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jasmk\AppData\Local\Microsoft\Windows\INetCache\Content.Outlook\B0AS9KI2\"/>
    </mc:Choice>
  </mc:AlternateContent>
  <xr:revisionPtr revIDLastSave="0" documentId="13_ncr:1_{F129EDB0-7294-41B1-8064-A1B0401E2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 por Vencimiento" sheetId="1" r:id="rId1"/>
  </sheets>
  <definedNames>
    <definedName name="_xlnm.Print_Area" localSheetId="0">'DE por Vencimiento'!$A$1:$K$25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X15" i="1"/>
  <c r="V15" i="1" l="1"/>
  <c r="U15" i="1" l="1"/>
  <c r="S15" i="1" l="1"/>
  <c r="R15" i="1" l="1"/>
  <c r="T15" i="1" l="1"/>
  <c r="Q15" i="1" l="1"/>
  <c r="O15" i="1" l="1"/>
  <c r="N15" i="1" l="1"/>
  <c r="P15" i="1" l="1"/>
  <c r="M15" i="1"/>
  <c r="L15" i="1" l="1"/>
  <c r="G13" i="1"/>
  <c r="G15" i="1" s="1"/>
  <c r="C13" i="1"/>
  <c r="C15" i="1" s="1"/>
  <c r="H15" i="1"/>
  <c r="K15" i="1"/>
  <c r="D15" i="1"/>
  <c r="B15" i="1"/>
  <c r="J15" i="1"/>
  <c r="I15" i="1"/>
  <c r="F15" i="1"/>
  <c r="E15" i="1"/>
</calcChain>
</file>

<file path=xl/sharedStrings.xml><?xml version="1.0" encoding="utf-8"?>
<sst xmlns="http://schemas.openxmlformats.org/spreadsheetml/2006/main" count="17" uniqueCount="17">
  <si>
    <t xml:space="preserve"> </t>
  </si>
  <si>
    <t>Deuda Externa del Gobierno Central</t>
  </si>
  <si>
    <t>Por Periodo de Vencimiento</t>
  </si>
  <si>
    <t>Millones de dólares</t>
  </si>
  <si>
    <t>Periodo de vencimiento</t>
  </si>
  <si>
    <t>Menor a un año</t>
  </si>
  <si>
    <t>Entre dos y cinco años</t>
  </si>
  <si>
    <t>Entre seis y diez años</t>
  </si>
  <si>
    <t>Mayor once años</t>
  </si>
  <si>
    <t>Total</t>
  </si>
  <si>
    <t>Nota:</t>
  </si>
  <si>
    <t xml:space="preserve">Contactar con: </t>
  </si>
  <si>
    <t>1/ Período residual de vencimiento.</t>
  </si>
  <si>
    <t>DCPRegistroDeuda@hacienda.go.cr</t>
  </si>
  <si>
    <r>
      <rPr>
        <b/>
        <sz val="10"/>
        <rFont val="HendersonSansW00-BasicLight"/>
      </rPr>
      <t>Fuente:</t>
    </r>
    <r>
      <rPr>
        <sz val="10"/>
        <rFont val="HendersonSansW00-BasicLight"/>
      </rPr>
      <t xml:space="preserve"> Crédito Público, Ministerio de Hacienda</t>
    </r>
  </si>
  <si>
    <t>Histórico del 31 Dic. 2002 al 31 Dic. 2024</t>
  </si>
  <si>
    <t>2/  No incluye intereses devengados a diciembre 2024, por $443,55.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</si>
</sst>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\-mm\-yy"/>
    <numFmt numFmtId="166" formatCode="#,##0.0"/>
  </numFmts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HendersonSansW00-BasicLight"/>
    </font>
    <font>
      <sz val="9"/>
      <name val="HendersonSansW00-BasicLight"/>
    </font>
    <font>
      <b/>
      <sz val="10"/>
      <name val="HendersonSansW00-BasicLight"/>
    </font>
    <font>
      <sz val="10"/>
      <name val="HendersonSansW00-BasicLight"/>
    </font>
    <font>
      <sz val="10"/>
      <color theme="1"/>
      <name val="HendersonSansW00-BasicLight"/>
    </font>
    <font>
      <u/>
      <sz val="10"/>
      <color theme="10"/>
      <name val="HendersonSansW00-BasicLight"/>
    </font>
    <font>
      <sz val="9"/>
      <color theme="1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4" fontId="8" fillId="2" borderId="0" xfId="0" applyNumberFormat="1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4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left"/>
    </xf>
    <xf numFmtId="4" fontId="9" fillId="2" borderId="0" xfId="1" applyNumberFormat="1" applyFont="1" applyFill="1" applyBorder="1"/>
    <xf numFmtId="4" fontId="9" fillId="2" borderId="0" xfId="1" applyNumberFormat="1" applyFont="1" applyFill="1" applyBorder="1" applyAlignment="1">
      <alignment horizontal="center"/>
    </xf>
    <xf numFmtId="4" fontId="11" fillId="2" borderId="0" xfId="0" applyNumberFormat="1" applyFont="1" applyFill="1"/>
    <xf numFmtId="43" fontId="9" fillId="2" borderId="0" xfId="0" applyNumberFormat="1" applyFont="1" applyFill="1"/>
    <xf numFmtId="166" fontId="9" fillId="2" borderId="0" xfId="0" applyNumberFormat="1" applyFont="1" applyFill="1"/>
    <xf numFmtId="166" fontId="10" fillId="2" borderId="0" xfId="0" applyNumberFormat="1" applyFont="1" applyFill="1"/>
    <xf numFmtId="0" fontId="12" fillId="2" borderId="0" xfId="2" applyFont="1" applyFill="1"/>
    <xf numFmtId="0" fontId="13" fillId="2" borderId="0" xfId="0" applyFont="1" applyFill="1"/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30479</xdr:rowOff>
    </xdr:from>
    <xdr:to>
      <xdr:col>6</xdr:col>
      <xdr:colOff>473924</xdr:colOff>
      <xdr:row>7</xdr:row>
      <xdr:rowOff>144779</xdr:rowOff>
    </xdr:to>
    <xdr:pic>
      <xdr:nvPicPr>
        <xdr:cNvPr id="4" name="Imagen 3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21A15E82-D619-4FA1-8932-122BF4CA2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0" y="792479"/>
          <a:ext cx="2881844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topLeftCell="A6" zoomScaleNormal="100" workbookViewId="0">
      <selection activeCell="X17" sqref="X17"/>
    </sheetView>
  </sheetViews>
  <sheetFormatPr baseColWidth="10" defaultColWidth="11.44140625" defaultRowHeight="14.4" outlineLevelCol="1" x14ac:dyDescent="0.3"/>
  <cols>
    <col min="1" max="1" width="35.109375" style="3" bestFit="1" customWidth="1"/>
    <col min="2" max="2" width="12.44140625" style="3" hidden="1" customWidth="1" outlineLevel="1"/>
    <col min="3" max="3" width="11.5546875" style="3" hidden="1" customWidth="1" outlineLevel="1"/>
    <col min="4" max="4" width="12.5546875" style="3" hidden="1" customWidth="1" outlineLevel="1"/>
    <col min="5" max="5" width="11.88671875" style="3" hidden="1" customWidth="1" outlineLevel="1"/>
    <col min="6" max="6" width="11.5546875" style="3" hidden="1" customWidth="1" outlineLevel="1"/>
    <col min="7" max="7" width="13.44140625" style="3" bestFit="1" customWidth="1" collapsed="1"/>
    <col min="8" max="8" width="13.88671875" style="3" bestFit="1" customWidth="1"/>
    <col min="9" max="9" width="13.5546875" style="3" bestFit="1" customWidth="1"/>
    <col min="10" max="10" width="11.44140625" style="3" customWidth="1"/>
    <col min="11" max="11" width="14.109375" style="3" bestFit="1" customWidth="1"/>
    <col min="12" max="12" width="13.44140625" style="3" bestFit="1" customWidth="1"/>
    <col min="13" max="13" width="12.5546875" style="3" bestFit="1" customWidth="1"/>
    <col min="14" max="14" width="13.6640625" style="3" bestFit="1" customWidth="1"/>
    <col min="15" max="15" width="13.21875" style="3" bestFit="1" customWidth="1"/>
    <col min="16" max="16" width="13.44140625" style="3" bestFit="1" customWidth="1"/>
    <col min="17" max="17" width="13" style="3" bestFit="1" customWidth="1"/>
    <col min="18" max="18" width="12.88671875" style="3" bestFit="1" customWidth="1"/>
    <col min="19" max="19" width="13.109375" style="3" bestFit="1" customWidth="1"/>
    <col min="20" max="20" width="13.5546875" style="3" bestFit="1" customWidth="1"/>
    <col min="21" max="21" width="13.88671875" style="3" bestFit="1" customWidth="1"/>
    <col min="22" max="22" width="14.88671875" style="3" bestFit="1" customWidth="1"/>
    <col min="23" max="23" width="14.88671875" style="3" customWidth="1"/>
    <col min="24" max="24" width="13" style="3" bestFit="1" customWidth="1"/>
    <col min="25" max="16384" width="11.44140625" style="3"/>
  </cols>
  <sheetData>
    <row r="1" spans="1:24" ht="15" customHeight="1" x14ac:dyDescent="0.3">
      <c r="A1" s="1"/>
      <c r="B1" s="1"/>
      <c r="C1" s="1"/>
      <c r="D1" s="1"/>
      <c r="E1" s="1"/>
      <c r="F1" s="1"/>
      <c r="G1" s="2"/>
      <c r="H1" s="2"/>
      <c r="I1" s="2"/>
      <c r="J1" s="2"/>
    </row>
    <row r="2" spans="1:24" ht="15" customHeight="1" x14ac:dyDescent="0.3">
      <c r="A2" s="31" t="s">
        <v>0</v>
      </c>
      <c r="B2" s="31"/>
      <c r="C2" s="31"/>
      <c r="D2" s="31"/>
      <c r="E2" s="31"/>
      <c r="F2" s="31"/>
      <c r="G2" s="2"/>
      <c r="H2" s="2"/>
      <c r="I2" s="2"/>
      <c r="J2" s="2"/>
    </row>
    <row r="3" spans="1:24" ht="15" customHeight="1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5" customHeight="1" x14ac:dyDescent="0.3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5" customHeight="1" x14ac:dyDescent="0.35">
      <c r="A5" s="32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customHeight="1" x14ac:dyDescent="0.3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5" customHeight="1" x14ac:dyDescent="0.35">
      <c r="A7" s="18"/>
      <c r="B7" s="18"/>
      <c r="C7" s="18"/>
      <c r="D7" s="18"/>
      <c r="E7" s="18"/>
      <c r="F7" s="18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4" ht="15" customHeight="1" x14ac:dyDescent="0.3">
      <c r="A8" s="7" t="s">
        <v>4</v>
      </c>
      <c r="B8" s="8">
        <v>37621</v>
      </c>
      <c r="C8" s="8">
        <v>37986</v>
      </c>
      <c r="D8" s="8">
        <v>38352</v>
      </c>
      <c r="E8" s="8">
        <v>38717</v>
      </c>
      <c r="F8" s="8">
        <v>39082</v>
      </c>
      <c r="G8" s="8">
        <v>39447</v>
      </c>
      <c r="H8" s="8">
        <v>39813</v>
      </c>
      <c r="I8" s="8">
        <v>40178</v>
      </c>
      <c r="J8" s="8">
        <v>40543</v>
      </c>
      <c r="K8" s="8">
        <v>40908</v>
      </c>
      <c r="L8" s="8">
        <v>41274</v>
      </c>
      <c r="M8" s="8">
        <v>41639</v>
      </c>
      <c r="N8" s="8">
        <v>42004</v>
      </c>
      <c r="O8" s="8">
        <v>42369</v>
      </c>
      <c r="P8" s="8">
        <v>42735</v>
      </c>
      <c r="Q8" s="8">
        <v>43100</v>
      </c>
      <c r="R8" s="8">
        <v>43465</v>
      </c>
      <c r="S8" s="8">
        <v>43830</v>
      </c>
      <c r="T8" s="8">
        <v>44196</v>
      </c>
      <c r="U8" s="8">
        <v>44561</v>
      </c>
      <c r="V8" s="8">
        <v>44926</v>
      </c>
      <c r="W8" s="8">
        <v>45291</v>
      </c>
      <c r="X8" s="8">
        <v>45657</v>
      </c>
    </row>
    <row r="9" spans="1:24" ht="15" customHeight="1" x14ac:dyDescent="0.3">
      <c r="A9" s="9"/>
      <c r="B9" s="6"/>
      <c r="C9" s="6"/>
      <c r="D9" s="6"/>
      <c r="E9" s="10"/>
      <c r="F9" s="10"/>
      <c r="G9" s="10"/>
      <c r="H9" s="10"/>
      <c r="I9" s="10"/>
      <c r="J9" s="1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5" customHeight="1" x14ac:dyDescent="0.3">
      <c r="A10" s="11" t="s">
        <v>5</v>
      </c>
      <c r="B10" s="12">
        <v>273.10000000000002</v>
      </c>
      <c r="C10" s="12">
        <v>99.9</v>
      </c>
      <c r="D10" s="12">
        <v>118.5</v>
      </c>
      <c r="E10" s="13">
        <v>74.98</v>
      </c>
      <c r="F10" s="13">
        <v>75.3</v>
      </c>
      <c r="G10" s="13">
        <v>269.3</v>
      </c>
      <c r="H10" s="13">
        <v>371.9863673828977</v>
      </c>
      <c r="I10" s="13">
        <v>71.464296575400468</v>
      </c>
      <c r="J10" s="13">
        <v>321.29676063676544</v>
      </c>
      <c r="K10" s="13">
        <v>319.68325341847998</v>
      </c>
      <c r="L10" s="13">
        <v>311.30366020678372</v>
      </c>
      <c r="M10" s="13">
        <v>302.81079069402142</v>
      </c>
      <c r="N10" s="13">
        <v>50.668532661899881</v>
      </c>
      <c r="O10" s="13">
        <v>87.567140878877083</v>
      </c>
      <c r="P10" s="13">
        <v>94.593951499681225</v>
      </c>
      <c r="Q10" s="13">
        <v>94.351769365347693</v>
      </c>
      <c r="R10" s="13">
        <v>91.365948390695607</v>
      </c>
      <c r="S10" s="13">
        <v>344.71960888716484</v>
      </c>
      <c r="T10" s="13">
        <v>100.53020366723742</v>
      </c>
      <c r="U10" s="13">
        <v>146.32938625351184</v>
      </c>
      <c r="V10" s="13">
        <v>1252.4235595389021</v>
      </c>
      <c r="W10" s="13">
        <v>495.12897721342313</v>
      </c>
      <c r="X10" s="13">
        <v>1016.5930773960478</v>
      </c>
    </row>
    <row r="11" spans="1:24" ht="15" customHeight="1" x14ac:dyDescent="0.3">
      <c r="A11" s="11" t="s">
        <v>6</v>
      </c>
      <c r="B11" s="12">
        <v>250.7</v>
      </c>
      <c r="C11" s="12">
        <v>485.3</v>
      </c>
      <c r="D11" s="12">
        <v>783</v>
      </c>
      <c r="E11" s="13">
        <v>749.04600000000005</v>
      </c>
      <c r="F11" s="13">
        <v>994.7</v>
      </c>
      <c r="G11" s="13">
        <v>1053.5</v>
      </c>
      <c r="H11" s="13">
        <v>989.08941140131469</v>
      </c>
      <c r="I11" s="13">
        <v>1217.6572040762433</v>
      </c>
      <c r="J11" s="13">
        <v>955.32208808988094</v>
      </c>
      <c r="K11" s="13">
        <v>710.80070761925697</v>
      </c>
      <c r="L11" s="13">
        <v>466.31337458698528</v>
      </c>
      <c r="M11" s="13">
        <v>246.20142008763906</v>
      </c>
      <c r="N11" s="13">
        <v>287.30879515076276</v>
      </c>
      <c r="O11" s="13">
        <v>555.51133989241498</v>
      </c>
      <c r="P11" s="13">
        <v>578.57165490223042</v>
      </c>
      <c r="Q11" s="13">
        <v>601.5486764164956</v>
      </c>
      <c r="R11" s="13">
        <v>1640.8846070296238</v>
      </c>
      <c r="S11" s="13">
        <v>1424.3505661041295</v>
      </c>
      <c r="T11" s="13">
        <v>2636.7715434558831</v>
      </c>
      <c r="U11" s="13">
        <v>3103.0124180738244</v>
      </c>
      <c r="V11" s="13">
        <v>2462.7971557561714</v>
      </c>
      <c r="W11" s="13">
        <v>2553.0349061624952</v>
      </c>
      <c r="X11" s="13">
        <v>2568.334404724571</v>
      </c>
    </row>
    <row r="12" spans="1:24" ht="15" customHeight="1" x14ac:dyDescent="0.3">
      <c r="A12" s="11" t="s">
        <v>7</v>
      </c>
      <c r="B12" s="12">
        <v>1011.8</v>
      </c>
      <c r="C12" s="12">
        <v>1278.43</v>
      </c>
      <c r="D12" s="12">
        <v>1188.7</v>
      </c>
      <c r="E12" s="13">
        <v>1172.5350000000001</v>
      </c>
      <c r="F12" s="13">
        <v>916.18</v>
      </c>
      <c r="G12" s="13">
        <v>643.63400000000001</v>
      </c>
      <c r="H12" s="13">
        <v>378.71584920604073</v>
      </c>
      <c r="I12" s="13">
        <v>117.36860511955436</v>
      </c>
      <c r="J12" s="13">
        <v>467.82549487969845</v>
      </c>
      <c r="K12" s="13">
        <v>473.69541212762999</v>
      </c>
      <c r="L12" s="13">
        <v>463.27838378327169</v>
      </c>
      <c r="M12" s="13">
        <v>1476.2756905123681</v>
      </c>
      <c r="N12" s="13">
        <v>1507.3111483540492</v>
      </c>
      <c r="O12" s="13">
        <v>1791.6452033499666</v>
      </c>
      <c r="P12" s="13">
        <v>1877.4157837304585</v>
      </c>
      <c r="Q12" s="13">
        <v>1930.776813865815</v>
      </c>
      <c r="R12" s="13">
        <v>1001.4915761715007</v>
      </c>
      <c r="S12" s="13">
        <v>1562.0756157249427</v>
      </c>
      <c r="T12" s="13">
        <v>1794.2767796190064</v>
      </c>
      <c r="U12" s="13">
        <v>2684.4245833000323</v>
      </c>
      <c r="V12" s="13">
        <v>3311.1685766113569</v>
      </c>
      <c r="W12" s="13">
        <v>4454.5452941536314</v>
      </c>
      <c r="X12" s="13">
        <v>4830.3845270068223</v>
      </c>
    </row>
    <row r="13" spans="1:24" ht="15" customHeight="1" x14ac:dyDescent="0.3">
      <c r="A13" s="11" t="s">
        <v>8</v>
      </c>
      <c r="B13" s="12">
        <v>415.6</v>
      </c>
      <c r="C13" s="12">
        <f>317.96+0.07</f>
        <v>318.02999999999997</v>
      </c>
      <c r="D13" s="12">
        <v>311.06</v>
      </c>
      <c r="E13" s="13">
        <v>370.827</v>
      </c>
      <c r="F13" s="13">
        <v>334.58</v>
      </c>
      <c r="G13" s="13">
        <f>311.779+0.03</f>
        <v>311.80899999999997</v>
      </c>
      <c r="H13" s="13">
        <v>309.89166864286972</v>
      </c>
      <c r="I13" s="13">
        <v>320.45073811762313</v>
      </c>
      <c r="J13" s="13">
        <v>482.36831287625398</v>
      </c>
      <c r="K13" s="13">
        <v>502.445004353998</v>
      </c>
      <c r="L13" s="13">
        <v>1479.5972584582937</v>
      </c>
      <c r="M13" s="13">
        <v>1490.417426205408</v>
      </c>
      <c r="N13" s="13">
        <v>2539.0121489639955</v>
      </c>
      <c r="O13" s="13">
        <v>3071.1895929587699</v>
      </c>
      <c r="P13" s="13">
        <v>3245.1420769906877</v>
      </c>
      <c r="Q13" s="13">
        <v>3287.4020354894296</v>
      </c>
      <c r="R13" s="13">
        <v>3390.6569859254923</v>
      </c>
      <c r="S13" s="13">
        <v>4751.9864968313359</v>
      </c>
      <c r="T13" s="13">
        <v>4837.4286724698259</v>
      </c>
      <c r="U13" s="13">
        <v>4614.3603591276042</v>
      </c>
      <c r="V13" s="13">
        <v>5037.3053235863536</v>
      </c>
      <c r="W13" s="13">
        <v>6891.5882516361353</v>
      </c>
      <c r="X13" s="13">
        <v>6867.7911539452925</v>
      </c>
    </row>
    <row r="14" spans="1:24" ht="15" customHeight="1" x14ac:dyDescent="0.3">
      <c r="A14" s="10"/>
      <c r="B14" s="14"/>
      <c r="C14" s="14"/>
      <c r="D14" s="14"/>
      <c r="E14" s="14"/>
      <c r="F14" s="14"/>
      <c r="G14" s="10"/>
      <c r="H14" s="10"/>
      <c r="I14" s="10"/>
      <c r="J14" s="1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5" customHeight="1" x14ac:dyDescent="0.3">
      <c r="A15" s="7" t="s">
        <v>9</v>
      </c>
      <c r="B15" s="15">
        <f>SUM(B10:B14)</f>
        <v>1951.1999999999998</v>
      </c>
      <c r="C15" s="15">
        <f>SUM(C10:C14)</f>
        <v>2181.66</v>
      </c>
      <c r="D15" s="15">
        <f>SUM(D10:D14)</f>
        <v>2401.2599999999998</v>
      </c>
      <c r="E15" s="16">
        <f t="shared" ref="E15:J15" si="0">SUM(E10:E14)</f>
        <v>2367.3879999999999</v>
      </c>
      <c r="F15" s="16">
        <f t="shared" si="0"/>
        <v>2320.7599999999998</v>
      </c>
      <c r="G15" s="16">
        <f t="shared" si="0"/>
        <v>2278.2429999999999</v>
      </c>
      <c r="H15" s="16">
        <f t="shared" si="0"/>
        <v>2049.6832966331231</v>
      </c>
      <c r="I15" s="16">
        <f t="shared" si="0"/>
        <v>1726.9408438888213</v>
      </c>
      <c r="J15" s="16">
        <f t="shared" si="0"/>
        <v>2226.8126564825989</v>
      </c>
      <c r="K15" s="16">
        <f t="shared" ref="K15:P15" si="1">SUM(K10:K13)</f>
        <v>2006.624377519365</v>
      </c>
      <c r="L15" s="16">
        <f t="shared" si="1"/>
        <v>2720.4926770353345</v>
      </c>
      <c r="M15" s="16">
        <f t="shared" si="1"/>
        <v>3515.7053274994369</v>
      </c>
      <c r="N15" s="16">
        <f t="shared" si="1"/>
        <v>4384.300625130707</v>
      </c>
      <c r="O15" s="16">
        <f t="shared" si="1"/>
        <v>5505.9132770800288</v>
      </c>
      <c r="P15" s="16">
        <f t="shared" si="1"/>
        <v>5795.7234671230581</v>
      </c>
      <c r="Q15" s="16">
        <f t="shared" ref="Q15:V15" si="2">SUM(Q10:Q13)</f>
        <v>5914.0792951370877</v>
      </c>
      <c r="R15" s="16">
        <f t="shared" ref="R15:S15" si="3">SUM(R10:R13)</f>
        <v>6124.3991175173123</v>
      </c>
      <c r="S15" s="16">
        <f t="shared" si="3"/>
        <v>8083.1322875475726</v>
      </c>
      <c r="T15" s="16">
        <f t="shared" si="2"/>
        <v>9369.007199211952</v>
      </c>
      <c r="U15" s="16">
        <f t="shared" si="2"/>
        <v>10548.126746754973</v>
      </c>
      <c r="V15" s="16">
        <f t="shared" si="2"/>
        <v>12063.694615492783</v>
      </c>
      <c r="W15" s="16">
        <f t="shared" ref="W15:X15" si="4">SUM(W10:W13)</f>
        <v>14394.297429165686</v>
      </c>
      <c r="X15" s="16">
        <f t="shared" si="4"/>
        <v>15283.103163072734</v>
      </c>
    </row>
    <row r="16" spans="1:24" ht="15" customHeight="1" x14ac:dyDescent="0.35">
      <c r="A16" s="17"/>
      <c r="B16" s="22"/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"/>
      <c r="V16" s="20"/>
      <c r="W16" s="20"/>
    </row>
    <row r="17" spans="1:23" ht="15" customHeight="1" x14ac:dyDescent="0.35">
      <c r="A17" s="30" t="s">
        <v>14</v>
      </c>
      <c r="B17" s="30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4"/>
      <c r="V17" s="20"/>
      <c r="W17" s="20"/>
    </row>
    <row r="18" spans="1:23" ht="15" customHeight="1" x14ac:dyDescent="0.35">
      <c r="A18" s="21"/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4"/>
      <c r="W18" s="24"/>
    </row>
    <row r="19" spans="1:23" ht="15" customHeight="1" x14ac:dyDescent="0.35">
      <c r="A19" s="18" t="s">
        <v>10</v>
      </c>
      <c r="B19" s="19"/>
      <c r="C19" s="19"/>
      <c r="D19" s="19"/>
      <c r="E19" s="25"/>
      <c r="F19" s="26"/>
      <c r="G19" s="19"/>
      <c r="H19" s="19"/>
      <c r="I19" s="27"/>
      <c r="J19" s="2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" customHeight="1" x14ac:dyDescent="0.35">
      <c r="A20" s="19" t="s">
        <v>12</v>
      </c>
      <c r="B20" s="19"/>
      <c r="C20" s="19"/>
      <c r="D20" s="19"/>
      <c r="E20" s="18"/>
      <c r="F20" s="18"/>
      <c r="G20" s="19"/>
      <c r="H20" s="19"/>
      <c r="I20" s="19"/>
      <c r="J20" s="19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5" customHeight="1" x14ac:dyDescent="0.35">
      <c r="A21" s="19" t="s">
        <v>16</v>
      </c>
      <c r="B21" s="19"/>
      <c r="C21" s="19"/>
      <c r="D21" s="19"/>
      <c r="E21" s="18"/>
      <c r="F21" s="18"/>
      <c r="G21" s="19"/>
      <c r="H21" s="19"/>
      <c r="I21" s="19"/>
      <c r="J21" s="1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" customHeight="1" x14ac:dyDescent="0.35">
      <c r="A22" s="18" t="s">
        <v>11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5" customHeight="1" x14ac:dyDescent="0.35">
      <c r="A23" s="28" t="s">
        <v>13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" customHeight="1" x14ac:dyDescent="0.3">
      <c r="A24" s="5"/>
      <c r="B24" s="4"/>
      <c r="C24" s="2"/>
      <c r="D24" s="2"/>
      <c r="E24" s="5"/>
      <c r="F24" s="4"/>
      <c r="G24" s="2"/>
      <c r="H24" s="2"/>
      <c r="I24" s="2"/>
      <c r="J24" s="2"/>
    </row>
    <row r="25" spans="1:23" ht="15" customHeight="1" x14ac:dyDescent="0.3"/>
    <row r="26" spans="1:23" ht="15" customHeight="1" x14ac:dyDescent="0.3"/>
    <row r="27" spans="1:23" ht="15" customHeight="1" x14ac:dyDescent="0.3"/>
    <row r="28" spans="1:23" ht="15" customHeight="1" x14ac:dyDescent="0.3"/>
    <row r="29" spans="1:23" ht="15" customHeight="1" x14ac:dyDescent="0.3"/>
    <row r="30" spans="1:23" ht="15" customHeight="1" x14ac:dyDescent="0.3"/>
  </sheetData>
  <mergeCells count="6">
    <mergeCell ref="A17:B17"/>
    <mergeCell ref="A2:F2"/>
    <mergeCell ref="A3:X3"/>
    <mergeCell ref="A4:X4"/>
    <mergeCell ref="A5:X5"/>
    <mergeCell ref="A6:X6"/>
  </mergeCells>
  <hyperlinks>
    <hyperlink ref="A23" r:id="rId1" xr:uid="{2CBE1DC6-3827-4492-A615-6911568E40ED}"/>
  </hyperlinks>
  <pageMargins left="0.70866141732283472" right="0.70866141732283472" top="0.74803149606299213" bottom="0.74803149606299213" header="0.31496062992125984" footer="0.31496062992125984"/>
  <pageSetup scale="81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D9E68-920A-487A-924E-E1CDEAFA0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CD06F-6F33-4877-8672-DAA1A0540BD6}">
  <ds:schemaRefs>
    <ds:schemaRef ds:uri="http://purl.org/dc/dcmitype/"/>
    <ds:schemaRef ds:uri="ca0b8503-558e-4550-823a-26f008707f9a"/>
    <ds:schemaRef ds:uri="http://purl.org/dc/elements/1.1/"/>
    <ds:schemaRef ds:uri="http://schemas.openxmlformats.org/package/2006/metadata/core-properties"/>
    <ds:schemaRef ds:uri="9f1d2543-a317-404b-b796-299c7d33105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3965AA-82BA-4545-9425-CFB4AA5AC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 por Vencimiento</vt:lpstr>
      <vt:lpstr>'DE por Vencimiento'!Área_de_impresión</vt:lpstr>
    </vt:vector>
  </TitlesOfParts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Karen Rojas Madrigal</cp:lastModifiedBy>
  <cp:revision/>
  <dcterms:created xsi:type="dcterms:W3CDTF">2010-05-24T15:13:26Z</dcterms:created>
  <dcterms:modified xsi:type="dcterms:W3CDTF">2025-02-19T20:19:30Z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