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02_AAESTADISTICAS 2014/00_EFP-2014/Gobiernos Locales Revisado(GL)/PUBLICACION/"/>
    </mc:Choice>
  </mc:AlternateContent>
  <xr:revisionPtr revIDLastSave="304" documentId="8_{C5C70F77-574B-42CB-9FAC-B7F90F6351AE}" xr6:coauthVersionLast="47" xr6:coauthVersionMax="47" xr10:uidLastSave="{CB68EE41-1989-43B4-B498-2771AA639E7B}"/>
  <bookViews>
    <workbookView xWindow="-120" yWindow="-120" windowWidth="29040" windowHeight="15720" xr2:uid="{033F19A6-B643-4348-BC5B-479D62BA3012}"/>
  </bookViews>
  <sheets>
    <sheet name="Gobiernos Loc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4" i="1" l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154" i="1"/>
  <c r="D154" i="1"/>
  <c r="D194" i="1" s="1"/>
  <c r="E154" i="1"/>
  <c r="E194" i="1" s="1"/>
  <c r="F154" i="1"/>
  <c r="G154" i="1"/>
  <c r="H154" i="1"/>
  <c r="I154" i="1"/>
  <c r="J154" i="1"/>
  <c r="J194" i="1" s="1"/>
  <c r="K154" i="1"/>
  <c r="K194" i="1" s="1"/>
  <c r="L154" i="1"/>
  <c r="L194" i="1" s="1"/>
  <c r="M154" i="1"/>
  <c r="M194" i="1" s="1"/>
  <c r="N154" i="1"/>
  <c r="N194" i="1" s="1"/>
  <c r="O154" i="1"/>
  <c r="O194" i="1" s="1"/>
  <c r="P154" i="1"/>
  <c r="P194" i="1" s="1"/>
  <c r="Q154" i="1"/>
  <c r="Q194" i="1" s="1"/>
  <c r="R154" i="1"/>
  <c r="S154" i="1"/>
  <c r="T154" i="1"/>
  <c r="U154" i="1"/>
  <c r="V154" i="1"/>
  <c r="W154" i="1"/>
  <c r="W194" i="1" s="1"/>
  <c r="X154" i="1"/>
  <c r="X194" i="1" s="1"/>
  <c r="Y154" i="1"/>
  <c r="Y194" i="1" s="1"/>
  <c r="Z154" i="1"/>
  <c r="Z194" i="1" s="1"/>
  <c r="AA154" i="1"/>
  <c r="AA194" i="1" s="1"/>
  <c r="AB154" i="1"/>
  <c r="AB194" i="1" s="1"/>
  <c r="AC154" i="1"/>
  <c r="AC194" i="1" s="1"/>
  <c r="AD154" i="1"/>
  <c r="AE154" i="1"/>
  <c r="AE194" i="1" s="1"/>
  <c r="AF154" i="1"/>
  <c r="AG154" i="1"/>
  <c r="AH154" i="1"/>
  <c r="AI154" i="1"/>
  <c r="AI194" i="1" s="1"/>
  <c r="AJ154" i="1"/>
  <c r="AJ194" i="1" s="1"/>
  <c r="AK154" i="1"/>
  <c r="AK194" i="1" s="1"/>
  <c r="AL154" i="1"/>
  <c r="AL194" i="1" s="1"/>
  <c r="AM154" i="1"/>
  <c r="AM194" i="1" s="1"/>
  <c r="AN154" i="1"/>
  <c r="AN194" i="1" s="1"/>
  <c r="AO154" i="1"/>
  <c r="AO194" i="1" s="1"/>
  <c r="AP154" i="1"/>
  <c r="AQ154" i="1"/>
  <c r="AR154" i="1"/>
  <c r="AS154" i="1"/>
  <c r="AT154" i="1"/>
  <c r="AU154" i="1"/>
  <c r="AU194" i="1" s="1"/>
  <c r="AV154" i="1"/>
  <c r="AV194" i="1" s="1"/>
  <c r="AW154" i="1"/>
  <c r="AW194" i="1" s="1"/>
  <c r="AX154" i="1"/>
  <c r="AX194" i="1" s="1"/>
  <c r="AY154" i="1"/>
  <c r="AY194" i="1" s="1"/>
  <c r="AZ154" i="1"/>
  <c r="AZ194" i="1" s="1"/>
  <c r="BA154" i="1"/>
  <c r="BA194" i="1" s="1"/>
  <c r="BB154" i="1"/>
  <c r="BC154" i="1"/>
  <c r="BC194" i="1" s="1"/>
  <c r="BD154" i="1"/>
  <c r="BE154" i="1"/>
  <c r="BE194" i="1" s="1"/>
  <c r="BF154" i="1"/>
  <c r="BG154" i="1"/>
  <c r="BG194" i="1" s="1"/>
  <c r="BH154" i="1"/>
  <c r="BH194" i="1" s="1"/>
  <c r="BI154" i="1"/>
  <c r="BI194" i="1" s="1"/>
  <c r="BJ154" i="1"/>
  <c r="BJ194" i="1" s="1"/>
  <c r="BK154" i="1"/>
  <c r="BK194" i="1" s="1"/>
  <c r="BL154" i="1"/>
  <c r="BL194" i="1" s="1"/>
  <c r="BM154" i="1"/>
  <c r="BM194" i="1" s="1"/>
  <c r="BN154" i="1"/>
  <c r="BO154" i="1"/>
  <c r="BP154" i="1"/>
  <c r="BQ154" i="1"/>
  <c r="BR154" i="1"/>
  <c r="BS154" i="1"/>
  <c r="BS194" i="1" s="1"/>
  <c r="BT154" i="1"/>
  <c r="BT194" i="1" s="1"/>
  <c r="BU154" i="1"/>
  <c r="BU194" i="1" s="1"/>
  <c r="BV154" i="1"/>
  <c r="BV194" i="1" s="1"/>
  <c r="BW154" i="1"/>
  <c r="BW194" i="1" s="1"/>
  <c r="BX154" i="1"/>
  <c r="BX194" i="1" s="1"/>
  <c r="BY154" i="1"/>
  <c r="BY194" i="1" s="1"/>
  <c r="BZ154" i="1"/>
  <c r="BZ194" i="1" s="1"/>
  <c r="CA154" i="1"/>
  <c r="CA194" i="1" s="1"/>
  <c r="CB154" i="1"/>
  <c r="CB194" i="1" s="1"/>
  <c r="CC154" i="1"/>
  <c r="CC194" i="1" s="1"/>
  <c r="CD154" i="1"/>
  <c r="CD194" i="1" s="1"/>
  <c r="CE154" i="1"/>
  <c r="CE194" i="1" s="1"/>
  <c r="F194" i="1"/>
  <c r="G194" i="1"/>
  <c r="H194" i="1"/>
  <c r="I194" i="1"/>
  <c r="R194" i="1"/>
  <c r="S194" i="1"/>
  <c r="T194" i="1"/>
  <c r="U194" i="1"/>
  <c r="V194" i="1"/>
  <c r="AD194" i="1"/>
  <c r="AF194" i="1"/>
  <c r="AG194" i="1"/>
  <c r="AH194" i="1"/>
  <c r="AP194" i="1"/>
  <c r="AQ194" i="1"/>
  <c r="AR194" i="1"/>
  <c r="AS194" i="1"/>
  <c r="AT194" i="1"/>
  <c r="BB194" i="1"/>
  <c r="BD194" i="1"/>
  <c r="BF194" i="1"/>
  <c r="BN194" i="1"/>
  <c r="BO194" i="1"/>
  <c r="BP194" i="1"/>
  <c r="BQ194" i="1"/>
  <c r="BR194" i="1"/>
  <c r="CP192" i="1" l="1"/>
  <c r="CO192" i="1"/>
  <c r="CN192" i="1"/>
  <c r="CM192" i="1"/>
  <c r="CL192" i="1"/>
  <c r="CK192" i="1"/>
  <c r="CJ192" i="1"/>
  <c r="CP191" i="1"/>
  <c r="CO191" i="1"/>
  <c r="CN191" i="1"/>
  <c r="CM191" i="1"/>
  <c r="CL191" i="1"/>
  <c r="CK191" i="1"/>
  <c r="CJ191" i="1"/>
  <c r="CP190" i="1"/>
  <c r="CO190" i="1"/>
  <c r="CN190" i="1"/>
  <c r="CM190" i="1"/>
  <c r="CL190" i="1"/>
  <c r="CK190" i="1"/>
  <c r="CJ190" i="1"/>
  <c r="CP189" i="1"/>
  <c r="CO189" i="1"/>
  <c r="CN189" i="1"/>
  <c r="CM189" i="1"/>
  <c r="CL189" i="1"/>
  <c r="CK189" i="1"/>
  <c r="CJ189" i="1"/>
  <c r="CP188" i="1"/>
  <c r="CO188" i="1"/>
  <c r="CN188" i="1"/>
  <c r="CM188" i="1"/>
  <c r="CL188" i="1"/>
  <c r="CK188" i="1"/>
  <c r="CJ188" i="1"/>
  <c r="CP187" i="1"/>
  <c r="CO187" i="1"/>
  <c r="CN187" i="1"/>
  <c r="CM187" i="1"/>
  <c r="CL187" i="1"/>
  <c r="CK187" i="1"/>
  <c r="CJ187" i="1"/>
  <c r="CP186" i="1"/>
  <c r="CO186" i="1"/>
  <c r="CN186" i="1"/>
  <c r="CM186" i="1"/>
  <c r="CL186" i="1"/>
  <c r="CK186" i="1"/>
  <c r="CJ186" i="1"/>
  <c r="CP185" i="1"/>
  <c r="CO185" i="1"/>
  <c r="CN185" i="1"/>
  <c r="CM185" i="1"/>
  <c r="CL185" i="1"/>
  <c r="CK185" i="1"/>
  <c r="CJ185" i="1"/>
  <c r="CP184" i="1"/>
  <c r="CO184" i="1"/>
  <c r="CN184" i="1"/>
  <c r="CM184" i="1"/>
  <c r="CL184" i="1"/>
  <c r="CK184" i="1"/>
  <c r="CJ184" i="1"/>
  <c r="CP183" i="1"/>
  <c r="CO183" i="1"/>
  <c r="CN183" i="1"/>
  <c r="CM183" i="1"/>
  <c r="CL183" i="1"/>
  <c r="CK183" i="1"/>
  <c r="CJ183" i="1"/>
  <c r="CP182" i="1"/>
  <c r="CO182" i="1"/>
  <c r="CN182" i="1"/>
  <c r="CM182" i="1"/>
  <c r="CL182" i="1"/>
  <c r="CK182" i="1"/>
  <c r="CJ182" i="1"/>
  <c r="CP181" i="1"/>
  <c r="CO181" i="1"/>
  <c r="CN181" i="1"/>
  <c r="CM181" i="1"/>
  <c r="CL181" i="1"/>
  <c r="CK181" i="1"/>
  <c r="CJ181" i="1"/>
  <c r="CP180" i="1"/>
  <c r="CO180" i="1"/>
  <c r="CN180" i="1"/>
  <c r="CM180" i="1"/>
  <c r="CL180" i="1"/>
  <c r="CK180" i="1"/>
  <c r="CJ180" i="1"/>
  <c r="CP179" i="1"/>
  <c r="CO179" i="1"/>
  <c r="CN179" i="1"/>
  <c r="CM179" i="1"/>
  <c r="CL179" i="1"/>
  <c r="CK179" i="1"/>
  <c r="CJ179" i="1"/>
  <c r="CP178" i="1"/>
  <c r="CO178" i="1"/>
  <c r="CN178" i="1"/>
  <c r="CM178" i="1"/>
  <c r="CL178" i="1"/>
  <c r="CK178" i="1"/>
  <c r="CJ178" i="1"/>
  <c r="CP177" i="1"/>
  <c r="CO177" i="1"/>
  <c r="CN177" i="1"/>
  <c r="CM177" i="1"/>
  <c r="CL177" i="1"/>
  <c r="CK177" i="1"/>
  <c r="CJ177" i="1"/>
  <c r="CP176" i="1"/>
  <c r="CO176" i="1"/>
  <c r="CN176" i="1"/>
  <c r="CM176" i="1"/>
  <c r="CL176" i="1"/>
  <c r="CK176" i="1"/>
  <c r="CJ176" i="1"/>
  <c r="CP175" i="1"/>
  <c r="CO175" i="1"/>
  <c r="CN175" i="1"/>
  <c r="CM175" i="1"/>
  <c r="CL175" i="1"/>
  <c r="CK175" i="1"/>
  <c r="CJ175" i="1"/>
  <c r="CP174" i="1"/>
  <c r="CO174" i="1"/>
  <c r="CN174" i="1"/>
  <c r="CM174" i="1"/>
  <c r="CL174" i="1"/>
  <c r="CK174" i="1"/>
  <c r="CJ174" i="1"/>
  <c r="CP173" i="1"/>
  <c r="CO173" i="1"/>
  <c r="CN173" i="1"/>
  <c r="CM173" i="1"/>
  <c r="CL173" i="1"/>
  <c r="CK173" i="1"/>
  <c r="CJ173" i="1"/>
  <c r="CP172" i="1"/>
  <c r="CO172" i="1"/>
  <c r="CN172" i="1"/>
  <c r="CM172" i="1"/>
  <c r="CL172" i="1"/>
  <c r="CK172" i="1"/>
  <c r="CJ172" i="1"/>
  <c r="CP171" i="1"/>
  <c r="CO171" i="1"/>
  <c r="CN171" i="1"/>
  <c r="CM171" i="1"/>
  <c r="CL171" i="1"/>
  <c r="CK171" i="1"/>
  <c r="CJ171" i="1"/>
  <c r="CP170" i="1"/>
  <c r="CO170" i="1"/>
  <c r="CN170" i="1"/>
  <c r="CM170" i="1"/>
  <c r="CL170" i="1"/>
  <c r="CK170" i="1"/>
  <c r="CJ170" i="1"/>
  <c r="CP169" i="1"/>
  <c r="CO169" i="1"/>
  <c r="CN169" i="1"/>
  <c r="CM169" i="1"/>
  <c r="CL169" i="1"/>
  <c r="CK169" i="1"/>
  <c r="CJ169" i="1"/>
  <c r="CP168" i="1"/>
  <c r="CO168" i="1"/>
  <c r="CN168" i="1"/>
  <c r="CM168" i="1"/>
  <c r="CL168" i="1"/>
  <c r="CK168" i="1"/>
  <c r="CJ168" i="1"/>
  <c r="CP167" i="1"/>
  <c r="CO167" i="1"/>
  <c r="CN167" i="1"/>
  <c r="CM167" i="1"/>
  <c r="CL167" i="1"/>
  <c r="CK167" i="1"/>
  <c r="CJ167" i="1"/>
  <c r="CP166" i="1"/>
  <c r="CO166" i="1"/>
  <c r="CN166" i="1"/>
  <c r="CM166" i="1"/>
  <c r="CL166" i="1"/>
  <c r="CK166" i="1"/>
  <c r="CJ166" i="1"/>
  <c r="CP165" i="1"/>
  <c r="CO165" i="1"/>
  <c r="CN165" i="1"/>
  <c r="CM165" i="1"/>
  <c r="CL165" i="1"/>
  <c r="CK165" i="1"/>
  <c r="CJ165" i="1"/>
  <c r="CP164" i="1"/>
  <c r="CO164" i="1"/>
  <c r="CN164" i="1"/>
  <c r="CM164" i="1"/>
  <c r="CL164" i="1"/>
  <c r="CK164" i="1"/>
  <c r="CJ164" i="1"/>
  <c r="CP163" i="1"/>
  <c r="CO163" i="1"/>
  <c r="CN163" i="1"/>
  <c r="CM163" i="1"/>
  <c r="CL163" i="1"/>
  <c r="CK163" i="1"/>
  <c r="CJ163" i="1"/>
  <c r="CP162" i="1"/>
  <c r="CO162" i="1"/>
  <c r="CN162" i="1"/>
  <c r="CM162" i="1"/>
  <c r="CL162" i="1"/>
  <c r="CK162" i="1"/>
  <c r="CJ162" i="1"/>
  <c r="CP161" i="1"/>
  <c r="CO161" i="1"/>
  <c r="CN161" i="1"/>
  <c r="CM161" i="1"/>
  <c r="CL161" i="1"/>
  <c r="CK161" i="1"/>
  <c r="CJ161" i="1"/>
  <c r="CP160" i="1"/>
  <c r="CO160" i="1"/>
  <c r="CN160" i="1"/>
  <c r="CM160" i="1"/>
  <c r="CL160" i="1"/>
  <c r="CK160" i="1"/>
  <c r="CJ160" i="1"/>
  <c r="CP159" i="1"/>
  <c r="CO159" i="1"/>
  <c r="CN159" i="1"/>
  <c r="CM159" i="1"/>
  <c r="CL159" i="1"/>
  <c r="CK159" i="1"/>
  <c r="CJ159" i="1"/>
  <c r="CP158" i="1"/>
  <c r="CO158" i="1"/>
  <c r="CN158" i="1"/>
  <c r="CM158" i="1"/>
  <c r="CL158" i="1"/>
  <c r="CK158" i="1"/>
  <c r="CJ158" i="1"/>
  <c r="CP157" i="1"/>
  <c r="CO157" i="1"/>
  <c r="CN157" i="1"/>
  <c r="CM157" i="1"/>
  <c r="CL157" i="1"/>
  <c r="CK157" i="1"/>
  <c r="CJ157" i="1"/>
  <c r="CP156" i="1"/>
  <c r="CO156" i="1"/>
  <c r="CN156" i="1"/>
  <c r="CM156" i="1"/>
  <c r="CL156" i="1"/>
  <c r="CK156" i="1"/>
  <c r="CJ156" i="1"/>
  <c r="CP152" i="1"/>
  <c r="CO152" i="1"/>
  <c r="CN152" i="1"/>
  <c r="CM152" i="1"/>
  <c r="CL152" i="1"/>
  <c r="CK152" i="1"/>
  <c r="CJ152" i="1"/>
  <c r="CP151" i="1"/>
  <c r="CO151" i="1"/>
  <c r="CN151" i="1"/>
  <c r="CM151" i="1"/>
  <c r="CL151" i="1"/>
  <c r="CK151" i="1"/>
  <c r="CJ151" i="1"/>
  <c r="CP150" i="1"/>
  <c r="CO150" i="1"/>
  <c r="CN150" i="1"/>
  <c r="CM150" i="1"/>
  <c r="CL150" i="1"/>
  <c r="CK150" i="1"/>
  <c r="CJ150" i="1"/>
  <c r="CP149" i="1"/>
  <c r="CO149" i="1"/>
  <c r="CN149" i="1"/>
  <c r="CM149" i="1"/>
  <c r="CL149" i="1"/>
  <c r="CK149" i="1"/>
  <c r="CJ149" i="1"/>
  <c r="CP148" i="1"/>
  <c r="CO148" i="1"/>
  <c r="CN148" i="1"/>
  <c r="CM148" i="1"/>
  <c r="CL148" i="1"/>
  <c r="CK148" i="1"/>
  <c r="CJ148" i="1"/>
  <c r="CP147" i="1"/>
  <c r="CO147" i="1"/>
  <c r="CN147" i="1"/>
  <c r="CM147" i="1"/>
  <c r="CL147" i="1"/>
  <c r="CK147" i="1"/>
  <c r="CJ147" i="1"/>
  <c r="CP146" i="1"/>
  <c r="CO146" i="1"/>
  <c r="CN146" i="1"/>
  <c r="CM146" i="1"/>
  <c r="CL146" i="1"/>
  <c r="CK146" i="1"/>
  <c r="CJ146" i="1"/>
  <c r="CP145" i="1"/>
  <c r="CO145" i="1"/>
  <c r="CN145" i="1"/>
  <c r="CM145" i="1"/>
  <c r="CL145" i="1"/>
  <c r="CK145" i="1"/>
  <c r="CJ145" i="1"/>
  <c r="CP144" i="1"/>
  <c r="CO144" i="1"/>
  <c r="CN144" i="1"/>
  <c r="CM144" i="1"/>
  <c r="CL144" i="1"/>
  <c r="CK144" i="1"/>
  <c r="CJ144" i="1"/>
  <c r="CP143" i="1"/>
  <c r="CO143" i="1"/>
  <c r="CN143" i="1"/>
  <c r="CM143" i="1"/>
  <c r="CL143" i="1"/>
  <c r="CK143" i="1"/>
  <c r="CJ143" i="1"/>
  <c r="CP142" i="1"/>
  <c r="CO142" i="1"/>
  <c r="CN142" i="1"/>
  <c r="CM142" i="1"/>
  <c r="CL142" i="1"/>
  <c r="CK142" i="1"/>
  <c r="CJ142" i="1"/>
  <c r="CP141" i="1"/>
  <c r="CO141" i="1"/>
  <c r="CN141" i="1"/>
  <c r="CM141" i="1"/>
  <c r="CL141" i="1"/>
  <c r="CK141" i="1"/>
  <c r="CJ141" i="1"/>
  <c r="CP140" i="1"/>
  <c r="CO140" i="1"/>
  <c r="CN140" i="1"/>
  <c r="CM140" i="1"/>
  <c r="CL140" i="1"/>
  <c r="CK140" i="1"/>
  <c r="CJ140" i="1"/>
  <c r="CP136" i="1"/>
  <c r="CO136" i="1"/>
  <c r="CN136" i="1"/>
  <c r="CM136" i="1"/>
  <c r="CL136" i="1"/>
  <c r="CK136" i="1"/>
  <c r="CJ136" i="1"/>
  <c r="CP135" i="1"/>
  <c r="CO135" i="1"/>
  <c r="CN135" i="1"/>
  <c r="CM135" i="1"/>
  <c r="CL135" i="1"/>
  <c r="CK135" i="1"/>
  <c r="CJ135" i="1"/>
  <c r="CP134" i="1"/>
  <c r="CO134" i="1"/>
  <c r="CN134" i="1"/>
  <c r="CM134" i="1"/>
  <c r="CL134" i="1"/>
  <c r="CK134" i="1"/>
  <c r="CJ134" i="1"/>
  <c r="CP133" i="1"/>
  <c r="CO133" i="1"/>
  <c r="CN133" i="1"/>
  <c r="CM133" i="1"/>
  <c r="CL133" i="1"/>
  <c r="CK133" i="1"/>
  <c r="CJ133" i="1"/>
  <c r="CP132" i="1"/>
  <c r="CO132" i="1"/>
  <c r="CN132" i="1"/>
  <c r="CM132" i="1"/>
  <c r="CL132" i="1"/>
  <c r="CK132" i="1"/>
  <c r="CJ132" i="1"/>
  <c r="CP131" i="1"/>
  <c r="CO131" i="1"/>
  <c r="CN131" i="1"/>
  <c r="CM131" i="1"/>
  <c r="CL131" i="1"/>
  <c r="CK131" i="1"/>
  <c r="CJ131" i="1"/>
  <c r="CP130" i="1"/>
  <c r="CO130" i="1"/>
  <c r="CN130" i="1"/>
  <c r="CM130" i="1"/>
  <c r="CL130" i="1"/>
  <c r="CK130" i="1"/>
  <c r="CJ130" i="1"/>
  <c r="CP129" i="1"/>
  <c r="CO129" i="1"/>
  <c r="CN129" i="1"/>
  <c r="CM129" i="1"/>
  <c r="CL129" i="1"/>
  <c r="CK129" i="1"/>
  <c r="CJ129" i="1"/>
  <c r="CP128" i="1"/>
  <c r="CO128" i="1"/>
  <c r="CN128" i="1"/>
  <c r="CM128" i="1"/>
  <c r="CL128" i="1"/>
  <c r="CK128" i="1"/>
  <c r="CJ128" i="1"/>
  <c r="CP127" i="1"/>
  <c r="CO127" i="1"/>
  <c r="CN127" i="1"/>
  <c r="CM127" i="1"/>
  <c r="CL127" i="1"/>
  <c r="CK127" i="1"/>
  <c r="CJ127" i="1"/>
  <c r="CP126" i="1"/>
  <c r="CO126" i="1"/>
  <c r="CN126" i="1"/>
  <c r="CM126" i="1"/>
  <c r="CL126" i="1"/>
  <c r="CK126" i="1"/>
  <c r="CJ126" i="1"/>
  <c r="CP125" i="1"/>
  <c r="CO125" i="1"/>
  <c r="CN125" i="1"/>
  <c r="CM125" i="1"/>
  <c r="CL125" i="1"/>
  <c r="CK125" i="1"/>
  <c r="CJ125" i="1"/>
  <c r="CP124" i="1"/>
  <c r="CO124" i="1"/>
  <c r="CN124" i="1"/>
  <c r="CM124" i="1"/>
  <c r="CL124" i="1"/>
  <c r="CK124" i="1"/>
  <c r="CJ124" i="1"/>
  <c r="CP123" i="1"/>
  <c r="CO123" i="1"/>
  <c r="CN123" i="1"/>
  <c r="CM123" i="1"/>
  <c r="CL123" i="1"/>
  <c r="CK123" i="1"/>
  <c r="CJ123" i="1"/>
  <c r="CP122" i="1"/>
  <c r="CO122" i="1"/>
  <c r="CN122" i="1"/>
  <c r="CM122" i="1"/>
  <c r="CL122" i="1"/>
  <c r="CK122" i="1"/>
  <c r="CJ122" i="1"/>
  <c r="CP121" i="1"/>
  <c r="CO121" i="1"/>
  <c r="CN121" i="1"/>
  <c r="CM121" i="1"/>
  <c r="CL121" i="1"/>
  <c r="CK121" i="1"/>
  <c r="CJ121" i="1"/>
  <c r="CP120" i="1"/>
  <c r="CO120" i="1"/>
  <c r="CN120" i="1"/>
  <c r="CM120" i="1"/>
  <c r="CL120" i="1"/>
  <c r="CK120" i="1"/>
  <c r="CJ120" i="1"/>
  <c r="CP119" i="1"/>
  <c r="CO119" i="1"/>
  <c r="CN119" i="1"/>
  <c r="CM119" i="1"/>
  <c r="CL119" i="1"/>
  <c r="CK119" i="1"/>
  <c r="CJ119" i="1"/>
  <c r="CP118" i="1"/>
  <c r="CO118" i="1"/>
  <c r="CN118" i="1"/>
  <c r="CM118" i="1"/>
  <c r="CL118" i="1"/>
  <c r="CK118" i="1"/>
  <c r="CJ118" i="1"/>
  <c r="CP117" i="1"/>
  <c r="CO117" i="1"/>
  <c r="CN117" i="1"/>
  <c r="CM117" i="1"/>
  <c r="CL117" i="1"/>
  <c r="CK117" i="1"/>
  <c r="CJ117" i="1"/>
  <c r="CP116" i="1"/>
  <c r="CO116" i="1"/>
  <c r="CN116" i="1"/>
  <c r="CM116" i="1"/>
  <c r="CL116" i="1"/>
  <c r="CK116" i="1"/>
  <c r="CJ116" i="1"/>
  <c r="CP115" i="1"/>
  <c r="CO115" i="1"/>
  <c r="CN115" i="1"/>
  <c r="CM115" i="1"/>
  <c r="CL115" i="1"/>
  <c r="CK115" i="1"/>
  <c r="CJ115" i="1"/>
  <c r="CP114" i="1"/>
  <c r="CO114" i="1"/>
  <c r="CN114" i="1"/>
  <c r="CM114" i="1"/>
  <c r="CL114" i="1"/>
  <c r="CK114" i="1"/>
  <c r="CJ114" i="1"/>
  <c r="CP113" i="1"/>
  <c r="CO113" i="1"/>
  <c r="CN113" i="1"/>
  <c r="CM113" i="1"/>
  <c r="CL113" i="1"/>
  <c r="CK113" i="1"/>
  <c r="CJ113" i="1"/>
  <c r="CP112" i="1"/>
  <c r="CO112" i="1"/>
  <c r="CN112" i="1"/>
  <c r="CM112" i="1"/>
  <c r="CL112" i="1"/>
  <c r="CK112" i="1"/>
  <c r="CJ112" i="1"/>
  <c r="CP111" i="1"/>
  <c r="CO111" i="1"/>
  <c r="CN111" i="1"/>
  <c r="CM111" i="1"/>
  <c r="CL111" i="1"/>
  <c r="CK111" i="1"/>
  <c r="CJ111" i="1"/>
  <c r="CP110" i="1"/>
  <c r="CO110" i="1"/>
  <c r="CN110" i="1"/>
  <c r="CM110" i="1"/>
  <c r="CL110" i="1"/>
  <c r="CK110" i="1"/>
  <c r="CJ110" i="1"/>
  <c r="CP109" i="1"/>
  <c r="CO109" i="1"/>
  <c r="CN109" i="1"/>
  <c r="CM109" i="1"/>
  <c r="CL109" i="1"/>
  <c r="CK109" i="1"/>
  <c r="CJ109" i="1"/>
  <c r="CP108" i="1"/>
  <c r="CO108" i="1"/>
  <c r="CN108" i="1"/>
  <c r="CM108" i="1"/>
  <c r="CL108" i="1"/>
  <c r="CK108" i="1"/>
  <c r="CJ108" i="1"/>
  <c r="CP107" i="1"/>
  <c r="CO107" i="1"/>
  <c r="CN107" i="1"/>
  <c r="CM107" i="1"/>
  <c r="CL107" i="1"/>
  <c r="CK107" i="1"/>
  <c r="CJ107" i="1"/>
  <c r="CP106" i="1"/>
  <c r="CO106" i="1"/>
  <c r="CN106" i="1"/>
  <c r="CM106" i="1"/>
  <c r="CL106" i="1"/>
  <c r="CK106" i="1"/>
  <c r="CJ106" i="1"/>
  <c r="CP105" i="1"/>
  <c r="CO105" i="1"/>
  <c r="CN105" i="1"/>
  <c r="CM105" i="1"/>
  <c r="CL105" i="1"/>
  <c r="CK105" i="1"/>
  <c r="CJ105" i="1"/>
  <c r="CP104" i="1"/>
  <c r="CO104" i="1"/>
  <c r="CN104" i="1"/>
  <c r="CM104" i="1"/>
  <c r="CL104" i="1"/>
  <c r="CK104" i="1"/>
  <c r="CJ104" i="1"/>
  <c r="CP103" i="1"/>
  <c r="CO103" i="1"/>
  <c r="CN103" i="1"/>
  <c r="CM103" i="1"/>
  <c r="CL103" i="1"/>
  <c r="CK103" i="1"/>
  <c r="CJ103" i="1"/>
  <c r="CP102" i="1"/>
  <c r="CO102" i="1"/>
  <c r="CN102" i="1"/>
  <c r="CM102" i="1"/>
  <c r="CL102" i="1"/>
  <c r="CK102" i="1"/>
  <c r="CJ102" i="1"/>
  <c r="CP101" i="1"/>
  <c r="CO101" i="1"/>
  <c r="CN101" i="1"/>
  <c r="CM101" i="1"/>
  <c r="CL101" i="1"/>
  <c r="CK101" i="1"/>
  <c r="CJ101" i="1"/>
  <c r="CP100" i="1"/>
  <c r="CO100" i="1"/>
  <c r="CN100" i="1"/>
  <c r="CM100" i="1"/>
  <c r="CL100" i="1"/>
  <c r="CK100" i="1"/>
  <c r="CJ100" i="1"/>
  <c r="CP99" i="1"/>
  <c r="CO99" i="1"/>
  <c r="CN99" i="1"/>
  <c r="CM99" i="1"/>
  <c r="CL99" i="1"/>
  <c r="CK99" i="1"/>
  <c r="CJ99" i="1"/>
  <c r="CP98" i="1"/>
  <c r="CO98" i="1"/>
  <c r="CN98" i="1"/>
  <c r="CM98" i="1"/>
  <c r="CL98" i="1"/>
  <c r="CK98" i="1"/>
  <c r="CJ98" i="1"/>
  <c r="CP97" i="1"/>
  <c r="CO97" i="1"/>
  <c r="CN97" i="1"/>
  <c r="CM97" i="1"/>
  <c r="CL97" i="1"/>
  <c r="CK97" i="1"/>
  <c r="CJ97" i="1"/>
  <c r="CP96" i="1"/>
  <c r="CO96" i="1"/>
  <c r="CN96" i="1"/>
  <c r="CM96" i="1"/>
  <c r="CL96" i="1"/>
  <c r="CK96" i="1"/>
  <c r="CJ96" i="1"/>
  <c r="CP95" i="1"/>
  <c r="CO95" i="1"/>
  <c r="CN95" i="1"/>
  <c r="CM95" i="1"/>
  <c r="CL95" i="1"/>
  <c r="CK95" i="1"/>
  <c r="CJ95" i="1"/>
  <c r="CP94" i="1"/>
  <c r="CO94" i="1"/>
  <c r="CN94" i="1"/>
  <c r="CM94" i="1"/>
  <c r="CL94" i="1"/>
  <c r="CK94" i="1"/>
  <c r="CJ94" i="1"/>
  <c r="CP93" i="1"/>
  <c r="CO93" i="1"/>
  <c r="CN93" i="1"/>
  <c r="CM93" i="1"/>
  <c r="CL93" i="1"/>
  <c r="CK93" i="1"/>
  <c r="CJ93" i="1"/>
  <c r="CP92" i="1"/>
  <c r="CO92" i="1"/>
  <c r="CN92" i="1"/>
  <c r="CM92" i="1"/>
  <c r="CL92" i="1"/>
  <c r="CK92" i="1"/>
  <c r="CJ92" i="1"/>
  <c r="CP91" i="1"/>
  <c r="CO91" i="1"/>
  <c r="CN91" i="1"/>
  <c r="CN153" i="1" s="1"/>
  <c r="CM91" i="1"/>
  <c r="CL91" i="1"/>
  <c r="CK91" i="1"/>
  <c r="CK153" i="1" s="1"/>
  <c r="CJ91" i="1"/>
  <c r="CP90" i="1"/>
  <c r="CO90" i="1"/>
  <c r="CN90" i="1"/>
  <c r="CM90" i="1"/>
  <c r="CL90" i="1"/>
  <c r="CK90" i="1"/>
  <c r="CJ90" i="1"/>
  <c r="CP89" i="1"/>
  <c r="CO89" i="1"/>
  <c r="CN89" i="1"/>
  <c r="CM89" i="1"/>
  <c r="CL89" i="1"/>
  <c r="CK89" i="1"/>
  <c r="CJ89" i="1"/>
  <c r="CP88" i="1"/>
  <c r="CO88" i="1"/>
  <c r="CN88" i="1"/>
  <c r="CM88" i="1"/>
  <c r="CL88" i="1"/>
  <c r="CK88" i="1"/>
  <c r="CJ88" i="1"/>
  <c r="CP87" i="1"/>
  <c r="CO87" i="1"/>
  <c r="CN87" i="1"/>
  <c r="CM87" i="1"/>
  <c r="CL87" i="1"/>
  <c r="CK87" i="1"/>
  <c r="CJ87" i="1"/>
  <c r="CP86" i="1"/>
  <c r="CO86" i="1"/>
  <c r="CN86" i="1"/>
  <c r="CM86" i="1"/>
  <c r="CL86" i="1"/>
  <c r="CK86" i="1"/>
  <c r="CJ86" i="1"/>
  <c r="CP85" i="1"/>
  <c r="CO85" i="1"/>
  <c r="CN85" i="1"/>
  <c r="CM85" i="1"/>
  <c r="CL85" i="1"/>
  <c r="CK85" i="1"/>
  <c r="CJ85" i="1"/>
  <c r="CP84" i="1"/>
  <c r="CO84" i="1"/>
  <c r="CN84" i="1"/>
  <c r="CM84" i="1"/>
  <c r="CL84" i="1"/>
  <c r="CK84" i="1"/>
  <c r="CJ84" i="1"/>
  <c r="CP83" i="1"/>
  <c r="CO83" i="1"/>
  <c r="CN83" i="1"/>
  <c r="CM83" i="1"/>
  <c r="CL83" i="1"/>
  <c r="CK83" i="1"/>
  <c r="CJ83" i="1"/>
  <c r="CP82" i="1"/>
  <c r="CO82" i="1"/>
  <c r="CN82" i="1"/>
  <c r="CM82" i="1"/>
  <c r="CL82" i="1"/>
  <c r="CK82" i="1"/>
  <c r="CJ82" i="1"/>
  <c r="CP81" i="1"/>
  <c r="CO81" i="1"/>
  <c r="CN81" i="1"/>
  <c r="CM81" i="1"/>
  <c r="CL81" i="1"/>
  <c r="CK81" i="1"/>
  <c r="CJ81" i="1"/>
  <c r="CP80" i="1"/>
  <c r="CO80" i="1"/>
  <c r="CN80" i="1"/>
  <c r="CM80" i="1"/>
  <c r="CL80" i="1"/>
  <c r="CK80" i="1"/>
  <c r="CJ80" i="1"/>
  <c r="CP79" i="1"/>
  <c r="CO79" i="1"/>
  <c r="CN79" i="1"/>
  <c r="CM79" i="1"/>
  <c r="CL79" i="1"/>
  <c r="CK79" i="1"/>
  <c r="CJ79" i="1"/>
  <c r="CP78" i="1"/>
  <c r="CO78" i="1"/>
  <c r="CN78" i="1"/>
  <c r="CM78" i="1"/>
  <c r="CL78" i="1"/>
  <c r="CK78" i="1"/>
  <c r="CJ78" i="1"/>
  <c r="CP77" i="1"/>
  <c r="CO77" i="1"/>
  <c r="CN77" i="1"/>
  <c r="CM77" i="1"/>
  <c r="CL77" i="1"/>
  <c r="CK77" i="1"/>
  <c r="CJ77" i="1"/>
  <c r="CP76" i="1"/>
  <c r="CO76" i="1"/>
  <c r="CN76" i="1"/>
  <c r="CM76" i="1"/>
  <c r="CL76" i="1"/>
  <c r="CK76" i="1"/>
  <c r="CJ76" i="1"/>
  <c r="CP75" i="1"/>
  <c r="CO75" i="1"/>
  <c r="CN75" i="1"/>
  <c r="CM75" i="1"/>
  <c r="CL75" i="1"/>
  <c r="CK75" i="1"/>
  <c r="CJ75" i="1"/>
  <c r="CP74" i="1"/>
  <c r="CO74" i="1"/>
  <c r="CN74" i="1"/>
  <c r="CM74" i="1"/>
  <c r="CL74" i="1"/>
  <c r="CK74" i="1"/>
  <c r="CJ74" i="1"/>
  <c r="CP73" i="1"/>
  <c r="CO73" i="1"/>
  <c r="CN73" i="1"/>
  <c r="CM73" i="1"/>
  <c r="CL73" i="1"/>
  <c r="CK73" i="1"/>
  <c r="CJ73" i="1"/>
  <c r="CP72" i="1"/>
  <c r="CO72" i="1"/>
  <c r="CN72" i="1"/>
  <c r="CM72" i="1"/>
  <c r="CL72" i="1"/>
  <c r="CK72" i="1"/>
  <c r="CJ72" i="1"/>
  <c r="CP71" i="1"/>
  <c r="CO71" i="1"/>
  <c r="CN71" i="1"/>
  <c r="CM71" i="1"/>
  <c r="CL71" i="1"/>
  <c r="CK71" i="1"/>
  <c r="CJ71" i="1"/>
  <c r="CP70" i="1"/>
  <c r="CO70" i="1"/>
  <c r="CN70" i="1"/>
  <c r="CM70" i="1"/>
  <c r="CL70" i="1"/>
  <c r="CK70" i="1"/>
  <c r="CJ70" i="1"/>
  <c r="CP69" i="1"/>
  <c r="CO69" i="1"/>
  <c r="CN69" i="1"/>
  <c r="CM69" i="1"/>
  <c r="CL69" i="1"/>
  <c r="CK69" i="1"/>
  <c r="CJ69" i="1"/>
  <c r="CP68" i="1"/>
  <c r="CO68" i="1"/>
  <c r="CN68" i="1"/>
  <c r="CM68" i="1"/>
  <c r="CL68" i="1"/>
  <c r="CK68" i="1"/>
  <c r="CJ68" i="1"/>
  <c r="CP67" i="1"/>
  <c r="CO67" i="1"/>
  <c r="CN67" i="1"/>
  <c r="CM67" i="1"/>
  <c r="CL67" i="1"/>
  <c r="CK67" i="1"/>
  <c r="CJ67" i="1"/>
  <c r="CP66" i="1"/>
  <c r="CO66" i="1"/>
  <c r="CN66" i="1"/>
  <c r="CM66" i="1"/>
  <c r="CL66" i="1"/>
  <c r="CK66" i="1"/>
  <c r="CJ66" i="1"/>
  <c r="CP65" i="1"/>
  <c r="CO65" i="1"/>
  <c r="CN65" i="1"/>
  <c r="CM65" i="1"/>
  <c r="CL65" i="1"/>
  <c r="CK65" i="1"/>
  <c r="CJ65" i="1"/>
  <c r="CP64" i="1"/>
  <c r="CO64" i="1"/>
  <c r="CN64" i="1"/>
  <c r="CM64" i="1"/>
  <c r="CL64" i="1"/>
  <c r="CK64" i="1"/>
  <c r="CJ64" i="1"/>
  <c r="CP63" i="1"/>
  <c r="CO63" i="1"/>
  <c r="CN63" i="1"/>
  <c r="CM63" i="1"/>
  <c r="CL63" i="1"/>
  <c r="CK63" i="1"/>
  <c r="CJ63" i="1"/>
  <c r="CP62" i="1"/>
  <c r="CO62" i="1"/>
  <c r="CN62" i="1"/>
  <c r="CM62" i="1"/>
  <c r="CL62" i="1"/>
  <c r="CK62" i="1"/>
  <c r="CJ62" i="1"/>
  <c r="CP61" i="1"/>
  <c r="CO61" i="1"/>
  <c r="CN61" i="1"/>
  <c r="CM61" i="1"/>
  <c r="CL61" i="1"/>
  <c r="CK61" i="1"/>
  <c r="CJ61" i="1"/>
  <c r="CP60" i="1"/>
  <c r="CO60" i="1"/>
  <c r="CN60" i="1"/>
  <c r="CM60" i="1"/>
  <c r="CL60" i="1"/>
  <c r="CK60" i="1"/>
  <c r="CJ60" i="1"/>
  <c r="CP59" i="1"/>
  <c r="CO59" i="1"/>
  <c r="CN59" i="1"/>
  <c r="CM59" i="1"/>
  <c r="CL59" i="1"/>
  <c r="CK59" i="1"/>
  <c r="CJ59" i="1"/>
  <c r="CP58" i="1"/>
  <c r="CO58" i="1"/>
  <c r="CN58" i="1"/>
  <c r="CM58" i="1"/>
  <c r="CL58" i="1"/>
  <c r="CK58" i="1"/>
  <c r="CJ58" i="1"/>
  <c r="CP57" i="1"/>
  <c r="CO57" i="1"/>
  <c r="CN57" i="1"/>
  <c r="CM57" i="1"/>
  <c r="CL57" i="1"/>
  <c r="CK57" i="1"/>
  <c r="CJ57" i="1"/>
  <c r="CP56" i="1"/>
  <c r="CO56" i="1"/>
  <c r="CN56" i="1"/>
  <c r="CM56" i="1"/>
  <c r="CL56" i="1"/>
  <c r="CK56" i="1"/>
  <c r="CJ56" i="1"/>
  <c r="CP55" i="1"/>
  <c r="CO55" i="1"/>
  <c r="CN55" i="1"/>
  <c r="CM55" i="1"/>
  <c r="CL55" i="1"/>
  <c r="CK55" i="1"/>
  <c r="CJ55" i="1"/>
  <c r="CP54" i="1"/>
  <c r="CO54" i="1"/>
  <c r="CN54" i="1"/>
  <c r="CM54" i="1"/>
  <c r="CL54" i="1"/>
  <c r="CK54" i="1"/>
  <c r="CJ54" i="1"/>
  <c r="CP53" i="1"/>
  <c r="CO53" i="1"/>
  <c r="CN53" i="1"/>
  <c r="CM53" i="1"/>
  <c r="CL53" i="1"/>
  <c r="CK53" i="1"/>
  <c r="CJ53" i="1"/>
  <c r="CP52" i="1"/>
  <c r="CO52" i="1"/>
  <c r="CN52" i="1"/>
  <c r="CM52" i="1"/>
  <c r="CL52" i="1"/>
  <c r="CK52" i="1"/>
  <c r="CJ52" i="1"/>
  <c r="CP51" i="1"/>
  <c r="CO51" i="1"/>
  <c r="CN51" i="1"/>
  <c r="CM51" i="1"/>
  <c r="CL51" i="1"/>
  <c r="CK51" i="1"/>
  <c r="CJ51" i="1"/>
  <c r="CP50" i="1"/>
  <c r="CO50" i="1"/>
  <c r="CN50" i="1"/>
  <c r="CM50" i="1"/>
  <c r="CL50" i="1"/>
  <c r="CK50" i="1"/>
  <c r="CJ50" i="1"/>
  <c r="CP49" i="1"/>
  <c r="CO49" i="1"/>
  <c r="CN49" i="1"/>
  <c r="CM49" i="1"/>
  <c r="CL49" i="1"/>
  <c r="CK49" i="1"/>
  <c r="CJ49" i="1"/>
  <c r="CP48" i="1"/>
  <c r="CO48" i="1"/>
  <c r="CN48" i="1"/>
  <c r="CM48" i="1"/>
  <c r="CL48" i="1"/>
  <c r="CK48" i="1"/>
  <c r="CJ48" i="1"/>
  <c r="CP47" i="1"/>
  <c r="CO47" i="1"/>
  <c r="CN47" i="1"/>
  <c r="CM47" i="1"/>
  <c r="CL47" i="1"/>
  <c r="CK47" i="1"/>
  <c r="CJ47" i="1"/>
  <c r="CP46" i="1"/>
  <c r="CO46" i="1"/>
  <c r="CN46" i="1"/>
  <c r="CM46" i="1"/>
  <c r="CL46" i="1"/>
  <c r="CK46" i="1"/>
  <c r="CJ46" i="1"/>
  <c r="CP45" i="1"/>
  <c r="CO45" i="1"/>
  <c r="CN45" i="1"/>
  <c r="CM45" i="1"/>
  <c r="CL45" i="1"/>
  <c r="CK45" i="1"/>
  <c r="CJ45" i="1"/>
  <c r="CP44" i="1"/>
  <c r="CO44" i="1"/>
  <c r="CN44" i="1"/>
  <c r="CM44" i="1"/>
  <c r="CL44" i="1"/>
  <c r="CK44" i="1"/>
  <c r="CJ44" i="1"/>
  <c r="CP43" i="1"/>
  <c r="CO43" i="1"/>
  <c r="CN43" i="1"/>
  <c r="CM43" i="1"/>
  <c r="CL43" i="1"/>
  <c r="CK43" i="1"/>
  <c r="CJ43" i="1"/>
  <c r="CP42" i="1"/>
  <c r="CO42" i="1"/>
  <c r="CN42" i="1"/>
  <c r="CM42" i="1"/>
  <c r="CL42" i="1"/>
  <c r="CK42" i="1"/>
  <c r="CJ42" i="1"/>
  <c r="CP41" i="1"/>
  <c r="CO41" i="1"/>
  <c r="CN41" i="1"/>
  <c r="CM41" i="1"/>
  <c r="CL41" i="1"/>
  <c r="CK41" i="1"/>
  <c r="CJ41" i="1"/>
  <c r="CP40" i="1"/>
  <c r="CO40" i="1"/>
  <c r="CN40" i="1"/>
  <c r="CM40" i="1"/>
  <c r="CL40" i="1"/>
  <c r="CK40" i="1"/>
  <c r="CJ40" i="1"/>
  <c r="CP39" i="1"/>
  <c r="CO39" i="1"/>
  <c r="CN39" i="1"/>
  <c r="CM39" i="1"/>
  <c r="CL39" i="1"/>
  <c r="CK39" i="1"/>
  <c r="CJ39" i="1"/>
  <c r="CP38" i="1"/>
  <c r="CO38" i="1"/>
  <c r="CN38" i="1"/>
  <c r="CM38" i="1"/>
  <c r="CL38" i="1"/>
  <c r="CK38" i="1"/>
  <c r="CJ38" i="1"/>
  <c r="CP37" i="1"/>
  <c r="CO37" i="1"/>
  <c r="CN37" i="1"/>
  <c r="CM37" i="1"/>
  <c r="CL37" i="1"/>
  <c r="CK37" i="1"/>
  <c r="CJ37" i="1"/>
  <c r="CP36" i="1"/>
  <c r="CO36" i="1"/>
  <c r="CN36" i="1"/>
  <c r="CM36" i="1"/>
  <c r="CL36" i="1"/>
  <c r="CK36" i="1"/>
  <c r="CJ36" i="1"/>
  <c r="CP35" i="1"/>
  <c r="CO35" i="1"/>
  <c r="CN35" i="1"/>
  <c r="CM35" i="1"/>
  <c r="CL35" i="1"/>
  <c r="CK35" i="1"/>
  <c r="CJ35" i="1"/>
  <c r="CP34" i="1"/>
  <c r="CO34" i="1"/>
  <c r="CN34" i="1"/>
  <c r="CM34" i="1"/>
  <c r="CL34" i="1"/>
  <c r="CK34" i="1"/>
  <c r="CJ34" i="1"/>
  <c r="CP33" i="1"/>
  <c r="CO33" i="1"/>
  <c r="CN33" i="1"/>
  <c r="CM33" i="1"/>
  <c r="CL33" i="1"/>
  <c r="CK33" i="1"/>
  <c r="CJ33" i="1"/>
  <c r="CP32" i="1"/>
  <c r="CO32" i="1"/>
  <c r="CN32" i="1"/>
  <c r="CM32" i="1"/>
  <c r="CL32" i="1"/>
  <c r="CK32" i="1"/>
  <c r="CJ32" i="1"/>
  <c r="CP31" i="1"/>
  <c r="CO31" i="1"/>
  <c r="CN31" i="1"/>
  <c r="CM31" i="1"/>
  <c r="CL31" i="1"/>
  <c r="CK31" i="1"/>
  <c r="CJ31" i="1"/>
  <c r="CP30" i="1"/>
  <c r="CO30" i="1"/>
  <c r="CN30" i="1"/>
  <c r="CM30" i="1"/>
  <c r="CL30" i="1"/>
  <c r="CK30" i="1"/>
  <c r="CJ30" i="1"/>
  <c r="CP29" i="1"/>
  <c r="CO29" i="1"/>
  <c r="CN29" i="1"/>
  <c r="CM29" i="1"/>
  <c r="CL29" i="1"/>
  <c r="CK29" i="1"/>
  <c r="CJ29" i="1"/>
  <c r="CP28" i="1"/>
  <c r="CO28" i="1"/>
  <c r="CN28" i="1"/>
  <c r="CM28" i="1"/>
  <c r="CL28" i="1"/>
  <c r="CK28" i="1"/>
  <c r="CJ28" i="1"/>
  <c r="CP27" i="1"/>
  <c r="CO27" i="1"/>
  <c r="CN27" i="1"/>
  <c r="CM27" i="1"/>
  <c r="CL27" i="1"/>
  <c r="CK27" i="1"/>
  <c r="CJ27" i="1"/>
  <c r="CP26" i="1"/>
  <c r="CO26" i="1"/>
  <c r="CN26" i="1"/>
  <c r="CM26" i="1"/>
  <c r="CL26" i="1"/>
  <c r="CK26" i="1"/>
  <c r="CJ26" i="1"/>
  <c r="CP25" i="1"/>
  <c r="CO25" i="1"/>
  <c r="CN25" i="1"/>
  <c r="CM25" i="1"/>
  <c r="CL25" i="1"/>
  <c r="CK25" i="1"/>
  <c r="CJ25" i="1"/>
  <c r="CP24" i="1"/>
  <c r="CO24" i="1"/>
  <c r="CN24" i="1"/>
  <c r="CM24" i="1"/>
  <c r="CL24" i="1"/>
  <c r="CK24" i="1"/>
  <c r="CJ24" i="1"/>
  <c r="CP23" i="1"/>
  <c r="CO23" i="1"/>
  <c r="CN23" i="1"/>
  <c r="CM23" i="1"/>
  <c r="CL23" i="1"/>
  <c r="CK23" i="1"/>
  <c r="CJ23" i="1"/>
  <c r="CP22" i="1"/>
  <c r="CO22" i="1"/>
  <c r="CN22" i="1"/>
  <c r="CM22" i="1"/>
  <c r="CL22" i="1"/>
  <c r="CK22" i="1"/>
  <c r="CJ22" i="1"/>
  <c r="CP21" i="1"/>
  <c r="CO21" i="1"/>
  <c r="CN21" i="1"/>
  <c r="CM21" i="1"/>
  <c r="CL21" i="1"/>
  <c r="CK21" i="1"/>
  <c r="CJ21" i="1"/>
  <c r="CP20" i="1"/>
  <c r="CO20" i="1"/>
  <c r="CN20" i="1"/>
  <c r="CM20" i="1"/>
  <c r="CL20" i="1"/>
  <c r="CK20" i="1"/>
  <c r="CJ20" i="1"/>
  <c r="CP19" i="1"/>
  <c r="CO19" i="1"/>
  <c r="CN19" i="1"/>
  <c r="CM19" i="1"/>
  <c r="CL19" i="1"/>
  <c r="CK19" i="1"/>
  <c r="CJ19" i="1"/>
  <c r="CP18" i="1"/>
  <c r="CO18" i="1"/>
  <c r="CN18" i="1"/>
  <c r="CM18" i="1"/>
  <c r="CL18" i="1"/>
  <c r="CK18" i="1"/>
  <c r="CJ18" i="1"/>
  <c r="CP17" i="1"/>
  <c r="CO17" i="1"/>
  <c r="CN17" i="1"/>
  <c r="CM17" i="1"/>
  <c r="CL17" i="1"/>
  <c r="CK17" i="1"/>
  <c r="CJ17" i="1"/>
  <c r="CP16" i="1"/>
  <c r="CO16" i="1"/>
  <c r="CN16" i="1"/>
  <c r="CM16" i="1"/>
  <c r="CL16" i="1"/>
  <c r="CK16" i="1"/>
  <c r="CJ16" i="1"/>
  <c r="CP15" i="1"/>
  <c r="CO15" i="1"/>
  <c r="CN15" i="1"/>
  <c r="CM15" i="1"/>
  <c r="CL15" i="1"/>
  <c r="CK15" i="1"/>
  <c r="CJ15" i="1"/>
  <c r="CP14" i="1"/>
  <c r="CO14" i="1"/>
  <c r="CN14" i="1"/>
  <c r="CM14" i="1"/>
  <c r="CL14" i="1"/>
  <c r="CK14" i="1"/>
  <c r="CJ14" i="1"/>
  <c r="CP13" i="1"/>
  <c r="CO13" i="1"/>
  <c r="CN13" i="1"/>
  <c r="CM13" i="1"/>
  <c r="CL13" i="1"/>
  <c r="CK13" i="1"/>
  <c r="CJ13" i="1"/>
  <c r="CP12" i="1"/>
  <c r="CO12" i="1"/>
  <c r="CN12" i="1"/>
  <c r="CM12" i="1"/>
  <c r="CL12" i="1"/>
  <c r="CK12" i="1"/>
  <c r="CJ12" i="1"/>
  <c r="CP11" i="1"/>
  <c r="CO11" i="1"/>
  <c r="CN11" i="1"/>
  <c r="CM11" i="1"/>
  <c r="CL11" i="1"/>
  <c r="CK11" i="1"/>
  <c r="CJ11" i="1"/>
  <c r="CJ138" i="1" s="1"/>
  <c r="CP153" i="1" l="1"/>
  <c r="CJ137" i="1"/>
  <c r="CP137" i="1"/>
  <c r="CL153" i="1"/>
  <c r="CM153" i="1"/>
  <c r="CJ153" i="1"/>
  <c r="CO153" i="1"/>
  <c r="CK137" i="1"/>
  <c r="CM137" i="1"/>
  <c r="CO137" i="1"/>
  <c r="CL137" i="1"/>
  <c r="CN137" i="1"/>
  <c r="CK138" i="1"/>
  <c r="CL138" i="1"/>
  <c r="CM138" i="1"/>
  <c r="CN138" i="1"/>
  <c r="CJ154" i="1"/>
  <c r="CJ194" i="1" s="1"/>
  <c r="CO138" i="1"/>
  <c r="CK154" i="1"/>
  <c r="CK194" i="1" s="1"/>
  <c r="CP138" i="1"/>
  <c r="CL154" i="1"/>
  <c r="CL194" i="1" s="1"/>
  <c r="CM154" i="1"/>
  <c r="CM194" i="1" s="1"/>
  <c r="CN154" i="1"/>
  <c r="CN194" i="1" s="1"/>
  <c r="CO154" i="1"/>
  <c r="CO194" i="1" s="1"/>
  <c r="CP154" i="1"/>
  <c r="CP194" i="1" s="1"/>
  <c r="C138" i="1" l="1"/>
  <c r="C137" i="1"/>
  <c r="CF153" i="1" l="1"/>
  <c r="CG153" i="1"/>
  <c r="CH153" i="1"/>
  <c r="CF154" i="1"/>
  <c r="CF194" i="1" s="1"/>
  <c r="CG154" i="1"/>
  <c r="CG194" i="1" s="1"/>
  <c r="CH154" i="1"/>
  <c r="CH194" i="1" s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</calcChain>
</file>

<file path=xl/sharedStrings.xml><?xml version="1.0" encoding="utf-8"?>
<sst xmlns="http://schemas.openxmlformats.org/spreadsheetml/2006/main" count="7850" uniqueCount="306">
  <si>
    <t>COSTA RICA - GOBIERNOS LOCALES</t>
  </si>
  <si>
    <t>2019-2025 Cifras Preliminares</t>
  </si>
  <si>
    <t>en millones de colones</t>
  </si>
  <si>
    <t>ESTADO DE OPERACIONES</t>
  </si>
  <si>
    <t>TOTAL</t>
  </si>
  <si>
    <t xml:space="preserve">TOTAL </t>
  </si>
  <si>
    <t>2019</t>
  </si>
  <si>
    <t>2020</t>
  </si>
  <si>
    <t>2021</t>
  </si>
  <si>
    <t>2022</t>
  </si>
  <si>
    <t>2023</t>
  </si>
  <si>
    <t>2024</t>
  </si>
  <si>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</si>
  <si>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</si>
  <si>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</si>
  <si>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</si>
  <si>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</si>
  <si>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</si>
  <si>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</si>
  <si>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</si>
  <si>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0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</si>
  <si>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</si>
  <si>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</si>
  <si>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</si>
  <si>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</si>
  <si>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</si>
  <si>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</si>
  <si>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</si>
  <si>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</si>
  <si>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</si>
  <si>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</si>
  <si>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</si>
  <si>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</si>
  <si>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</si>
  <si>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</si>
  <si>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</si>
  <si>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</si>
  <si>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</si>
  <si>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</si>
  <si>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</si>
  <si>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</si>
  <si>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</si>
  <si>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</si>
  <si>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</si>
  <si>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</si>
  <si>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</si>
  <si>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</si>
  <si>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</si>
  <si>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</si>
  <si>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</si>
  <si>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</si>
  <si>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</si>
  <si>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</si>
  <si>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</si>
  <si>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</si>
  <si>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</si>
  <si>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</si>
  <si>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</si>
  <si>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</si>
  <si>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</si>
  <si>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</si>
  <si>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</si>
  <si>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</si>
  <si>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</si>
  <si>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</si>
  <si>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</si>
  <si>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</si>
  <si>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</si>
  <si>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</si>
  <si>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</si>
  <si>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</si>
  <si>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</si>
  <si>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</si>
  <si>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</si>
  <si>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</si>
  <si>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</si>
  <si>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</si>
  <si>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</si>
  <si>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</si>
  <si>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</si>
  <si>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</si>
  <si>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</si>
  <si>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</si>
  <si>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</si>
  <si>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</si>
  <si>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</si>
  <si>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</si>
  <si>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</si>
  <si>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</si>
  <si>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</si>
  <si>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</si>
  <si>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</si>
  <si>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</si>
  <si>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</si>
  <si>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</si>
  <si>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</si>
  <si>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</si>
  <si>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</si>
  <si>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</si>
  <si>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</si>
  <si>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</si>
  <si>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</si>
  <si>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</si>
  <si>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</si>
  <si>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</si>
  <si>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</si>
  <si>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</si>
  <si>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</si>
  <si>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</si>
  <si>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</si>
  <si>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</si>
  <si>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</si>
  <si>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</si>
  <si>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</si>
  <si>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</si>
  <si>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</si>
  <si>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</si>
  <si>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</si>
  <si>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</si>
  <si>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</si>
  <si>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</si>
  <si>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</si>
  <si>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</si>
  <si>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</si>
  <si>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</si>
  <si>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</si>
  <si>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</si>
  <si>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</si>
  <si>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</si>
  <si>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</si>
  <si>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</si>
  <si>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</si>
  <si>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</si>
  <si>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</si>
  <si>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</si>
  <si>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</si>
  <si>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</si>
  <si>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</si>
  <si>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</si>
  <si>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</si>
  <si>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</si>
  <si>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</si>
  <si>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</si>
  <si>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</si>
  <si>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</si>
  <si>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</si>
  <si>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</si>
  <si>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</si>
  <si>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</si>
  <si>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</si>
  <si>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</si>
  <si>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</si>
  <si>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</si>
  <si>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</si>
  <si>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</si>
  <si>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</si>
  <si>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</si>
  <si>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</si>
  <si>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</si>
  <si>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</si>
  <si>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Indemnizaciones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</si>
  <si>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</si>
  <si>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</si>
  <si>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</si>
  <si>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</si>
  <si>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</si>
  <si>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</si>
  <si>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</si>
  <si>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</si>
  <si>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</si>
  <si>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</si>
  <si>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</si>
  <si>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</si>
  <si>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</si>
  <si>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</si>
  <si>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</si>
  <si>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</si>
  <si>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</si>
  <si>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</si>
  <si>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</si>
  <si>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</si>
  <si>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</si>
  <si>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</si>
  <si>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</si>
  <si>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</si>
  <si>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</si>
  <si>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</si>
  <si>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</si>
  <si>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</si>
  <si>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</si>
  <si>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</si>
  <si>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</si>
  <si>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</si>
  <si>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</si>
  <si>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</si>
  <si>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</si>
  <si>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</si>
  <si>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</si>
  <si>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</si>
  <si>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</si>
  <si>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</si>
  <si>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</si>
  <si>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</si>
  <si>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</si>
  <si>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</si>
  <si>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</si>
  <si>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</si>
  <si>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</si>
  <si>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</si>
  <si>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</si>
  <si>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</si>
  <si>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</si>
  <si>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</si>
  <si>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</si>
  <si>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</si>
  <si>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</si>
  <si>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</si>
  <si>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</si>
  <si>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</si>
  <si>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</si>
  <si>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</si>
  <si>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</si>
  <si>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</si>
  <si>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</si>
  <si>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</si>
  <si>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</si>
  <si>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</si>
  <si>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</si>
  <si>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</si>
  <si>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</si>
  <si>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</si>
  <si>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</si>
  <si>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</si>
  <si>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 xml:space="preserve">Derechos corrientes 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</si>
  <si>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</si>
  <si>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</si>
  <si>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</si>
  <si>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</si>
  <si>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</si>
  <si>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</si>
  <si>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</si>
  <si>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</si>
  <si>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</si>
  <si>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</si>
  <si>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</si>
  <si>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</si>
  <si>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</si>
  <si>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</si>
  <si>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</si>
  <si>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</si>
  <si>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</si>
  <si>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</si>
  <si>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</si>
  <si>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</si>
  <si>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</si>
  <si>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</si>
  <si>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</si>
  <si>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</si>
  <si>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</si>
  <si>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</si>
  <si>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</si>
  <si>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</si>
  <si>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</si>
  <si>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</si>
  <si>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</si>
  <si>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</si>
  <si>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</si>
  <si>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</si>
  <si>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</si>
  <si>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</si>
  <si>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</si>
  <si>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</si>
  <si>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</si>
  <si>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</si>
  <si>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</si>
  <si>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</si>
  <si>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</si>
  <si>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</si>
  <si>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</si>
  <si>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</si>
  <si>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</si>
  <si>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</si>
  <si>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</si>
  <si>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</si>
  <si>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</si>
  <si>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</si>
  <si>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</si>
  <si>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</si>
  <si>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</si>
  <si>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 xml:space="preserve">   Dinero legal y Depósitos 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</si>
  <si>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</si>
  <si>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</si>
  <si>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</si>
  <si>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</si>
  <si>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</si>
  <si>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</si>
  <si>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</si>
  <si>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</si>
  <si>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</si>
  <si>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</si>
  <si>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</si>
  <si>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</si>
  <si>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</si>
  <si>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r>
      <rPr>
        <b/>
        <sz val="7.5"/>
        <rFont val="Segoe UI"/>
        <family val="2"/>
      </rPr>
      <t>Nota 1</t>
    </r>
    <r>
      <rPr>
        <sz val="7.5"/>
        <rFont val="Segoe UI"/>
        <family val="2"/>
      </rPr>
      <t>:  Dato no disponible.</t>
    </r>
  </si>
  <si>
    <r>
      <rPr>
        <b/>
        <sz val="7.5"/>
        <rFont val="Segoe UI"/>
        <family val="2"/>
      </rPr>
      <t>Nota 2:</t>
    </r>
    <r>
      <rPr>
        <sz val="7.5"/>
        <rFont val="Segoe UI"/>
        <family val="2"/>
      </rPr>
      <t xml:space="preserve">  Corresponde al dato de la inversión, tomado de liquidación presupuestaria.</t>
    </r>
  </si>
  <si>
    <t>Actualizado el 21/05/2026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</si>
</sst>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.00_ ;[Red]\-#,##0.00\ "/>
    <numFmt numFmtId="166" formatCode="0.0%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.5"/>
      <name val="Segoe UI"/>
      <family val="2"/>
    </font>
    <font>
      <b/>
      <sz val="10"/>
      <name val="Segoe UI"/>
      <family val="2"/>
    </font>
    <font>
      <b/>
      <sz val="7.5"/>
      <name val="Segoe UI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ptos Narrow"/>
      <family val="2"/>
      <scheme val="minor"/>
    </font>
    <font>
      <b/>
      <sz val="9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164" fontId="0" fillId="0" borderId="0" xfId="0" applyNumberFormat="1"/>
    <xf numFmtId="0" fontId="6" fillId="0" borderId="0" xfId="0" applyFont="1"/>
    <xf numFmtId="0" fontId="0" fillId="2" borderId="0" xfId="0" applyFill="1"/>
    <xf numFmtId="49" fontId="5" fillId="4" borderId="0" xfId="0" applyNumberFormat="1" applyFont="1" applyFill="1" applyAlignment="1">
      <alignment horizontal="left"/>
    </xf>
    <xf numFmtId="0" fontId="5" fillId="4" borderId="0" xfId="0" applyFont="1" applyFill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indent="1"/>
    </xf>
    <xf numFmtId="2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1"/>
    </xf>
    <xf numFmtId="0" fontId="6" fillId="0" borderId="0" xfId="0" applyFont="1" applyAlignment="1">
      <alignment horizontal="left" indent="1"/>
    </xf>
    <xf numFmtId="2" fontId="7" fillId="3" borderId="0" xfId="0" applyNumberFormat="1" applyFont="1" applyFill="1" applyAlignment="1">
      <alignment horizontal="left"/>
    </xf>
    <xf numFmtId="0" fontId="7" fillId="3" borderId="0" xfId="0" applyFont="1" applyFill="1"/>
    <xf numFmtId="0" fontId="5" fillId="5" borderId="0" xfId="0" applyFont="1" applyFill="1" applyAlignment="1">
      <alignment horizontal="left"/>
    </xf>
    <xf numFmtId="165" fontId="5" fillId="5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2" fillId="0" borderId="0" xfId="0" applyFont="1"/>
    <xf numFmtId="165" fontId="6" fillId="2" borderId="0" xfId="0" applyNumberFormat="1" applyFont="1" applyFill="1"/>
    <xf numFmtId="0" fontId="9" fillId="2" borderId="0" xfId="0" applyFont="1" applyFill="1"/>
    <xf numFmtId="17" fontId="3" fillId="3" borderId="0" xfId="0" applyNumberFormat="1" applyFont="1" applyFill="1" applyAlignment="1">
      <alignment horizontal="center"/>
    </xf>
    <xf numFmtId="0" fontId="13" fillId="0" borderId="0" xfId="0" applyFont="1"/>
    <xf numFmtId="164" fontId="13" fillId="0" borderId="1" xfId="0" applyNumberFormat="1" applyFont="1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4" fontId="10" fillId="4" borderId="0" xfId="0" applyNumberFormat="1" applyFont="1" applyFill="1" applyAlignment="1" applyProtection="1">
      <alignment horizontal="right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0" fontId="11" fillId="0" borderId="0" xfId="0" applyFont="1"/>
    <xf numFmtId="164" fontId="11" fillId="0" borderId="0" xfId="0" applyNumberFormat="1" applyFont="1" applyAlignment="1" applyProtection="1">
      <alignment horizontal="right"/>
      <protection locked="0"/>
    </xf>
    <xf numFmtId="164" fontId="12" fillId="0" borderId="0" xfId="0" applyNumberFormat="1" applyFont="1" applyAlignment="1" applyProtection="1">
      <alignment horizontal="right"/>
      <protection locked="0"/>
    </xf>
    <xf numFmtId="164" fontId="11" fillId="3" borderId="0" xfId="0" applyNumberFormat="1" applyFont="1" applyFill="1" applyAlignment="1" applyProtection="1">
      <alignment horizontal="right"/>
      <protection locked="0"/>
    </xf>
    <xf numFmtId="164" fontId="12" fillId="5" borderId="0" xfId="0" applyNumberFormat="1" applyFont="1" applyFill="1" applyAlignment="1" applyProtection="1">
      <alignment horizontal="right"/>
      <protection locked="0"/>
    </xf>
    <xf numFmtId="0" fontId="5" fillId="2" borderId="0" xfId="0" applyFont="1" applyFill="1"/>
    <xf numFmtId="0" fontId="6" fillId="2" borderId="0" xfId="0" applyFont="1" applyFill="1"/>
    <xf numFmtId="164" fontId="0" fillId="2" borderId="0" xfId="0" applyNumberFormat="1" applyFill="1"/>
    <xf numFmtId="0" fontId="1" fillId="2" borderId="0" xfId="0" applyFont="1" applyFill="1"/>
    <xf numFmtId="2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indent="2"/>
    </xf>
    <xf numFmtId="164" fontId="12" fillId="2" borderId="0" xfId="0" applyNumberFormat="1" applyFont="1" applyFill="1" applyAlignment="1" applyProtection="1">
      <alignment horizontal="right"/>
      <protection locked="0"/>
    </xf>
    <xf numFmtId="0" fontId="13" fillId="2" borderId="0" xfId="0" applyFont="1" applyFill="1"/>
    <xf numFmtId="0" fontId="6" fillId="2" borderId="0" xfId="0" applyFont="1" applyFill="1" applyAlignment="1">
      <alignment horizontal="left" indent="3"/>
    </xf>
    <xf numFmtId="2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indent="2"/>
    </xf>
    <xf numFmtId="164" fontId="15" fillId="0" borderId="0" xfId="0" applyNumberFormat="1" applyFont="1" applyAlignment="1" applyProtection="1">
      <alignment horizontal="right"/>
      <protection locked="0"/>
    </xf>
    <xf numFmtId="0" fontId="15" fillId="0" borderId="0" xfId="0" applyFont="1"/>
    <xf numFmtId="0" fontId="14" fillId="2" borderId="0" xfId="0" applyFont="1" applyFill="1"/>
    <xf numFmtId="164" fontId="5" fillId="2" borderId="0" xfId="0" applyNumberFormat="1" applyFont="1" applyFill="1"/>
    <xf numFmtId="0" fontId="3" fillId="3" borderId="0" xfId="0" applyFont="1" applyFill="1" applyAlignment="1">
      <alignment horizontal="center"/>
    </xf>
    <xf numFmtId="43" fontId="10" fillId="4" borderId="0" xfId="2" applyFont="1" applyFill="1" applyAlignment="1" applyProtection="1">
      <alignment horizontal="right"/>
      <protection locked="0"/>
    </xf>
    <xf numFmtId="43" fontId="11" fillId="0" borderId="0" xfId="2" applyFont="1" applyAlignment="1" applyProtection="1">
      <alignment horizontal="right"/>
      <protection locked="0"/>
    </xf>
    <xf numFmtId="43" fontId="12" fillId="0" borderId="0" xfId="2" applyFont="1" applyAlignment="1" applyProtection="1">
      <alignment horizontal="right"/>
      <protection locked="0"/>
    </xf>
    <xf numFmtId="166" fontId="13" fillId="0" borderId="0" xfId="3" applyNumberFormat="1" applyFont="1"/>
    <xf numFmtId="0" fontId="5" fillId="2" borderId="0" xfId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center"/>
    </xf>
  </cellXfs>
  <cellStyles count="4">
    <cellStyle name="Millares" xfId="2" builtinId="3"/>
    <cellStyle name="Normal" xfId="0" builtinId="0"/>
    <cellStyle name="Normal 2" xfId="1" xr:uid="{949D61CB-D169-4014-889A-F20D65506D4D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1</xdr:col>
      <xdr:colOff>2586991</xdr:colOff>
      <xdr:row>2</xdr:row>
      <xdr:rowOff>123412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DD6D80-C75E-45D6-8274-3656C1B3C9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172"/>
        <a:stretch/>
      </xdr:blipFill>
      <xdr:spPr>
        <a:xfrm>
          <a:off x="57151" y="0"/>
          <a:ext cx="3358515" cy="50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CC2F-CF43-42E9-884D-854664EFCF4A}">
  <dimension ref="A5:CZ200"/>
  <sheetViews>
    <sheetView showGridLines="0" tabSelected="1" zoomScale="90" zoomScaleNormal="90" workbookViewId="0">
      <pane xSplit="2" ySplit="10" topLeftCell="BD11" activePane="bottomRight" state="frozen"/>
      <selection pane="topRight" activeCell="C1" sqref="C1"/>
      <selection pane="bottomLeft" activeCell="A11" sqref="A11"/>
      <selection pane="bottomRight" activeCell="A200" sqref="A200"/>
    </sheetView>
  </sheetViews>
  <sheetFormatPr baseColWidth="10" defaultColWidth="11.42578125" defaultRowHeight="15" outlineLevelCol="1" x14ac:dyDescent="0.25"/>
  <cols>
    <col min="1" max="1" width="9.7109375" style="4" customWidth="1"/>
    <col min="2" max="2" width="65" style="4" customWidth="1"/>
    <col min="3" max="74" width="11.42578125" hidden="1" customWidth="1" outlineLevel="1"/>
    <col min="75" max="75" width="10.85546875" collapsed="1"/>
    <col min="76" max="87" width="10.85546875"/>
    <col min="88" max="88" width="13" bestFit="1" customWidth="1"/>
    <col min="89" max="89" width="12.7109375" bestFit="1" customWidth="1"/>
    <col min="92" max="92" width="12.42578125" bestFit="1" customWidth="1"/>
    <col min="93" max="93" width="12.140625" bestFit="1" customWidth="1"/>
    <col min="95" max="16384" width="11.42578125" style="4"/>
  </cols>
  <sheetData>
    <row r="5" spans="1:104" x14ac:dyDescent="0.25">
      <c r="A5" s="62" t="s">
        <v>0</v>
      </c>
      <c r="B5" s="62"/>
    </row>
    <row r="6" spans="1:104" x14ac:dyDescent="0.25">
      <c r="A6" s="62" t="s">
        <v>1</v>
      </c>
      <c r="B6" s="62"/>
    </row>
    <row r="7" spans="1:104" x14ac:dyDescent="0.25">
      <c r="A7" s="62" t="s">
        <v>2</v>
      </c>
      <c r="B7" s="62"/>
    </row>
    <row r="9" spans="1:104" x14ac:dyDescent="0.25">
      <c r="A9" s="63" t="s">
        <v>3</v>
      </c>
      <c r="B9" s="63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J9" s="33" t="s">
        <v>4</v>
      </c>
      <c r="CK9" s="33" t="s">
        <v>4</v>
      </c>
      <c r="CL9" s="33" t="s">
        <v>4</v>
      </c>
      <c r="CM9" s="33" t="s">
        <v>4</v>
      </c>
      <c r="CN9" s="33" t="s">
        <v>4</v>
      </c>
      <c r="CO9" s="33" t="s">
        <v>4</v>
      </c>
      <c r="CP9" s="33" t="s">
        <v>5</v>
      </c>
    </row>
    <row r="10" spans="1:104" ht="14.25" customHeight="1" x14ac:dyDescent="0.25">
      <c r="A10" s="63"/>
      <c r="B10" s="63"/>
      <c r="C10" s="29">
        <v>43466</v>
      </c>
      <c r="D10" s="29">
        <v>43497</v>
      </c>
      <c r="E10" s="29">
        <v>43525</v>
      </c>
      <c r="F10" s="29">
        <v>43556</v>
      </c>
      <c r="G10" s="29">
        <v>43586</v>
      </c>
      <c r="H10" s="29">
        <v>43617</v>
      </c>
      <c r="I10" s="29">
        <v>43647</v>
      </c>
      <c r="J10" s="29">
        <v>43678</v>
      </c>
      <c r="K10" s="29">
        <v>43709</v>
      </c>
      <c r="L10" s="29">
        <v>43739</v>
      </c>
      <c r="M10" s="29">
        <v>43770</v>
      </c>
      <c r="N10" s="29">
        <v>43800</v>
      </c>
      <c r="O10" s="29">
        <v>43831</v>
      </c>
      <c r="P10" s="29">
        <v>43862</v>
      </c>
      <c r="Q10" s="29">
        <v>43891</v>
      </c>
      <c r="R10" s="29">
        <v>43922</v>
      </c>
      <c r="S10" s="29">
        <v>43952</v>
      </c>
      <c r="T10" s="29">
        <v>43983</v>
      </c>
      <c r="U10" s="29">
        <v>44013</v>
      </c>
      <c r="V10" s="29">
        <v>44044</v>
      </c>
      <c r="W10" s="29">
        <v>44075</v>
      </c>
      <c r="X10" s="29">
        <v>44105</v>
      </c>
      <c r="Y10" s="29">
        <v>44136</v>
      </c>
      <c r="Z10" s="29">
        <v>44166</v>
      </c>
      <c r="AA10" s="29">
        <v>44197</v>
      </c>
      <c r="AB10" s="29">
        <v>44228</v>
      </c>
      <c r="AC10" s="29">
        <v>44256</v>
      </c>
      <c r="AD10" s="29">
        <v>44287</v>
      </c>
      <c r="AE10" s="29">
        <v>44317</v>
      </c>
      <c r="AF10" s="29">
        <v>44348</v>
      </c>
      <c r="AG10" s="29">
        <v>44378</v>
      </c>
      <c r="AH10" s="29">
        <v>44409</v>
      </c>
      <c r="AI10" s="29">
        <v>44440</v>
      </c>
      <c r="AJ10" s="29">
        <v>44470</v>
      </c>
      <c r="AK10" s="29">
        <v>44501</v>
      </c>
      <c r="AL10" s="29">
        <v>44531</v>
      </c>
      <c r="AM10" s="29">
        <v>44562</v>
      </c>
      <c r="AN10" s="29">
        <v>44593</v>
      </c>
      <c r="AO10" s="29">
        <v>44621</v>
      </c>
      <c r="AP10" s="29">
        <v>44652</v>
      </c>
      <c r="AQ10" s="29">
        <v>44682</v>
      </c>
      <c r="AR10" s="29">
        <v>44713</v>
      </c>
      <c r="AS10" s="29">
        <v>44743</v>
      </c>
      <c r="AT10" s="29">
        <v>44774</v>
      </c>
      <c r="AU10" s="29">
        <v>44805</v>
      </c>
      <c r="AV10" s="29">
        <v>44835</v>
      </c>
      <c r="AW10" s="29">
        <v>44866</v>
      </c>
      <c r="AX10" s="29">
        <v>44896</v>
      </c>
      <c r="AY10" s="29">
        <v>44927</v>
      </c>
      <c r="AZ10" s="29">
        <v>44958</v>
      </c>
      <c r="BA10" s="29">
        <v>44986</v>
      </c>
      <c r="BB10" s="29">
        <v>45017</v>
      </c>
      <c r="BC10" s="29">
        <v>45047</v>
      </c>
      <c r="BD10" s="29">
        <v>45078</v>
      </c>
      <c r="BE10" s="29">
        <v>45108</v>
      </c>
      <c r="BF10" s="29">
        <v>45139</v>
      </c>
      <c r="BG10" s="29">
        <v>45170</v>
      </c>
      <c r="BH10" s="29">
        <v>45200</v>
      </c>
      <c r="BI10" s="29">
        <v>45231</v>
      </c>
      <c r="BJ10" s="29">
        <v>45261</v>
      </c>
      <c r="BK10" s="29">
        <v>45292</v>
      </c>
      <c r="BL10" s="29">
        <v>45323</v>
      </c>
      <c r="BM10" s="29">
        <v>45352</v>
      </c>
      <c r="BN10" s="29">
        <v>45383</v>
      </c>
      <c r="BO10" s="29">
        <v>45413</v>
      </c>
      <c r="BP10" s="29">
        <v>45444</v>
      </c>
      <c r="BQ10" s="29">
        <v>45474</v>
      </c>
      <c r="BR10" s="29">
        <v>45505</v>
      </c>
      <c r="BS10" s="29">
        <v>45536</v>
      </c>
      <c r="BT10" s="29">
        <v>45566</v>
      </c>
      <c r="BU10" s="29">
        <v>45597</v>
      </c>
      <c r="BV10" s="29">
        <v>45627</v>
      </c>
      <c r="BW10" s="29">
        <v>45658</v>
      </c>
      <c r="BX10" s="29">
        <v>45689</v>
      </c>
      <c r="BY10" s="29">
        <v>45717</v>
      </c>
      <c r="BZ10" s="29">
        <v>45748</v>
      </c>
      <c r="CA10" s="29">
        <v>45778</v>
      </c>
      <c r="CB10" s="29">
        <v>45809</v>
      </c>
      <c r="CC10" s="29">
        <v>45839</v>
      </c>
      <c r="CD10" s="29">
        <v>45870</v>
      </c>
      <c r="CE10" s="29">
        <v>45901</v>
      </c>
      <c r="CF10" s="29">
        <v>45931</v>
      </c>
      <c r="CG10" s="29">
        <v>45962</v>
      </c>
      <c r="CH10" s="29">
        <v>45992</v>
      </c>
      <c r="CI10" s="34"/>
      <c r="CJ10" s="29" t="s">
        <v>6</v>
      </c>
      <c r="CK10" s="29" t="s">
        <v>7</v>
      </c>
      <c r="CL10" s="29" t="s">
        <v>8</v>
      </c>
      <c r="CM10" s="29" t="s">
        <v>9</v>
      </c>
      <c r="CN10" s="29" t="s">
        <v>10</v>
      </c>
      <c r="CO10" s="29" t="s">
        <v>11</v>
      </c>
      <c r="CP10" s="57">
        <v>2025</v>
      </c>
    </row>
    <row r="11" spans="1:104" s="42" customFormat="1" ht="14.25" customHeight="1" x14ac:dyDescent="0.2">
      <c r="A11" s="5" t="s">
        <v>12</v>
      </c>
      <c r="B11" s="6" t="s">
        <v>13</v>
      </c>
      <c r="C11" s="35">
        <v>35797.227905811378</v>
      </c>
      <c r="D11" s="35">
        <v>35630.098083676006</v>
      </c>
      <c r="E11" s="35">
        <v>54363.187958712289</v>
      </c>
      <c r="F11" s="35">
        <v>34488.110290224169</v>
      </c>
      <c r="G11" s="35">
        <v>52835.749691673351</v>
      </c>
      <c r="H11" s="35">
        <v>52879.842069997983</v>
      </c>
      <c r="I11" s="35">
        <v>34889.985842166963</v>
      </c>
      <c r="J11" s="35">
        <v>52686.962168296261</v>
      </c>
      <c r="K11" s="35">
        <v>34380.142869381147</v>
      </c>
      <c r="L11" s="35">
        <v>62507.647757547318</v>
      </c>
      <c r="M11" s="35">
        <v>51820.931620670279</v>
      </c>
      <c r="N11" s="35">
        <v>56606.921004661031</v>
      </c>
      <c r="O11" s="35">
        <v>68584.719938650043</v>
      </c>
      <c r="P11" s="35">
        <v>17087.283885351622</v>
      </c>
      <c r="Q11" s="35">
        <v>28175.456582190724</v>
      </c>
      <c r="R11" s="35">
        <v>25158.944616404835</v>
      </c>
      <c r="S11" s="35">
        <v>36825.915860787762</v>
      </c>
      <c r="T11" s="35">
        <v>34167.554750403266</v>
      </c>
      <c r="U11" s="35">
        <v>70912.696208591791</v>
      </c>
      <c r="V11" s="35">
        <v>51740.916873095004</v>
      </c>
      <c r="W11" s="35">
        <v>61411.231268657648</v>
      </c>
      <c r="X11" s="35">
        <v>10635.289593796981</v>
      </c>
      <c r="Y11" s="35">
        <v>26656.743671601962</v>
      </c>
      <c r="Z11" s="35">
        <v>100791.18540605837</v>
      </c>
      <c r="AA11" s="35">
        <v>54966.592432806639</v>
      </c>
      <c r="AB11" s="35">
        <v>39330.018040192095</v>
      </c>
      <c r="AC11" s="35">
        <v>65425.420172890837</v>
      </c>
      <c r="AD11" s="35">
        <v>40209.447635854413</v>
      </c>
      <c r="AE11" s="35">
        <v>44001.308049417712</v>
      </c>
      <c r="AF11" s="35">
        <v>53516.654068814416</v>
      </c>
      <c r="AG11" s="35">
        <v>45899.15779089772</v>
      </c>
      <c r="AH11" s="35">
        <v>25656.085743489966</v>
      </c>
      <c r="AI11" s="35">
        <v>61409.468487202161</v>
      </c>
      <c r="AJ11" s="35">
        <v>30767.82400592442</v>
      </c>
      <c r="AK11" s="35">
        <v>44626.808413554711</v>
      </c>
      <c r="AL11" s="35">
        <v>80227.520215624725</v>
      </c>
      <c r="AM11" s="35">
        <v>61919.592624656689</v>
      </c>
      <c r="AN11" s="35">
        <v>36779.255188076699</v>
      </c>
      <c r="AO11" s="35">
        <v>76748.0958864407</v>
      </c>
      <c r="AP11" s="35">
        <v>35682.426673156697</v>
      </c>
      <c r="AQ11" s="35">
        <v>30925.743185341074</v>
      </c>
      <c r="AR11" s="35">
        <v>72450.364056237886</v>
      </c>
      <c r="AS11" s="35">
        <v>54125.690060927896</v>
      </c>
      <c r="AT11" s="35">
        <v>27539.028229157877</v>
      </c>
      <c r="AU11" s="35">
        <v>65777.194196787881</v>
      </c>
      <c r="AV11" s="35">
        <v>36206.093479097879</v>
      </c>
      <c r="AW11" s="35">
        <v>46884.835812872872</v>
      </c>
      <c r="AX11" s="35">
        <v>75659.62241757584</v>
      </c>
      <c r="AY11" s="35">
        <v>64686.364984308326</v>
      </c>
      <c r="AZ11" s="35">
        <v>43098.697466251666</v>
      </c>
      <c r="BA11" s="35">
        <v>77583.229220891677</v>
      </c>
      <c r="BB11" s="35">
        <v>36516.99101181166</v>
      </c>
      <c r="BC11" s="35">
        <v>50491.951415509167</v>
      </c>
      <c r="BD11" s="35">
        <v>73043.541317684168</v>
      </c>
      <c r="BE11" s="35">
        <v>47477.513052964168</v>
      </c>
      <c r="BF11" s="35">
        <v>39632.587633496667</v>
      </c>
      <c r="BG11" s="35">
        <v>61335.676956689167</v>
      </c>
      <c r="BH11" s="35">
        <v>48492.233698215001</v>
      </c>
      <c r="BI11" s="35">
        <v>38453.7448259425</v>
      </c>
      <c r="BJ11" s="35">
        <v>80884.559022022499</v>
      </c>
      <c r="BK11" s="35">
        <v>72785.508711039627</v>
      </c>
      <c r="BL11" s="35">
        <v>51915.967142169626</v>
      </c>
      <c r="BM11" s="35">
        <v>56828.12669640519</v>
      </c>
      <c r="BN11" s="35">
        <v>58916.205463736296</v>
      </c>
      <c r="BO11" s="35">
        <v>59254.793748818789</v>
      </c>
      <c r="BP11" s="35">
        <v>65515.423108540839</v>
      </c>
      <c r="BQ11" s="35">
        <v>52720.672072227957</v>
      </c>
      <c r="BR11" s="35">
        <v>37867.95295111795</v>
      </c>
      <c r="BS11" s="35">
        <v>60100.321641631162</v>
      </c>
      <c r="BT11" s="35">
        <v>53280.265668974993</v>
      </c>
      <c r="BU11" s="35">
        <v>51104.43631273463</v>
      </c>
      <c r="BV11" s="35">
        <v>82572.197523869792</v>
      </c>
      <c r="BW11" s="35">
        <v>78545.191820251683</v>
      </c>
      <c r="BX11" s="35">
        <v>43577.586720903651</v>
      </c>
      <c r="BY11" s="35">
        <v>83557.119349566681</v>
      </c>
      <c r="BZ11" s="35">
        <v>54039.650169026674</v>
      </c>
      <c r="CA11" s="35">
        <v>52442.30499143101</v>
      </c>
      <c r="CB11" s="35">
        <v>68753.945452153333</v>
      </c>
      <c r="CC11" s="35">
        <v>49873.260669893323</v>
      </c>
      <c r="CD11" s="35">
        <v>48818.97985503306</v>
      </c>
      <c r="CE11" s="35">
        <v>65489.30030853668</v>
      </c>
      <c r="CF11" s="35">
        <v>59013.917319752494</v>
      </c>
      <c r="CG11" s="35">
        <v>40623.379937522506</v>
      </c>
      <c r="CH11" s="35">
        <v>90626.841820682486</v>
      </c>
      <c r="CI11" s="36"/>
      <c r="CJ11" s="35">
        <f>SUM(C11:N11)</f>
        <v>558886.80726281821</v>
      </c>
      <c r="CK11" s="35">
        <f>SUM(O11:Z11)</f>
        <v>532147.93865559006</v>
      </c>
      <c r="CL11" s="35">
        <f>SUM(AA11:AL11)</f>
        <v>586036.30505666975</v>
      </c>
      <c r="CM11" s="35">
        <f>SUM(AM11:AX11)</f>
        <v>620697.94181033003</v>
      </c>
      <c r="CN11" s="35">
        <f>SUM(AY11:BJ11)</f>
        <v>661697.09060578665</v>
      </c>
      <c r="CO11" s="35">
        <f>SUM(BK11:BV11)</f>
        <v>702861.87104126671</v>
      </c>
      <c r="CP11" s="35">
        <f>SUM(BW11:CH11)</f>
        <v>735361.47841475357</v>
      </c>
    </row>
    <row r="12" spans="1:104" s="42" customFormat="1" ht="14.25" customHeight="1" x14ac:dyDescent="0.2">
      <c r="A12" s="7" t="s">
        <v>14</v>
      </c>
      <c r="B12" s="1" t="s">
        <v>15</v>
      </c>
      <c r="C12" s="36">
        <v>19539.639480479724</v>
      </c>
      <c r="D12" s="36">
        <v>19540.728327711371</v>
      </c>
      <c r="E12" s="36">
        <v>19524.697153956629</v>
      </c>
      <c r="F12" s="36">
        <v>19378.53535440467</v>
      </c>
      <c r="G12" s="36">
        <v>19378.790320744374</v>
      </c>
      <c r="H12" s="36">
        <v>19391.896209248353</v>
      </c>
      <c r="I12" s="36">
        <v>19146.805612628683</v>
      </c>
      <c r="J12" s="36">
        <v>19103.482387688789</v>
      </c>
      <c r="K12" s="36">
        <v>19103.355514075138</v>
      </c>
      <c r="L12" s="36">
        <v>25620.015454821005</v>
      </c>
      <c r="M12" s="36">
        <v>25625.064699972107</v>
      </c>
      <c r="N12" s="36">
        <v>25644.100753791849</v>
      </c>
      <c r="O12" s="36">
        <v>38189.124937579814</v>
      </c>
      <c r="P12" s="36">
        <v>8952.8484408158565</v>
      </c>
      <c r="Q12" s="36">
        <v>7790.530579330898</v>
      </c>
      <c r="R12" s="36">
        <v>11172.91144882789</v>
      </c>
      <c r="S12" s="36">
        <v>10217.549497243601</v>
      </c>
      <c r="T12" s="36">
        <v>19616.964921412979</v>
      </c>
      <c r="U12" s="36">
        <v>34351.674491352758</v>
      </c>
      <c r="V12" s="36">
        <v>31903.824466266029</v>
      </c>
      <c r="W12" s="36">
        <v>28908.523271728751</v>
      </c>
      <c r="X12" s="36">
        <v>3913.7728673232086</v>
      </c>
      <c r="Y12" s="36">
        <v>1677.9355758733991</v>
      </c>
      <c r="Z12" s="36">
        <v>56166.202699443049</v>
      </c>
      <c r="AA12" s="36">
        <v>34076.664134381048</v>
      </c>
      <c r="AB12" s="36">
        <v>19624.174473456504</v>
      </c>
      <c r="AC12" s="36">
        <v>34535.59416085104</v>
      </c>
      <c r="AD12" s="36">
        <v>22857.934398441041</v>
      </c>
      <c r="AE12" s="36">
        <v>14765.575088001046</v>
      </c>
      <c r="AF12" s="36">
        <v>29306.034898361046</v>
      </c>
      <c r="AG12" s="36">
        <v>20775.974342231053</v>
      </c>
      <c r="AH12" s="36">
        <v>11722.86919862104</v>
      </c>
      <c r="AI12" s="36">
        <v>27279.879024621045</v>
      </c>
      <c r="AJ12" s="36">
        <v>16583.450950964379</v>
      </c>
      <c r="AK12" s="36">
        <v>13473.121422600378</v>
      </c>
      <c r="AL12" s="36">
        <v>31119.324475150384</v>
      </c>
      <c r="AM12" s="36">
        <v>39114.488999641653</v>
      </c>
      <c r="AN12" s="36">
        <v>19112.584400671665</v>
      </c>
      <c r="AO12" s="36">
        <v>38884.088679025663</v>
      </c>
      <c r="AP12" s="36">
        <v>21933.371011321666</v>
      </c>
      <c r="AQ12" s="36">
        <v>16579.849821081665</v>
      </c>
      <c r="AR12" s="36">
        <v>33596.010617761662</v>
      </c>
      <c r="AS12" s="36">
        <v>20652.843831448339</v>
      </c>
      <c r="AT12" s="36">
        <v>12867.968663298334</v>
      </c>
      <c r="AU12" s="36">
        <v>28910.692876248333</v>
      </c>
      <c r="AV12" s="36">
        <v>19991.995893368334</v>
      </c>
      <c r="AW12" s="36">
        <v>12889.29806701833</v>
      </c>
      <c r="AX12" s="36">
        <v>30878.69807602833</v>
      </c>
      <c r="AY12" s="36">
        <v>40068.270628949998</v>
      </c>
      <c r="AZ12" s="36">
        <v>21296.434404539999</v>
      </c>
      <c r="BA12" s="36">
        <v>41314.674689240012</v>
      </c>
      <c r="BB12" s="36">
        <v>22049.998215729996</v>
      </c>
      <c r="BC12" s="36">
        <v>18243.146340037503</v>
      </c>
      <c r="BD12" s="36">
        <v>38432.852228742508</v>
      </c>
      <c r="BE12" s="36">
        <v>21361.068495934171</v>
      </c>
      <c r="BF12" s="36">
        <v>13792.390487826669</v>
      </c>
      <c r="BG12" s="36">
        <v>32786.612154629169</v>
      </c>
      <c r="BH12" s="36">
        <v>22148.805358891666</v>
      </c>
      <c r="BI12" s="36">
        <v>13226.080951489166</v>
      </c>
      <c r="BJ12" s="36">
        <v>31086.128142489168</v>
      </c>
      <c r="BK12" s="36">
        <v>45647.570170830004</v>
      </c>
      <c r="BL12" s="36">
        <v>24563.147244219999</v>
      </c>
      <c r="BM12" s="36">
        <v>35468.423819130003</v>
      </c>
      <c r="BN12" s="36">
        <v>31678.775519580002</v>
      </c>
      <c r="BO12" s="36">
        <v>20208.998403369998</v>
      </c>
      <c r="BP12" s="36">
        <v>35328.492765809991</v>
      </c>
      <c r="BQ12" s="36">
        <v>25213.161417693329</v>
      </c>
      <c r="BR12" s="36">
        <v>12907.458315843331</v>
      </c>
      <c r="BS12" s="36">
        <v>31287.909946853335</v>
      </c>
      <c r="BT12" s="36">
        <v>24374.669891533336</v>
      </c>
      <c r="BU12" s="36">
        <v>13949.339501883338</v>
      </c>
      <c r="BV12" s="36">
        <v>31511.181850653327</v>
      </c>
      <c r="BW12" s="36">
        <v>49356.559393386677</v>
      </c>
      <c r="BX12" s="36">
        <v>23591.470202114142</v>
      </c>
      <c r="BY12" s="36">
        <v>44611.028305559987</v>
      </c>
      <c r="BZ12" s="36">
        <v>27723.789550750007</v>
      </c>
      <c r="CA12" s="36">
        <v>19447.940299190006</v>
      </c>
      <c r="CB12" s="36">
        <v>35379.988058920004</v>
      </c>
      <c r="CC12" s="36">
        <v>26336.561905819992</v>
      </c>
      <c r="CD12" s="36">
        <v>14186.07885036</v>
      </c>
      <c r="CE12" s="36">
        <v>34237.88929063001</v>
      </c>
      <c r="CF12" s="36">
        <v>23710.864000630001</v>
      </c>
      <c r="CG12" s="36">
        <v>13753.376121490002</v>
      </c>
      <c r="CH12" s="36">
        <v>32860.266702990004</v>
      </c>
      <c r="CI12" s="37"/>
      <c r="CJ12" s="36">
        <f t="shared" ref="CJ12:CJ75" si="0">SUM(C12:N12)</f>
        <v>250997.11126952269</v>
      </c>
      <c r="CK12" s="36">
        <f t="shared" ref="CK12:CK75" si="1">SUM(O12:Z12)</f>
        <v>252861.8631971982</v>
      </c>
      <c r="CL12" s="36">
        <f t="shared" ref="CL12:CL75" si="2">SUM(AA12:AL12)</f>
        <v>276120.59656768001</v>
      </c>
      <c r="CM12" s="36">
        <f t="shared" ref="CM12:CM75" si="3">SUM(AM12:AX12)</f>
        <v>295411.89093691396</v>
      </c>
      <c r="CN12" s="36">
        <f t="shared" ref="CN12:CN75" si="4">SUM(AY12:BJ12)</f>
        <v>315806.46209849999</v>
      </c>
      <c r="CO12" s="36">
        <f t="shared" ref="CO12:CO75" si="5">SUM(BK12:BV12)</f>
        <v>332139.12884739996</v>
      </c>
      <c r="CP12" s="36">
        <f t="shared" ref="CP12:CP75" si="6">SUM(BW12:CH12)</f>
        <v>345195.81268184079</v>
      </c>
    </row>
    <row r="13" spans="1:104" s="42" customFormat="1" ht="14.25" customHeight="1" x14ac:dyDescent="0.2">
      <c r="A13" s="8" t="s">
        <v>16</v>
      </c>
      <c r="B13" s="9" t="s">
        <v>17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  <c r="BV13" s="38">
        <v>0</v>
      </c>
      <c r="BW13" s="38">
        <v>0.146596</v>
      </c>
      <c r="BX13" s="38">
        <v>0</v>
      </c>
      <c r="BY13" s="38">
        <v>0</v>
      </c>
      <c r="BZ13" s="38">
        <v>0</v>
      </c>
      <c r="CA13" s="38">
        <v>0</v>
      </c>
      <c r="CB13" s="38">
        <v>0</v>
      </c>
      <c r="CC13" s="38">
        <v>0</v>
      </c>
      <c r="CD13" s="38">
        <v>0</v>
      </c>
      <c r="CE13" s="38">
        <v>0</v>
      </c>
      <c r="CF13" s="38">
        <v>0</v>
      </c>
      <c r="CG13" s="38">
        <v>0</v>
      </c>
      <c r="CH13" s="38">
        <v>0</v>
      </c>
      <c r="CI13" s="37"/>
      <c r="CJ13" s="38">
        <f t="shared" si="0"/>
        <v>0</v>
      </c>
      <c r="CK13" s="38">
        <f t="shared" si="1"/>
        <v>0</v>
      </c>
      <c r="CL13" s="38">
        <f t="shared" si="2"/>
        <v>0</v>
      </c>
      <c r="CM13" s="38">
        <f t="shared" si="3"/>
        <v>0</v>
      </c>
      <c r="CN13" s="38">
        <f t="shared" si="4"/>
        <v>0</v>
      </c>
      <c r="CO13" s="38">
        <f t="shared" si="5"/>
        <v>0</v>
      </c>
      <c r="CP13" s="38">
        <f t="shared" si="6"/>
        <v>0.146596</v>
      </c>
      <c r="CS13" s="56"/>
      <c r="CT13" s="56"/>
      <c r="CU13" s="56"/>
      <c r="CV13" s="56"/>
      <c r="CW13" s="56"/>
      <c r="CX13" s="56"/>
      <c r="CY13" s="56"/>
      <c r="CZ13" s="56"/>
    </row>
    <row r="14" spans="1:104" ht="14.25" customHeight="1" x14ac:dyDescent="0.25">
      <c r="A14" s="10" t="s">
        <v>18</v>
      </c>
      <c r="B14" s="11" t="s">
        <v>19</v>
      </c>
      <c r="C14" s="39" t="s">
        <v>20</v>
      </c>
      <c r="D14" s="39" t="s">
        <v>20</v>
      </c>
      <c r="E14" s="39" t="s">
        <v>20</v>
      </c>
      <c r="F14" s="39" t="s">
        <v>20</v>
      </c>
      <c r="G14" s="39" t="s">
        <v>20</v>
      </c>
      <c r="H14" s="39" t="s">
        <v>20</v>
      </c>
      <c r="I14" s="39" t="s">
        <v>20</v>
      </c>
      <c r="J14" s="39" t="s">
        <v>20</v>
      </c>
      <c r="K14" s="39" t="s">
        <v>20</v>
      </c>
      <c r="L14" s="39" t="s">
        <v>20</v>
      </c>
      <c r="M14" s="39" t="s">
        <v>20</v>
      </c>
      <c r="N14" s="39" t="s">
        <v>20</v>
      </c>
      <c r="O14" s="39" t="s">
        <v>20</v>
      </c>
      <c r="P14" s="39" t="s">
        <v>20</v>
      </c>
      <c r="Q14" s="39" t="s">
        <v>20</v>
      </c>
      <c r="R14" s="39" t="s">
        <v>20</v>
      </c>
      <c r="S14" s="39" t="s">
        <v>20</v>
      </c>
      <c r="T14" s="39" t="s">
        <v>20</v>
      </c>
      <c r="U14" s="39" t="s">
        <v>20</v>
      </c>
      <c r="V14" s="39" t="s">
        <v>20</v>
      </c>
      <c r="W14" s="39" t="s">
        <v>20</v>
      </c>
      <c r="X14" s="39" t="s">
        <v>20</v>
      </c>
      <c r="Y14" s="39" t="s">
        <v>20</v>
      </c>
      <c r="Z14" s="39" t="s">
        <v>20</v>
      </c>
      <c r="AA14" s="39" t="s">
        <v>20</v>
      </c>
      <c r="AB14" s="39" t="s">
        <v>20</v>
      </c>
      <c r="AC14" s="39" t="s">
        <v>20</v>
      </c>
      <c r="AD14" s="39" t="s">
        <v>20</v>
      </c>
      <c r="AE14" s="39" t="s">
        <v>20</v>
      </c>
      <c r="AF14" s="39" t="s">
        <v>20</v>
      </c>
      <c r="AG14" s="39" t="s">
        <v>20</v>
      </c>
      <c r="AH14" s="39" t="s">
        <v>20</v>
      </c>
      <c r="AI14" s="39" t="s">
        <v>20</v>
      </c>
      <c r="AJ14" s="39" t="s">
        <v>20</v>
      </c>
      <c r="AK14" s="39" t="s">
        <v>20</v>
      </c>
      <c r="AL14" s="39" t="s">
        <v>20</v>
      </c>
      <c r="AM14" s="39" t="s">
        <v>20</v>
      </c>
      <c r="AN14" s="39" t="s">
        <v>20</v>
      </c>
      <c r="AO14" s="39" t="s">
        <v>20</v>
      </c>
      <c r="AP14" s="39" t="s">
        <v>20</v>
      </c>
      <c r="AQ14" s="39" t="s">
        <v>20</v>
      </c>
      <c r="AR14" s="39" t="s">
        <v>20</v>
      </c>
      <c r="AS14" s="39" t="s">
        <v>20</v>
      </c>
      <c r="AT14" s="39" t="s">
        <v>20</v>
      </c>
      <c r="AU14" s="39" t="s">
        <v>20</v>
      </c>
      <c r="AV14" s="39" t="s">
        <v>20</v>
      </c>
      <c r="AW14" s="39" t="s">
        <v>20</v>
      </c>
      <c r="AX14" s="39" t="s">
        <v>20</v>
      </c>
      <c r="AY14" s="39" t="s">
        <v>20</v>
      </c>
      <c r="AZ14" s="39" t="s">
        <v>20</v>
      </c>
      <c r="BA14" s="39" t="s">
        <v>20</v>
      </c>
      <c r="BB14" s="39" t="s">
        <v>20</v>
      </c>
      <c r="BC14" s="39" t="s">
        <v>20</v>
      </c>
      <c r="BD14" s="39" t="s">
        <v>20</v>
      </c>
      <c r="BE14" s="39" t="s">
        <v>20</v>
      </c>
      <c r="BF14" s="39" t="s">
        <v>20</v>
      </c>
      <c r="BG14" s="39" t="s">
        <v>20</v>
      </c>
      <c r="BH14" s="39" t="s">
        <v>20</v>
      </c>
      <c r="BI14" s="39" t="s">
        <v>20</v>
      </c>
      <c r="BJ14" s="39" t="s">
        <v>20</v>
      </c>
      <c r="BK14" s="39" t="s">
        <v>20</v>
      </c>
      <c r="BL14" s="39" t="s">
        <v>20</v>
      </c>
      <c r="BM14" s="39" t="s">
        <v>20</v>
      </c>
      <c r="BN14" s="39" t="s">
        <v>20</v>
      </c>
      <c r="BO14" s="39" t="s">
        <v>20</v>
      </c>
      <c r="BP14" s="39" t="s">
        <v>20</v>
      </c>
      <c r="BQ14" s="39" t="s">
        <v>20</v>
      </c>
      <c r="BR14" s="39" t="s">
        <v>20</v>
      </c>
      <c r="BS14" s="39" t="s">
        <v>20</v>
      </c>
      <c r="BT14" s="39" t="s">
        <v>20</v>
      </c>
      <c r="BU14" s="39" t="s">
        <v>20</v>
      </c>
      <c r="BV14" s="39" t="s">
        <v>20</v>
      </c>
      <c r="BW14" s="39" t="s">
        <v>20</v>
      </c>
      <c r="BX14" s="39" t="s">
        <v>20</v>
      </c>
      <c r="BY14" s="39" t="s">
        <v>20</v>
      </c>
      <c r="BZ14" s="39" t="s">
        <v>20</v>
      </c>
      <c r="CA14" s="39" t="s">
        <v>20</v>
      </c>
      <c r="CB14" s="39" t="s">
        <v>20</v>
      </c>
      <c r="CC14" s="39" t="s">
        <v>20</v>
      </c>
      <c r="CD14" s="39" t="s">
        <v>20</v>
      </c>
      <c r="CE14" s="39" t="s">
        <v>20</v>
      </c>
      <c r="CF14" s="39" t="s">
        <v>20</v>
      </c>
      <c r="CG14" s="39" t="s">
        <v>20</v>
      </c>
      <c r="CH14" s="39" t="s">
        <v>20</v>
      </c>
      <c r="CI14" s="30"/>
      <c r="CJ14" s="39">
        <f t="shared" si="0"/>
        <v>0</v>
      </c>
      <c r="CK14" s="39">
        <f t="shared" si="1"/>
        <v>0</v>
      </c>
      <c r="CL14" s="39">
        <f t="shared" si="2"/>
        <v>0</v>
      </c>
      <c r="CM14" s="39">
        <f t="shared" si="3"/>
        <v>0</v>
      </c>
      <c r="CN14" s="39">
        <f t="shared" si="4"/>
        <v>0</v>
      </c>
      <c r="CO14" s="39">
        <f t="shared" si="5"/>
        <v>0</v>
      </c>
      <c r="CP14" s="39">
        <f t="shared" si="6"/>
        <v>0</v>
      </c>
    </row>
    <row r="15" spans="1:104" ht="14.25" customHeight="1" x14ac:dyDescent="0.25">
      <c r="A15" s="10" t="s">
        <v>21</v>
      </c>
      <c r="B15" s="11" t="s">
        <v>22</v>
      </c>
      <c r="C15" s="39" t="s">
        <v>20</v>
      </c>
      <c r="D15" s="39" t="s">
        <v>20</v>
      </c>
      <c r="E15" s="39" t="s">
        <v>20</v>
      </c>
      <c r="F15" s="39" t="s">
        <v>20</v>
      </c>
      <c r="G15" s="39" t="s">
        <v>20</v>
      </c>
      <c r="H15" s="39" t="s">
        <v>20</v>
      </c>
      <c r="I15" s="39" t="s">
        <v>20</v>
      </c>
      <c r="J15" s="39" t="s">
        <v>20</v>
      </c>
      <c r="K15" s="39" t="s">
        <v>20</v>
      </c>
      <c r="L15" s="39" t="s">
        <v>20</v>
      </c>
      <c r="M15" s="39" t="s">
        <v>20</v>
      </c>
      <c r="N15" s="39" t="s">
        <v>20</v>
      </c>
      <c r="O15" s="39" t="s">
        <v>20</v>
      </c>
      <c r="P15" s="39" t="s">
        <v>20</v>
      </c>
      <c r="Q15" s="39" t="s">
        <v>20</v>
      </c>
      <c r="R15" s="39" t="s">
        <v>20</v>
      </c>
      <c r="S15" s="39" t="s">
        <v>20</v>
      </c>
      <c r="T15" s="39" t="s">
        <v>20</v>
      </c>
      <c r="U15" s="39" t="s">
        <v>20</v>
      </c>
      <c r="V15" s="39" t="s">
        <v>20</v>
      </c>
      <c r="W15" s="39" t="s">
        <v>20</v>
      </c>
      <c r="X15" s="39" t="s">
        <v>20</v>
      </c>
      <c r="Y15" s="39" t="s">
        <v>20</v>
      </c>
      <c r="Z15" s="39" t="s">
        <v>20</v>
      </c>
      <c r="AA15" s="39" t="s">
        <v>20</v>
      </c>
      <c r="AB15" s="39" t="s">
        <v>20</v>
      </c>
      <c r="AC15" s="39" t="s">
        <v>20</v>
      </c>
      <c r="AD15" s="39" t="s">
        <v>20</v>
      </c>
      <c r="AE15" s="39" t="s">
        <v>20</v>
      </c>
      <c r="AF15" s="39" t="s">
        <v>20</v>
      </c>
      <c r="AG15" s="39" t="s">
        <v>20</v>
      </c>
      <c r="AH15" s="39" t="s">
        <v>20</v>
      </c>
      <c r="AI15" s="39" t="s">
        <v>20</v>
      </c>
      <c r="AJ15" s="39" t="s">
        <v>20</v>
      </c>
      <c r="AK15" s="39" t="s">
        <v>20</v>
      </c>
      <c r="AL15" s="39" t="s">
        <v>20</v>
      </c>
      <c r="AM15" s="39" t="s">
        <v>20</v>
      </c>
      <c r="AN15" s="39" t="s">
        <v>20</v>
      </c>
      <c r="AO15" s="39" t="s">
        <v>20</v>
      </c>
      <c r="AP15" s="39" t="s">
        <v>20</v>
      </c>
      <c r="AQ15" s="39" t="s">
        <v>20</v>
      </c>
      <c r="AR15" s="39" t="s">
        <v>20</v>
      </c>
      <c r="AS15" s="39" t="s">
        <v>20</v>
      </c>
      <c r="AT15" s="39" t="s">
        <v>20</v>
      </c>
      <c r="AU15" s="39" t="s">
        <v>20</v>
      </c>
      <c r="AV15" s="39" t="s">
        <v>20</v>
      </c>
      <c r="AW15" s="39" t="s">
        <v>20</v>
      </c>
      <c r="AX15" s="39" t="s">
        <v>20</v>
      </c>
      <c r="AY15" s="39" t="s">
        <v>20</v>
      </c>
      <c r="AZ15" s="39" t="s">
        <v>20</v>
      </c>
      <c r="BA15" s="39" t="s">
        <v>20</v>
      </c>
      <c r="BB15" s="39" t="s">
        <v>20</v>
      </c>
      <c r="BC15" s="39" t="s">
        <v>20</v>
      </c>
      <c r="BD15" s="39" t="s">
        <v>20</v>
      </c>
      <c r="BE15" s="39" t="s">
        <v>20</v>
      </c>
      <c r="BF15" s="39" t="s">
        <v>20</v>
      </c>
      <c r="BG15" s="39" t="s">
        <v>20</v>
      </c>
      <c r="BH15" s="39" t="s">
        <v>20</v>
      </c>
      <c r="BI15" s="39" t="s">
        <v>20</v>
      </c>
      <c r="BJ15" s="39" t="s">
        <v>20</v>
      </c>
      <c r="BK15" s="39" t="s">
        <v>20</v>
      </c>
      <c r="BL15" s="39" t="s">
        <v>20</v>
      </c>
      <c r="BM15" s="39" t="s">
        <v>20</v>
      </c>
      <c r="BN15" s="39" t="s">
        <v>20</v>
      </c>
      <c r="BO15" s="39" t="s">
        <v>20</v>
      </c>
      <c r="BP15" s="39" t="s">
        <v>20</v>
      </c>
      <c r="BQ15" s="39" t="s">
        <v>20</v>
      </c>
      <c r="BR15" s="39" t="s">
        <v>20</v>
      </c>
      <c r="BS15" s="39" t="s">
        <v>20</v>
      </c>
      <c r="BT15" s="39" t="s">
        <v>20</v>
      </c>
      <c r="BU15" s="39" t="s">
        <v>20</v>
      </c>
      <c r="BV15" s="39" t="s">
        <v>20</v>
      </c>
      <c r="BW15" s="39">
        <v>0.146596</v>
      </c>
      <c r="BX15" s="39" t="s">
        <v>20</v>
      </c>
      <c r="BY15" s="39" t="s">
        <v>20</v>
      </c>
      <c r="BZ15" s="39" t="s">
        <v>20</v>
      </c>
      <c r="CA15" s="39" t="s">
        <v>20</v>
      </c>
      <c r="CB15" s="39" t="s">
        <v>20</v>
      </c>
      <c r="CC15" s="39" t="s">
        <v>20</v>
      </c>
      <c r="CD15" s="39" t="s">
        <v>20</v>
      </c>
      <c r="CE15" s="39" t="s">
        <v>20</v>
      </c>
      <c r="CF15" s="39" t="s">
        <v>20</v>
      </c>
      <c r="CG15" s="39" t="s">
        <v>20</v>
      </c>
      <c r="CH15" s="39" t="s">
        <v>20</v>
      </c>
      <c r="CI15" s="30"/>
      <c r="CJ15" s="39">
        <f t="shared" si="0"/>
        <v>0</v>
      </c>
      <c r="CK15" s="39">
        <f t="shared" si="1"/>
        <v>0</v>
      </c>
      <c r="CL15" s="39">
        <f t="shared" si="2"/>
        <v>0</v>
      </c>
      <c r="CM15" s="39">
        <f t="shared" si="3"/>
        <v>0</v>
      </c>
      <c r="CN15" s="39">
        <f t="shared" si="4"/>
        <v>0</v>
      </c>
      <c r="CO15" s="39">
        <f t="shared" si="5"/>
        <v>0</v>
      </c>
      <c r="CP15" s="39">
        <f t="shared" si="6"/>
        <v>0.146596</v>
      </c>
    </row>
    <row r="16" spans="1:104" ht="14.25" customHeight="1" x14ac:dyDescent="0.25">
      <c r="A16" s="10" t="s">
        <v>23</v>
      </c>
      <c r="B16" s="11" t="s">
        <v>24</v>
      </c>
      <c r="C16" s="39" t="s">
        <v>20</v>
      </c>
      <c r="D16" s="39" t="s">
        <v>20</v>
      </c>
      <c r="E16" s="39" t="s">
        <v>20</v>
      </c>
      <c r="F16" s="39" t="s">
        <v>20</v>
      </c>
      <c r="G16" s="39" t="s">
        <v>20</v>
      </c>
      <c r="H16" s="39" t="s">
        <v>20</v>
      </c>
      <c r="I16" s="39" t="s">
        <v>20</v>
      </c>
      <c r="J16" s="39" t="s">
        <v>20</v>
      </c>
      <c r="K16" s="39" t="s">
        <v>20</v>
      </c>
      <c r="L16" s="39" t="s">
        <v>20</v>
      </c>
      <c r="M16" s="39" t="s">
        <v>20</v>
      </c>
      <c r="N16" s="39" t="s">
        <v>20</v>
      </c>
      <c r="O16" s="39" t="s">
        <v>20</v>
      </c>
      <c r="P16" s="39" t="s">
        <v>20</v>
      </c>
      <c r="Q16" s="39" t="s">
        <v>20</v>
      </c>
      <c r="R16" s="39" t="s">
        <v>20</v>
      </c>
      <c r="S16" s="39" t="s">
        <v>20</v>
      </c>
      <c r="T16" s="39" t="s">
        <v>20</v>
      </c>
      <c r="U16" s="39" t="s">
        <v>20</v>
      </c>
      <c r="V16" s="39" t="s">
        <v>20</v>
      </c>
      <c r="W16" s="39" t="s">
        <v>20</v>
      </c>
      <c r="X16" s="39" t="s">
        <v>20</v>
      </c>
      <c r="Y16" s="39" t="s">
        <v>20</v>
      </c>
      <c r="Z16" s="39" t="s">
        <v>20</v>
      </c>
      <c r="AA16" s="39" t="s">
        <v>20</v>
      </c>
      <c r="AB16" s="39" t="s">
        <v>20</v>
      </c>
      <c r="AC16" s="39" t="s">
        <v>20</v>
      </c>
      <c r="AD16" s="39" t="s">
        <v>20</v>
      </c>
      <c r="AE16" s="39" t="s">
        <v>20</v>
      </c>
      <c r="AF16" s="39" t="s">
        <v>20</v>
      </c>
      <c r="AG16" s="39" t="s">
        <v>20</v>
      </c>
      <c r="AH16" s="39" t="s">
        <v>20</v>
      </c>
      <c r="AI16" s="39" t="s">
        <v>20</v>
      </c>
      <c r="AJ16" s="39" t="s">
        <v>20</v>
      </c>
      <c r="AK16" s="39" t="s">
        <v>20</v>
      </c>
      <c r="AL16" s="39" t="s">
        <v>20</v>
      </c>
      <c r="AM16" s="39" t="s">
        <v>20</v>
      </c>
      <c r="AN16" s="39" t="s">
        <v>20</v>
      </c>
      <c r="AO16" s="39" t="s">
        <v>20</v>
      </c>
      <c r="AP16" s="39" t="s">
        <v>20</v>
      </c>
      <c r="AQ16" s="39" t="s">
        <v>20</v>
      </c>
      <c r="AR16" s="39" t="s">
        <v>20</v>
      </c>
      <c r="AS16" s="39" t="s">
        <v>20</v>
      </c>
      <c r="AT16" s="39" t="s">
        <v>20</v>
      </c>
      <c r="AU16" s="39" t="s">
        <v>20</v>
      </c>
      <c r="AV16" s="39" t="s">
        <v>20</v>
      </c>
      <c r="AW16" s="39" t="s">
        <v>20</v>
      </c>
      <c r="AX16" s="39" t="s">
        <v>20</v>
      </c>
      <c r="AY16" s="39" t="s">
        <v>20</v>
      </c>
      <c r="AZ16" s="39" t="s">
        <v>20</v>
      </c>
      <c r="BA16" s="39" t="s">
        <v>20</v>
      </c>
      <c r="BB16" s="39" t="s">
        <v>20</v>
      </c>
      <c r="BC16" s="39" t="s">
        <v>20</v>
      </c>
      <c r="BD16" s="39" t="s">
        <v>20</v>
      </c>
      <c r="BE16" s="39" t="s">
        <v>20</v>
      </c>
      <c r="BF16" s="39" t="s">
        <v>20</v>
      </c>
      <c r="BG16" s="39" t="s">
        <v>20</v>
      </c>
      <c r="BH16" s="39" t="s">
        <v>20</v>
      </c>
      <c r="BI16" s="39" t="s">
        <v>20</v>
      </c>
      <c r="BJ16" s="39" t="s">
        <v>20</v>
      </c>
      <c r="BK16" s="39" t="s">
        <v>20</v>
      </c>
      <c r="BL16" s="39" t="s">
        <v>20</v>
      </c>
      <c r="BM16" s="39" t="s">
        <v>20</v>
      </c>
      <c r="BN16" s="39" t="s">
        <v>20</v>
      </c>
      <c r="BO16" s="39" t="s">
        <v>20</v>
      </c>
      <c r="BP16" s="39" t="s">
        <v>20</v>
      </c>
      <c r="BQ16" s="39" t="s">
        <v>20</v>
      </c>
      <c r="BR16" s="39" t="s">
        <v>20</v>
      </c>
      <c r="BS16" s="39" t="s">
        <v>20</v>
      </c>
      <c r="BT16" s="39" t="s">
        <v>20</v>
      </c>
      <c r="BU16" s="39" t="s">
        <v>20</v>
      </c>
      <c r="BV16" s="39" t="s">
        <v>20</v>
      </c>
      <c r="BW16" s="39" t="s">
        <v>20</v>
      </c>
      <c r="BX16" s="39" t="s">
        <v>20</v>
      </c>
      <c r="BY16" s="39" t="s">
        <v>20</v>
      </c>
      <c r="BZ16" s="39" t="s">
        <v>20</v>
      </c>
      <c r="CA16" s="39" t="s">
        <v>20</v>
      </c>
      <c r="CB16" s="39" t="s">
        <v>20</v>
      </c>
      <c r="CC16" s="39" t="s">
        <v>20</v>
      </c>
      <c r="CD16" s="39" t="s">
        <v>20</v>
      </c>
      <c r="CE16" s="39" t="s">
        <v>20</v>
      </c>
      <c r="CF16" s="39" t="s">
        <v>20</v>
      </c>
      <c r="CG16" s="39" t="s">
        <v>20</v>
      </c>
      <c r="CH16" s="39" t="s">
        <v>20</v>
      </c>
      <c r="CI16" s="30"/>
      <c r="CJ16" s="39">
        <f t="shared" si="0"/>
        <v>0</v>
      </c>
      <c r="CK16" s="39">
        <f t="shared" si="1"/>
        <v>0</v>
      </c>
      <c r="CL16" s="39">
        <f t="shared" si="2"/>
        <v>0</v>
      </c>
      <c r="CM16" s="39">
        <f t="shared" si="3"/>
        <v>0</v>
      </c>
      <c r="CN16" s="39">
        <f t="shared" si="4"/>
        <v>0</v>
      </c>
      <c r="CO16" s="39">
        <f t="shared" si="5"/>
        <v>0</v>
      </c>
      <c r="CP16" s="39">
        <f t="shared" si="6"/>
        <v>0</v>
      </c>
      <c r="CR16" s="43"/>
    </row>
    <row r="17" spans="1:94" s="42" customFormat="1" ht="14.25" customHeight="1" x14ac:dyDescent="0.2">
      <c r="A17" s="8" t="s">
        <v>25</v>
      </c>
      <c r="B17" s="9" t="s">
        <v>26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8" t="s">
        <v>20</v>
      </c>
      <c r="Q17" s="38" t="s">
        <v>20</v>
      </c>
      <c r="R17" s="38" t="s">
        <v>20</v>
      </c>
      <c r="S17" s="38" t="s">
        <v>20</v>
      </c>
      <c r="T17" s="38" t="s">
        <v>20</v>
      </c>
      <c r="U17" s="38" t="s">
        <v>20</v>
      </c>
      <c r="V17" s="38" t="s">
        <v>20</v>
      </c>
      <c r="W17" s="38" t="s">
        <v>20</v>
      </c>
      <c r="X17" s="38" t="s">
        <v>20</v>
      </c>
      <c r="Y17" s="38" t="s">
        <v>20</v>
      </c>
      <c r="Z17" s="38" t="s">
        <v>20</v>
      </c>
      <c r="AA17" s="38" t="s">
        <v>20</v>
      </c>
      <c r="AB17" s="38" t="s">
        <v>20</v>
      </c>
      <c r="AC17" s="38" t="s">
        <v>20</v>
      </c>
      <c r="AD17" s="38" t="s">
        <v>20</v>
      </c>
      <c r="AE17" s="38" t="s">
        <v>20</v>
      </c>
      <c r="AF17" s="38" t="s">
        <v>20</v>
      </c>
      <c r="AG17" s="38" t="s">
        <v>20</v>
      </c>
      <c r="AH17" s="38" t="s">
        <v>20</v>
      </c>
      <c r="AI17" s="38" t="s">
        <v>20</v>
      </c>
      <c r="AJ17" s="38" t="s">
        <v>20</v>
      </c>
      <c r="AK17" s="38" t="s">
        <v>20</v>
      </c>
      <c r="AL17" s="38" t="s">
        <v>20</v>
      </c>
      <c r="AM17" s="38" t="s">
        <v>20</v>
      </c>
      <c r="AN17" s="38" t="s">
        <v>20</v>
      </c>
      <c r="AO17" s="38" t="s">
        <v>20</v>
      </c>
      <c r="AP17" s="38" t="s">
        <v>20</v>
      </c>
      <c r="AQ17" s="38" t="s">
        <v>20</v>
      </c>
      <c r="AR17" s="38" t="s">
        <v>20</v>
      </c>
      <c r="AS17" s="38" t="s">
        <v>20</v>
      </c>
      <c r="AT17" s="38" t="s">
        <v>20</v>
      </c>
      <c r="AU17" s="38" t="s">
        <v>20</v>
      </c>
      <c r="AV17" s="38" t="s">
        <v>20</v>
      </c>
      <c r="AW17" s="38" t="s">
        <v>20</v>
      </c>
      <c r="AX17" s="38" t="s">
        <v>20</v>
      </c>
      <c r="AY17" s="38" t="s">
        <v>20</v>
      </c>
      <c r="AZ17" s="38" t="s">
        <v>20</v>
      </c>
      <c r="BA17" s="38" t="s">
        <v>20</v>
      </c>
      <c r="BB17" s="38" t="s">
        <v>20</v>
      </c>
      <c r="BC17" s="38" t="s">
        <v>20</v>
      </c>
      <c r="BD17" s="38" t="s">
        <v>20</v>
      </c>
      <c r="BE17" s="38" t="s">
        <v>20</v>
      </c>
      <c r="BF17" s="38" t="s">
        <v>20</v>
      </c>
      <c r="BG17" s="38" t="s">
        <v>20</v>
      </c>
      <c r="BH17" s="38" t="s">
        <v>20</v>
      </c>
      <c r="BI17" s="38" t="s">
        <v>20</v>
      </c>
      <c r="BJ17" s="38" t="s">
        <v>20</v>
      </c>
      <c r="BK17" s="38" t="s">
        <v>20</v>
      </c>
      <c r="BL17" s="38" t="s">
        <v>20</v>
      </c>
      <c r="BM17" s="38" t="s">
        <v>20</v>
      </c>
      <c r="BN17" s="38" t="s">
        <v>20</v>
      </c>
      <c r="BO17" s="38" t="s">
        <v>20</v>
      </c>
      <c r="BP17" s="38" t="s">
        <v>20</v>
      </c>
      <c r="BQ17" s="38" t="s">
        <v>20</v>
      </c>
      <c r="BR17" s="38" t="s">
        <v>20</v>
      </c>
      <c r="BS17" s="38" t="s">
        <v>20</v>
      </c>
      <c r="BT17" s="38" t="s">
        <v>20</v>
      </c>
      <c r="BU17" s="38" t="s">
        <v>20</v>
      </c>
      <c r="BV17" s="38" t="s">
        <v>20</v>
      </c>
      <c r="BW17" s="38" t="s">
        <v>20</v>
      </c>
      <c r="BX17" s="38" t="s">
        <v>20</v>
      </c>
      <c r="BY17" s="38" t="s">
        <v>20</v>
      </c>
      <c r="BZ17" s="38" t="s">
        <v>20</v>
      </c>
      <c r="CA17" s="38" t="s">
        <v>20</v>
      </c>
      <c r="CB17" s="38" t="s">
        <v>20</v>
      </c>
      <c r="CC17" s="38" t="s">
        <v>20</v>
      </c>
      <c r="CD17" s="38" t="s">
        <v>20</v>
      </c>
      <c r="CE17" s="38" t="s">
        <v>20</v>
      </c>
      <c r="CF17" s="38" t="s">
        <v>20</v>
      </c>
      <c r="CG17" s="38" t="s">
        <v>20</v>
      </c>
      <c r="CH17" s="38" t="s">
        <v>20</v>
      </c>
      <c r="CI17" s="37"/>
      <c r="CJ17" s="38">
        <f t="shared" si="0"/>
        <v>0</v>
      </c>
      <c r="CK17" s="38">
        <f t="shared" si="1"/>
        <v>0</v>
      </c>
      <c r="CL17" s="38">
        <f t="shared" si="2"/>
        <v>0</v>
      </c>
      <c r="CM17" s="38">
        <f t="shared" si="3"/>
        <v>0</v>
      </c>
      <c r="CN17" s="38">
        <f t="shared" si="4"/>
        <v>0</v>
      </c>
      <c r="CO17" s="38">
        <f t="shared" si="5"/>
        <v>0</v>
      </c>
      <c r="CP17" s="38">
        <f t="shared" si="6"/>
        <v>0</v>
      </c>
    </row>
    <row r="18" spans="1:94" s="42" customFormat="1" ht="14.25" customHeight="1" x14ac:dyDescent="0.2">
      <c r="A18" s="8" t="s">
        <v>27</v>
      </c>
      <c r="B18" s="9" t="s">
        <v>28</v>
      </c>
      <c r="C18" s="38">
        <v>8444.5204773342084</v>
      </c>
      <c r="D18" s="38">
        <v>8444.4989946442092</v>
      </c>
      <c r="E18" s="38">
        <v>8444.4976481642079</v>
      </c>
      <c r="F18" s="38">
        <v>8395.5277131993498</v>
      </c>
      <c r="G18" s="38">
        <v>8395.5308917593502</v>
      </c>
      <c r="H18" s="38">
        <v>8395.52959023935</v>
      </c>
      <c r="I18" s="38">
        <v>8395.3088927739009</v>
      </c>
      <c r="J18" s="38">
        <v>8395.3881305538998</v>
      </c>
      <c r="K18" s="38">
        <v>8395.3094295739011</v>
      </c>
      <c r="L18" s="38">
        <v>14241.380061739203</v>
      </c>
      <c r="M18" s="38">
        <v>14241.380973419202</v>
      </c>
      <c r="N18" s="38">
        <v>14241.380040619202</v>
      </c>
      <c r="O18" s="38">
        <v>14768.76583741293</v>
      </c>
      <c r="P18" s="38">
        <v>1922.1512991663949</v>
      </c>
      <c r="Q18" s="38">
        <v>1968.9529547135967</v>
      </c>
      <c r="R18" s="38">
        <v>3462.4041929871332</v>
      </c>
      <c r="S18" s="38">
        <v>3999.8472382039386</v>
      </c>
      <c r="T18" s="38">
        <v>10184.905937762422</v>
      </c>
      <c r="U18" s="38">
        <v>19446.404620311499</v>
      </c>
      <c r="V18" s="38">
        <v>15906.830060107392</v>
      </c>
      <c r="W18" s="38">
        <v>14728.017782937006</v>
      </c>
      <c r="X18" s="38">
        <v>2058.3318600957327</v>
      </c>
      <c r="Y18" s="38">
        <v>977.83037879483152</v>
      </c>
      <c r="Z18" s="38">
        <v>32616.305406777163</v>
      </c>
      <c r="AA18" s="38">
        <v>19830.265984700003</v>
      </c>
      <c r="AB18" s="38">
        <v>11830.858043850001</v>
      </c>
      <c r="AC18" s="38">
        <v>18436.47502473</v>
      </c>
      <c r="AD18" s="38">
        <v>11205.959757359997</v>
      </c>
      <c r="AE18" s="38">
        <v>6091.1870690999995</v>
      </c>
      <c r="AF18" s="38">
        <v>11994.181358419999</v>
      </c>
      <c r="AG18" s="38">
        <v>9739.682325970005</v>
      </c>
      <c r="AH18" s="38">
        <v>5801.7321680699961</v>
      </c>
      <c r="AI18" s="38">
        <v>11268.499349099997</v>
      </c>
      <c r="AJ18" s="38">
        <v>8420.1059842599971</v>
      </c>
      <c r="AK18" s="38">
        <v>7151.5410235099998</v>
      </c>
      <c r="AL18" s="38">
        <v>15776.492249100005</v>
      </c>
      <c r="AM18" s="38">
        <v>22428.336810401655</v>
      </c>
      <c r="AN18" s="38">
        <v>11586.554926791667</v>
      </c>
      <c r="AO18" s="38">
        <v>21065.375496831668</v>
      </c>
      <c r="AP18" s="38">
        <v>9698.8088274016645</v>
      </c>
      <c r="AQ18" s="38">
        <v>7318.0114021316676</v>
      </c>
      <c r="AR18" s="38">
        <v>13757.809660041668</v>
      </c>
      <c r="AS18" s="38">
        <v>9541.4104623416661</v>
      </c>
      <c r="AT18" s="38">
        <v>6073.1188935816681</v>
      </c>
      <c r="AU18" s="38">
        <v>12430.192243901665</v>
      </c>
      <c r="AV18" s="38">
        <v>9534.0033218216649</v>
      </c>
      <c r="AW18" s="38">
        <v>6411.4198687416656</v>
      </c>
      <c r="AX18" s="38">
        <v>15643.174702551663</v>
      </c>
      <c r="AY18" s="38">
        <v>23554.013300105835</v>
      </c>
      <c r="AZ18" s="38">
        <v>13014.127622825834</v>
      </c>
      <c r="BA18" s="38">
        <v>21150.610583825837</v>
      </c>
      <c r="BB18" s="38">
        <v>9883.2830680458337</v>
      </c>
      <c r="BC18" s="38">
        <v>7985.9471706758331</v>
      </c>
      <c r="BD18" s="38">
        <v>13719.603241025836</v>
      </c>
      <c r="BE18" s="38">
        <v>9804.6242547858328</v>
      </c>
      <c r="BF18" s="38">
        <v>6108.6493839558334</v>
      </c>
      <c r="BG18" s="38">
        <v>13064.575956465833</v>
      </c>
      <c r="BH18" s="38">
        <v>10591.541761325834</v>
      </c>
      <c r="BI18" s="38">
        <v>6641.8747173958336</v>
      </c>
      <c r="BJ18" s="38">
        <v>16144.148979585834</v>
      </c>
      <c r="BK18" s="38">
        <v>25354.974092427496</v>
      </c>
      <c r="BL18" s="38">
        <v>15408.617808877498</v>
      </c>
      <c r="BM18" s="38">
        <v>18852.759259677507</v>
      </c>
      <c r="BN18" s="38">
        <v>14843.140451237499</v>
      </c>
      <c r="BO18" s="38">
        <v>8348.2573389074969</v>
      </c>
      <c r="BP18" s="38">
        <v>13657.545618537497</v>
      </c>
      <c r="BQ18" s="38">
        <v>11602.462947607501</v>
      </c>
      <c r="BR18" s="38">
        <v>6273.4726540674974</v>
      </c>
      <c r="BS18" s="38">
        <v>13338.252106747497</v>
      </c>
      <c r="BT18" s="38">
        <v>11301.305451247497</v>
      </c>
      <c r="BU18" s="38">
        <v>6764.2785754375027</v>
      </c>
      <c r="BV18" s="38">
        <v>17003.731794387499</v>
      </c>
      <c r="BW18" s="38">
        <v>27717.591108630008</v>
      </c>
      <c r="BX18" s="38">
        <v>14590.979306199997</v>
      </c>
      <c r="BY18" s="38">
        <v>23701.866748489989</v>
      </c>
      <c r="BZ18" s="38">
        <v>12493.153798890002</v>
      </c>
      <c r="CA18" s="38">
        <v>8365.3129602000045</v>
      </c>
      <c r="CB18" s="38">
        <v>14279.015894099999</v>
      </c>
      <c r="CC18" s="38">
        <v>12418.308204899995</v>
      </c>
      <c r="CD18" s="38">
        <v>6948.8578730299996</v>
      </c>
      <c r="CE18" s="38">
        <v>14027.875136279999</v>
      </c>
      <c r="CF18" s="38">
        <v>11813.392163679997</v>
      </c>
      <c r="CG18" s="38">
        <v>7769.9395408900018</v>
      </c>
      <c r="CH18" s="38">
        <v>17594.430484590001</v>
      </c>
      <c r="CI18" s="37"/>
      <c r="CJ18" s="38">
        <f t="shared" si="0"/>
        <v>118430.25284401998</v>
      </c>
      <c r="CK18" s="38">
        <f t="shared" si="1"/>
        <v>122040.74756927002</v>
      </c>
      <c r="CL18" s="38">
        <f t="shared" si="2"/>
        <v>137546.98033816999</v>
      </c>
      <c r="CM18" s="38">
        <f t="shared" si="3"/>
        <v>145488.21661653995</v>
      </c>
      <c r="CN18" s="38">
        <f t="shared" si="4"/>
        <v>151663.00004002001</v>
      </c>
      <c r="CO18" s="38">
        <f t="shared" si="5"/>
        <v>162748.79809915999</v>
      </c>
      <c r="CP18" s="38">
        <f t="shared" si="6"/>
        <v>171720.72321988002</v>
      </c>
    </row>
    <row r="19" spans="1:94" ht="14.25" customHeight="1" x14ac:dyDescent="0.25">
      <c r="A19" s="10" t="s">
        <v>29</v>
      </c>
      <c r="B19" s="11" t="s">
        <v>30</v>
      </c>
      <c r="C19" s="39">
        <v>8388.7255557975423</v>
      </c>
      <c r="D19" s="39">
        <v>8388.7255557975423</v>
      </c>
      <c r="E19" s="39">
        <v>8388.7255557975423</v>
      </c>
      <c r="F19" s="39">
        <v>8384.3871104293503</v>
      </c>
      <c r="G19" s="39">
        <v>8384.3871104293503</v>
      </c>
      <c r="H19" s="39">
        <v>8384.3871104293503</v>
      </c>
      <c r="I19" s="39">
        <v>8384.7056261772341</v>
      </c>
      <c r="J19" s="39">
        <v>8384.7056261772341</v>
      </c>
      <c r="K19" s="39">
        <v>8384.7056261772341</v>
      </c>
      <c r="L19" s="39">
        <v>14183.478514349203</v>
      </c>
      <c r="M19" s="39">
        <v>14183.478514349203</v>
      </c>
      <c r="N19" s="39">
        <v>14183.478514349203</v>
      </c>
      <c r="O19" s="39">
        <v>14703.241967176262</v>
      </c>
      <c r="P19" s="39">
        <v>1868.1840268397282</v>
      </c>
      <c r="Q19" s="39">
        <v>1915.59702955693</v>
      </c>
      <c r="R19" s="39">
        <v>3454.4265473437999</v>
      </c>
      <c r="S19" s="39">
        <v>3991.724777620605</v>
      </c>
      <c r="T19" s="39">
        <v>10176.385262859088</v>
      </c>
      <c r="U19" s="39">
        <v>19437.9093782815</v>
      </c>
      <c r="V19" s="39">
        <v>15897.905553447392</v>
      </c>
      <c r="W19" s="39">
        <v>14719.793060567004</v>
      </c>
      <c r="X19" s="39">
        <v>2050.0365899057329</v>
      </c>
      <c r="Y19" s="39">
        <v>951.60988969483151</v>
      </c>
      <c r="Z19" s="39">
        <v>32442.112757797164</v>
      </c>
      <c r="AA19" s="39">
        <v>19726.071984370003</v>
      </c>
      <c r="AB19" s="39">
        <v>11814.420446310001</v>
      </c>
      <c r="AC19" s="39">
        <v>18423.166857550001</v>
      </c>
      <c r="AD19" s="39">
        <v>11195.182353479997</v>
      </c>
      <c r="AE19" s="39">
        <v>6082.9961140599999</v>
      </c>
      <c r="AF19" s="39">
        <v>11982.787064749999</v>
      </c>
      <c r="AG19" s="39">
        <v>9729.8528050900059</v>
      </c>
      <c r="AH19" s="39">
        <v>5793.8917008899962</v>
      </c>
      <c r="AI19" s="39">
        <v>11259.406382779998</v>
      </c>
      <c r="AJ19" s="39">
        <v>8411.6596377599963</v>
      </c>
      <c r="AK19" s="39">
        <v>7123.6011593899993</v>
      </c>
      <c r="AL19" s="39">
        <v>15599.857915130004</v>
      </c>
      <c r="AM19" s="39">
        <v>22314.314587881658</v>
      </c>
      <c r="AN19" s="39">
        <v>11561.736074851668</v>
      </c>
      <c r="AO19" s="39">
        <v>21039.916142511669</v>
      </c>
      <c r="AP19" s="39">
        <v>9677.2289632116644</v>
      </c>
      <c r="AQ19" s="39">
        <v>7295.4225860016677</v>
      </c>
      <c r="AR19" s="39">
        <v>13744.907872101669</v>
      </c>
      <c r="AS19" s="39">
        <v>9533.1125959716665</v>
      </c>
      <c r="AT19" s="39">
        <v>6062.7369008616679</v>
      </c>
      <c r="AU19" s="39">
        <v>12422.322193921666</v>
      </c>
      <c r="AV19" s="39">
        <v>9528.120037331666</v>
      </c>
      <c r="AW19" s="39">
        <v>6373.0594944016657</v>
      </c>
      <c r="AX19" s="39">
        <v>15485.630900991664</v>
      </c>
      <c r="AY19" s="39">
        <v>23423.364692445833</v>
      </c>
      <c r="AZ19" s="39">
        <v>12997.285684845832</v>
      </c>
      <c r="BA19" s="39">
        <v>21134.194280635835</v>
      </c>
      <c r="BB19" s="39">
        <v>9870.4325471058328</v>
      </c>
      <c r="BC19" s="39">
        <v>7975.2818292958336</v>
      </c>
      <c r="BD19" s="39">
        <v>13706.941529415835</v>
      </c>
      <c r="BE19" s="39">
        <v>9793.6063979858336</v>
      </c>
      <c r="BF19" s="39">
        <v>6095.5860570958339</v>
      </c>
      <c r="BG19" s="39">
        <v>13052.521103465833</v>
      </c>
      <c r="BH19" s="39">
        <v>10578.816363365833</v>
      </c>
      <c r="BI19" s="39">
        <v>6600.1251448058338</v>
      </c>
      <c r="BJ19" s="39">
        <v>15974.034698965834</v>
      </c>
      <c r="BK19" s="39">
        <v>25225.854269427495</v>
      </c>
      <c r="BL19" s="39">
        <v>15389.032277207498</v>
      </c>
      <c r="BM19" s="39">
        <v>18838.389430587507</v>
      </c>
      <c r="BN19" s="39">
        <v>14831.1116377375</v>
      </c>
      <c r="BO19" s="39">
        <v>8335.7939140274975</v>
      </c>
      <c r="BP19" s="39">
        <v>13645.295750407497</v>
      </c>
      <c r="BQ19" s="39">
        <v>11585.479285527501</v>
      </c>
      <c r="BR19" s="39">
        <v>6257.4145885474973</v>
      </c>
      <c r="BS19" s="39">
        <v>13319.098035517498</v>
      </c>
      <c r="BT19" s="39">
        <v>11283.675963607497</v>
      </c>
      <c r="BU19" s="39">
        <v>6740.9327198475021</v>
      </c>
      <c r="BV19" s="39">
        <v>16994.059205687499</v>
      </c>
      <c r="BW19" s="39">
        <v>27710.662826330008</v>
      </c>
      <c r="BX19" s="39">
        <v>14576.760930379998</v>
      </c>
      <c r="BY19" s="39">
        <v>23688.66006469999</v>
      </c>
      <c r="BZ19" s="39">
        <v>12485.020317080001</v>
      </c>
      <c r="CA19" s="39">
        <v>8351.9272315200033</v>
      </c>
      <c r="CB19" s="39">
        <v>14271.373617219999</v>
      </c>
      <c r="CC19" s="39">
        <v>12410.413973239996</v>
      </c>
      <c r="CD19" s="39">
        <v>6940.69555786</v>
      </c>
      <c r="CE19" s="39">
        <v>14016.542892429999</v>
      </c>
      <c r="CF19" s="39">
        <v>11806.585117609997</v>
      </c>
      <c r="CG19" s="39">
        <v>7762.186707910002</v>
      </c>
      <c r="CH19" s="39">
        <v>17583.367357200001</v>
      </c>
      <c r="CI19" s="30"/>
      <c r="CJ19" s="39">
        <f t="shared" si="0"/>
        <v>118023.89042026</v>
      </c>
      <c r="CK19" s="39">
        <f t="shared" si="1"/>
        <v>121608.92684109004</v>
      </c>
      <c r="CL19" s="39">
        <f t="shared" si="2"/>
        <v>137142.89442155999</v>
      </c>
      <c r="CM19" s="39">
        <f t="shared" si="3"/>
        <v>145038.50835004001</v>
      </c>
      <c r="CN19" s="39">
        <f t="shared" si="4"/>
        <v>151202.19032943001</v>
      </c>
      <c r="CO19" s="39">
        <f t="shared" si="5"/>
        <v>162446.13707812998</v>
      </c>
      <c r="CP19" s="39">
        <f t="shared" si="6"/>
        <v>171604.19659348001</v>
      </c>
    </row>
    <row r="20" spans="1:94" ht="14.25" customHeight="1" x14ac:dyDescent="0.25">
      <c r="A20" s="10" t="s">
        <v>31</v>
      </c>
      <c r="B20" s="11" t="s">
        <v>32</v>
      </c>
      <c r="C20" s="39">
        <v>54.953305896666663</v>
      </c>
      <c r="D20" s="39">
        <v>54.931823206666664</v>
      </c>
      <c r="E20" s="39">
        <v>54.930476726666654</v>
      </c>
      <c r="F20" s="39">
        <v>10.645953896666667</v>
      </c>
      <c r="G20" s="39">
        <v>10.649132456666667</v>
      </c>
      <c r="H20" s="39">
        <v>10.647830936666667</v>
      </c>
      <c r="I20" s="39">
        <v>10.147222530000001</v>
      </c>
      <c r="J20" s="39">
        <v>10.22646031</v>
      </c>
      <c r="K20" s="39">
        <v>10.14775933</v>
      </c>
      <c r="L20" s="39">
        <v>57.43300923666667</v>
      </c>
      <c r="M20" s="39">
        <v>57.433920916666665</v>
      </c>
      <c r="N20" s="39">
        <v>57.432988116666664</v>
      </c>
      <c r="O20" s="39">
        <v>63.842305286666658</v>
      </c>
      <c r="P20" s="39">
        <v>53.615457376666662</v>
      </c>
      <c r="Q20" s="39">
        <v>53.251510066666661</v>
      </c>
      <c r="R20" s="39">
        <v>7.6193745133333328</v>
      </c>
      <c r="S20" s="39">
        <v>7.9984182533333339</v>
      </c>
      <c r="T20" s="39">
        <v>8.1140815033333329</v>
      </c>
      <c r="U20" s="39">
        <v>7.9922907800000003</v>
      </c>
      <c r="V20" s="39">
        <v>8.4213414599999989</v>
      </c>
      <c r="W20" s="39">
        <v>7.1124596899999997</v>
      </c>
      <c r="X20" s="39">
        <v>8.2949503899999986</v>
      </c>
      <c r="Y20" s="39">
        <v>26.220140000000001</v>
      </c>
      <c r="Z20" s="39">
        <v>173.56219564</v>
      </c>
      <c r="AA20" s="39">
        <v>103.80911356</v>
      </c>
      <c r="AB20" s="39">
        <v>16.10185954</v>
      </c>
      <c r="AC20" s="39">
        <v>12.951431580000001</v>
      </c>
      <c r="AD20" s="39">
        <v>10.49737846</v>
      </c>
      <c r="AE20" s="39">
        <v>7.7505432899999995</v>
      </c>
      <c r="AF20" s="39">
        <v>11.239718959999999</v>
      </c>
      <c r="AG20" s="39">
        <v>9.3003582199999997</v>
      </c>
      <c r="AH20" s="39">
        <v>7.7323183899999997</v>
      </c>
      <c r="AI20" s="39">
        <v>8.9030555500000013</v>
      </c>
      <c r="AJ20" s="39">
        <v>8.2893341500000002</v>
      </c>
      <c r="AK20" s="39">
        <v>27.701500060000001</v>
      </c>
      <c r="AL20" s="39">
        <v>176.40190902999998</v>
      </c>
      <c r="AM20" s="39">
        <v>113.49661877999999</v>
      </c>
      <c r="AN20" s="39">
        <v>24.586853579999996</v>
      </c>
      <c r="AO20" s="39">
        <v>24.778451929999999</v>
      </c>
      <c r="AP20" s="39">
        <v>20.83916352</v>
      </c>
      <c r="AQ20" s="39">
        <v>21.962746369999998</v>
      </c>
      <c r="AR20" s="39">
        <v>12.4860746</v>
      </c>
      <c r="AS20" s="39">
        <v>7.6318190000000001</v>
      </c>
      <c r="AT20" s="39">
        <v>10.0516109</v>
      </c>
      <c r="AU20" s="39">
        <v>7.3609490699999984</v>
      </c>
      <c r="AV20" s="39">
        <v>5.7404573599999997</v>
      </c>
      <c r="AW20" s="39">
        <v>37.651198309999998</v>
      </c>
      <c r="AX20" s="39">
        <v>157.22107592999998</v>
      </c>
      <c r="AY20" s="39">
        <v>129.96585235999999</v>
      </c>
      <c r="AZ20" s="39">
        <v>16.483589989999999</v>
      </c>
      <c r="BA20" s="39">
        <v>15.689842379999998</v>
      </c>
      <c r="BB20" s="39">
        <v>11.893624549999998</v>
      </c>
      <c r="BC20" s="39">
        <v>10.36379728</v>
      </c>
      <c r="BD20" s="39">
        <v>12.454785169999999</v>
      </c>
      <c r="BE20" s="39">
        <v>10.84712794</v>
      </c>
      <c r="BF20" s="39">
        <v>12.294600459999998</v>
      </c>
      <c r="BG20" s="39">
        <v>11.11651374</v>
      </c>
      <c r="BH20" s="39">
        <v>12.12153586</v>
      </c>
      <c r="BI20" s="39">
        <v>40.3543223</v>
      </c>
      <c r="BJ20" s="39">
        <v>169.84052699999998</v>
      </c>
      <c r="BK20" s="39">
        <v>128.24547971000001</v>
      </c>
      <c r="BL20" s="39">
        <v>18.561163999999998</v>
      </c>
      <c r="BM20" s="39">
        <v>13.969296360000001</v>
      </c>
      <c r="BN20" s="39">
        <v>11.772912420000001</v>
      </c>
      <c r="BO20" s="39">
        <v>11.57457685</v>
      </c>
      <c r="BP20" s="39">
        <v>11.903491720000002</v>
      </c>
      <c r="BQ20" s="39">
        <v>15.870349839999999</v>
      </c>
      <c r="BR20" s="39">
        <v>15.667212129999998</v>
      </c>
      <c r="BS20" s="39">
        <v>18.379820779999999</v>
      </c>
      <c r="BT20" s="39">
        <v>17.153413189999998</v>
      </c>
      <c r="BU20" s="39">
        <v>23.074238769999994</v>
      </c>
      <c r="BV20" s="39">
        <v>9.0293159599999999</v>
      </c>
      <c r="BW20" s="39">
        <v>6.0742601199999999</v>
      </c>
      <c r="BX20" s="39">
        <v>13.687038149999999</v>
      </c>
      <c r="BY20" s="39">
        <v>12.332228279999999</v>
      </c>
      <c r="BZ20" s="39">
        <v>7.4727016800000001</v>
      </c>
      <c r="CA20" s="39">
        <v>12.406355790000001</v>
      </c>
      <c r="CB20" s="39">
        <v>7.2184030200000002</v>
      </c>
      <c r="CC20" s="39">
        <v>7.1474673700000002</v>
      </c>
      <c r="CD20" s="39">
        <v>7.6930266100000004</v>
      </c>
      <c r="CE20" s="39">
        <v>9.2824695599999991</v>
      </c>
      <c r="CF20" s="39">
        <v>6.0902428200000003</v>
      </c>
      <c r="CG20" s="39">
        <v>7.4158042700000006</v>
      </c>
      <c r="CH20" s="39">
        <v>10.151963700000001</v>
      </c>
      <c r="CI20" s="30"/>
      <c r="CJ20" s="39">
        <f t="shared" si="0"/>
        <v>399.57988356000004</v>
      </c>
      <c r="CK20" s="39">
        <f t="shared" si="1"/>
        <v>426.04452495999999</v>
      </c>
      <c r="CL20" s="39">
        <f t="shared" si="2"/>
        <v>400.67852078999999</v>
      </c>
      <c r="CM20" s="39">
        <f t="shared" si="3"/>
        <v>443.8070193499999</v>
      </c>
      <c r="CN20" s="39">
        <f t="shared" si="4"/>
        <v>453.42611902999988</v>
      </c>
      <c r="CO20" s="39">
        <f t="shared" si="5"/>
        <v>295.20127172999997</v>
      </c>
      <c r="CP20" s="39">
        <f t="shared" si="6"/>
        <v>106.97196136999999</v>
      </c>
    </row>
    <row r="21" spans="1:94" ht="14.25" customHeight="1" x14ac:dyDescent="0.25">
      <c r="A21" s="10" t="s">
        <v>33</v>
      </c>
      <c r="B21" s="11" t="s">
        <v>34</v>
      </c>
      <c r="C21" s="39" t="s">
        <v>20</v>
      </c>
      <c r="D21" s="39" t="s">
        <v>20</v>
      </c>
      <c r="E21" s="39" t="s">
        <v>20</v>
      </c>
      <c r="F21" s="39" t="s">
        <v>20</v>
      </c>
      <c r="G21" s="39" t="s">
        <v>20</v>
      </c>
      <c r="H21" s="39" t="s">
        <v>20</v>
      </c>
      <c r="I21" s="39" t="s">
        <v>20</v>
      </c>
      <c r="J21" s="39" t="s">
        <v>20</v>
      </c>
      <c r="K21" s="39" t="s">
        <v>20</v>
      </c>
      <c r="L21" s="39" t="s">
        <v>20</v>
      </c>
      <c r="M21" s="39" t="s">
        <v>20</v>
      </c>
      <c r="N21" s="39" t="s">
        <v>20</v>
      </c>
      <c r="O21" s="39" t="s">
        <v>20</v>
      </c>
      <c r="P21" s="39" t="s">
        <v>20</v>
      </c>
      <c r="Q21" s="39" t="s">
        <v>20</v>
      </c>
      <c r="R21" s="39" t="s">
        <v>20</v>
      </c>
      <c r="S21" s="39" t="s">
        <v>20</v>
      </c>
      <c r="T21" s="39" t="s">
        <v>20</v>
      </c>
      <c r="U21" s="39" t="s">
        <v>20</v>
      </c>
      <c r="V21" s="39" t="s">
        <v>20</v>
      </c>
      <c r="W21" s="39" t="s">
        <v>20</v>
      </c>
      <c r="X21" s="39" t="s">
        <v>20</v>
      </c>
      <c r="Y21" s="39" t="s">
        <v>20</v>
      </c>
      <c r="Z21" s="39" t="s">
        <v>20</v>
      </c>
      <c r="AA21" s="39" t="s">
        <v>20</v>
      </c>
      <c r="AB21" s="39" t="s">
        <v>20</v>
      </c>
      <c r="AC21" s="39" t="s">
        <v>20</v>
      </c>
      <c r="AD21" s="39" t="s">
        <v>20</v>
      </c>
      <c r="AE21" s="39" t="s">
        <v>20</v>
      </c>
      <c r="AF21" s="39" t="s">
        <v>20</v>
      </c>
      <c r="AG21" s="39" t="s">
        <v>20</v>
      </c>
      <c r="AH21" s="39" t="s">
        <v>20</v>
      </c>
      <c r="AI21" s="39" t="s">
        <v>20</v>
      </c>
      <c r="AJ21" s="39" t="s">
        <v>20</v>
      </c>
      <c r="AK21" s="39" t="s">
        <v>20</v>
      </c>
      <c r="AL21" s="39" t="s">
        <v>20</v>
      </c>
      <c r="AM21" s="39" t="s">
        <v>20</v>
      </c>
      <c r="AN21" s="39" t="s">
        <v>20</v>
      </c>
      <c r="AO21" s="39" t="s">
        <v>20</v>
      </c>
      <c r="AP21" s="39" t="s">
        <v>20</v>
      </c>
      <c r="AQ21" s="39" t="s">
        <v>20</v>
      </c>
      <c r="AR21" s="39" t="s">
        <v>20</v>
      </c>
      <c r="AS21" s="39" t="s">
        <v>20</v>
      </c>
      <c r="AT21" s="39" t="s">
        <v>20</v>
      </c>
      <c r="AU21" s="39" t="s">
        <v>20</v>
      </c>
      <c r="AV21" s="39" t="s">
        <v>20</v>
      </c>
      <c r="AW21" s="39" t="s">
        <v>20</v>
      </c>
      <c r="AX21" s="39" t="s">
        <v>20</v>
      </c>
      <c r="AY21" s="39" t="s">
        <v>20</v>
      </c>
      <c r="AZ21" s="39" t="s">
        <v>20</v>
      </c>
      <c r="BA21" s="39" t="s">
        <v>20</v>
      </c>
      <c r="BB21" s="39" t="s">
        <v>20</v>
      </c>
      <c r="BC21" s="39" t="s">
        <v>20</v>
      </c>
      <c r="BD21" s="39" t="s">
        <v>20</v>
      </c>
      <c r="BE21" s="39" t="s">
        <v>20</v>
      </c>
      <c r="BF21" s="39" t="s">
        <v>20</v>
      </c>
      <c r="BG21" s="39" t="s">
        <v>20</v>
      </c>
      <c r="BH21" s="39" t="s">
        <v>20</v>
      </c>
      <c r="BI21" s="39" t="s">
        <v>20</v>
      </c>
      <c r="BJ21" s="39" t="s">
        <v>20</v>
      </c>
      <c r="BK21" s="39" t="s">
        <v>20</v>
      </c>
      <c r="BL21" s="39" t="s">
        <v>20</v>
      </c>
      <c r="BM21" s="39" t="s">
        <v>20</v>
      </c>
      <c r="BN21" s="39" t="s">
        <v>20</v>
      </c>
      <c r="BO21" s="39" t="s">
        <v>20</v>
      </c>
      <c r="BP21" s="39" t="s">
        <v>20</v>
      </c>
      <c r="BQ21" s="39" t="s">
        <v>20</v>
      </c>
      <c r="BR21" s="39" t="s">
        <v>20</v>
      </c>
      <c r="BS21" s="39" t="s">
        <v>20</v>
      </c>
      <c r="BT21" s="39" t="s">
        <v>20</v>
      </c>
      <c r="BU21" s="39" t="s">
        <v>20</v>
      </c>
      <c r="BV21" s="39" t="s">
        <v>20</v>
      </c>
      <c r="BW21" s="39" t="s">
        <v>20</v>
      </c>
      <c r="BX21" s="39" t="s">
        <v>20</v>
      </c>
      <c r="BY21" s="39" t="s">
        <v>20</v>
      </c>
      <c r="BZ21" s="39" t="s">
        <v>20</v>
      </c>
      <c r="CA21" s="39" t="s">
        <v>20</v>
      </c>
      <c r="CB21" s="39" t="s">
        <v>20</v>
      </c>
      <c r="CC21" s="39" t="s">
        <v>20</v>
      </c>
      <c r="CD21" s="39" t="s">
        <v>20</v>
      </c>
      <c r="CE21" s="39" t="s">
        <v>20</v>
      </c>
      <c r="CF21" s="39" t="s">
        <v>20</v>
      </c>
      <c r="CG21" s="39" t="s">
        <v>20</v>
      </c>
      <c r="CH21" s="39" t="s">
        <v>20</v>
      </c>
      <c r="CI21" s="30"/>
      <c r="CJ21" s="39">
        <f t="shared" si="0"/>
        <v>0</v>
      </c>
      <c r="CK21" s="39">
        <f t="shared" si="1"/>
        <v>0</v>
      </c>
      <c r="CL21" s="39">
        <f t="shared" si="2"/>
        <v>0</v>
      </c>
      <c r="CM21" s="39">
        <f t="shared" si="3"/>
        <v>0</v>
      </c>
      <c r="CN21" s="39">
        <f t="shared" si="4"/>
        <v>0</v>
      </c>
      <c r="CO21" s="39">
        <f t="shared" si="5"/>
        <v>0</v>
      </c>
      <c r="CP21" s="39">
        <f t="shared" si="6"/>
        <v>0</v>
      </c>
    </row>
    <row r="22" spans="1:94" ht="14.25" customHeight="1" x14ac:dyDescent="0.25">
      <c r="A22" s="10" t="s">
        <v>35</v>
      </c>
      <c r="B22" s="11" t="s">
        <v>36</v>
      </c>
      <c r="C22" s="39" t="s">
        <v>20</v>
      </c>
      <c r="D22" s="39" t="s">
        <v>20</v>
      </c>
      <c r="E22" s="39" t="s">
        <v>20</v>
      </c>
      <c r="F22" s="39" t="s">
        <v>20</v>
      </c>
      <c r="G22" s="39" t="s">
        <v>20</v>
      </c>
      <c r="H22" s="39" t="s">
        <v>20</v>
      </c>
      <c r="I22" s="39" t="s">
        <v>20</v>
      </c>
      <c r="J22" s="39" t="s">
        <v>20</v>
      </c>
      <c r="K22" s="39" t="s">
        <v>20</v>
      </c>
      <c r="L22" s="39" t="s">
        <v>20</v>
      </c>
      <c r="M22" s="39" t="s">
        <v>20</v>
      </c>
      <c r="N22" s="39" t="s">
        <v>20</v>
      </c>
      <c r="O22" s="39" t="s">
        <v>20</v>
      </c>
      <c r="P22" s="39" t="s">
        <v>20</v>
      </c>
      <c r="Q22" s="39" t="s">
        <v>20</v>
      </c>
      <c r="R22" s="39" t="s">
        <v>20</v>
      </c>
      <c r="S22" s="39" t="s">
        <v>20</v>
      </c>
      <c r="T22" s="39" t="s">
        <v>20</v>
      </c>
      <c r="U22" s="39" t="s">
        <v>20</v>
      </c>
      <c r="V22" s="39" t="s">
        <v>20</v>
      </c>
      <c r="W22" s="39" t="s">
        <v>20</v>
      </c>
      <c r="X22" s="39" t="s">
        <v>20</v>
      </c>
      <c r="Y22" s="39" t="s">
        <v>20</v>
      </c>
      <c r="Z22" s="39" t="s">
        <v>20</v>
      </c>
      <c r="AA22" s="39" t="s">
        <v>20</v>
      </c>
      <c r="AB22" s="39" t="s">
        <v>20</v>
      </c>
      <c r="AC22" s="39" t="s">
        <v>20</v>
      </c>
      <c r="AD22" s="39" t="s">
        <v>20</v>
      </c>
      <c r="AE22" s="39" t="s">
        <v>20</v>
      </c>
      <c r="AF22" s="39" t="s">
        <v>20</v>
      </c>
      <c r="AG22" s="39" t="s">
        <v>20</v>
      </c>
      <c r="AH22" s="39" t="s">
        <v>20</v>
      </c>
      <c r="AI22" s="39" t="s">
        <v>20</v>
      </c>
      <c r="AJ22" s="39" t="s">
        <v>20</v>
      </c>
      <c r="AK22" s="39" t="s">
        <v>20</v>
      </c>
      <c r="AL22" s="39" t="s">
        <v>20</v>
      </c>
      <c r="AM22" s="39" t="s">
        <v>20</v>
      </c>
      <c r="AN22" s="39" t="s">
        <v>20</v>
      </c>
      <c r="AO22" s="39" t="s">
        <v>20</v>
      </c>
      <c r="AP22" s="39" t="s">
        <v>20</v>
      </c>
      <c r="AQ22" s="39" t="s">
        <v>20</v>
      </c>
      <c r="AR22" s="39" t="s">
        <v>20</v>
      </c>
      <c r="AS22" s="39" t="s">
        <v>20</v>
      </c>
      <c r="AT22" s="39" t="s">
        <v>20</v>
      </c>
      <c r="AU22" s="39" t="s">
        <v>20</v>
      </c>
      <c r="AV22" s="39" t="s">
        <v>20</v>
      </c>
      <c r="AW22" s="39" t="s">
        <v>20</v>
      </c>
      <c r="AX22" s="39" t="s">
        <v>20</v>
      </c>
      <c r="AY22" s="39" t="s">
        <v>20</v>
      </c>
      <c r="AZ22" s="39" t="s">
        <v>20</v>
      </c>
      <c r="BA22" s="39" t="s">
        <v>20</v>
      </c>
      <c r="BB22" s="39" t="s">
        <v>20</v>
      </c>
      <c r="BC22" s="39" t="s">
        <v>20</v>
      </c>
      <c r="BD22" s="39" t="s">
        <v>20</v>
      </c>
      <c r="BE22" s="39" t="s">
        <v>20</v>
      </c>
      <c r="BF22" s="39" t="s">
        <v>20</v>
      </c>
      <c r="BG22" s="39" t="s">
        <v>20</v>
      </c>
      <c r="BH22" s="39" t="s">
        <v>20</v>
      </c>
      <c r="BI22" s="39" t="s">
        <v>20</v>
      </c>
      <c r="BJ22" s="39" t="s">
        <v>20</v>
      </c>
      <c r="BK22" s="39" t="s">
        <v>20</v>
      </c>
      <c r="BL22" s="39" t="s">
        <v>20</v>
      </c>
      <c r="BM22" s="39" t="s">
        <v>20</v>
      </c>
      <c r="BN22" s="39" t="s">
        <v>20</v>
      </c>
      <c r="BO22" s="39" t="s">
        <v>20</v>
      </c>
      <c r="BP22" s="39" t="s">
        <v>20</v>
      </c>
      <c r="BQ22" s="39" t="s">
        <v>20</v>
      </c>
      <c r="BR22" s="39" t="s">
        <v>20</v>
      </c>
      <c r="BS22" s="39" t="s">
        <v>20</v>
      </c>
      <c r="BT22" s="39" t="s">
        <v>20</v>
      </c>
      <c r="BU22" s="39" t="s">
        <v>20</v>
      </c>
      <c r="BV22" s="39" t="s">
        <v>20</v>
      </c>
      <c r="BW22" s="39" t="s">
        <v>20</v>
      </c>
      <c r="BX22" s="39" t="s">
        <v>20</v>
      </c>
      <c r="BY22" s="39" t="s">
        <v>20</v>
      </c>
      <c r="BZ22" s="39" t="s">
        <v>20</v>
      </c>
      <c r="CA22" s="39" t="s">
        <v>20</v>
      </c>
      <c r="CB22" s="39" t="s">
        <v>20</v>
      </c>
      <c r="CC22" s="39" t="s">
        <v>20</v>
      </c>
      <c r="CD22" s="39" t="s">
        <v>20</v>
      </c>
      <c r="CE22" s="39" t="s">
        <v>20</v>
      </c>
      <c r="CF22" s="39" t="s">
        <v>20</v>
      </c>
      <c r="CG22" s="39" t="s">
        <v>20</v>
      </c>
      <c r="CH22" s="39" t="s">
        <v>20</v>
      </c>
      <c r="CI22" s="30"/>
      <c r="CJ22" s="39">
        <f t="shared" si="0"/>
        <v>0</v>
      </c>
      <c r="CK22" s="39">
        <f t="shared" si="1"/>
        <v>0</v>
      </c>
      <c r="CL22" s="39">
        <f t="shared" si="2"/>
        <v>0</v>
      </c>
      <c r="CM22" s="39">
        <f t="shared" si="3"/>
        <v>0</v>
      </c>
      <c r="CN22" s="39">
        <f t="shared" si="4"/>
        <v>0</v>
      </c>
      <c r="CO22" s="39">
        <f t="shared" si="5"/>
        <v>0</v>
      </c>
      <c r="CP22" s="39">
        <f t="shared" si="6"/>
        <v>0</v>
      </c>
    </row>
    <row r="23" spans="1:94" ht="14.25" customHeight="1" x14ac:dyDescent="0.25">
      <c r="A23" s="10" t="s">
        <v>37</v>
      </c>
      <c r="B23" s="11" t="s">
        <v>38</v>
      </c>
      <c r="C23" s="39">
        <v>0.84161564</v>
      </c>
      <c r="D23" s="39">
        <v>0.84161564</v>
      </c>
      <c r="E23" s="39">
        <v>0.84161564</v>
      </c>
      <c r="F23" s="39">
        <v>0.49464887333333335</v>
      </c>
      <c r="G23" s="39">
        <v>0.49464887333333335</v>
      </c>
      <c r="H23" s="39">
        <v>0.49464887333333335</v>
      </c>
      <c r="I23" s="39">
        <v>0.45604406666666664</v>
      </c>
      <c r="J23" s="39">
        <v>0.45604406666666664</v>
      </c>
      <c r="K23" s="39">
        <v>0.45604406666666664</v>
      </c>
      <c r="L23" s="39">
        <v>0.46853815333333337</v>
      </c>
      <c r="M23" s="39">
        <v>0.46853815333333337</v>
      </c>
      <c r="N23" s="39">
        <v>0.46853815333333337</v>
      </c>
      <c r="O23" s="39">
        <v>1.6815649500000001</v>
      </c>
      <c r="P23" s="39">
        <v>0.35181495000000002</v>
      </c>
      <c r="Q23" s="39">
        <v>0.10441509000000002</v>
      </c>
      <c r="R23" s="39">
        <v>0.35827112999999999</v>
      </c>
      <c r="S23" s="39">
        <v>0.12404233000000001</v>
      </c>
      <c r="T23" s="39">
        <v>0.40659340000000005</v>
      </c>
      <c r="U23" s="39">
        <v>0.50295124999999996</v>
      </c>
      <c r="V23" s="39">
        <v>0.50316519999999998</v>
      </c>
      <c r="W23" s="39">
        <v>1.1122626799999999</v>
      </c>
      <c r="X23" s="39">
        <v>3.1980000000000002E-4</v>
      </c>
      <c r="Y23" s="39">
        <v>3.4910000000000003E-4</v>
      </c>
      <c r="Z23" s="39">
        <v>0.63045333999999997</v>
      </c>
      <c r="AA23" s="39">
        <v>0.38488676999999999</v>
      </c>
      <c r="AB23" s="39">
        <v>0.33573799999999998</v>
      </c>
      <c r="AC23" s="39">
        <v>0.35673559999999999</v>
      </c>
      <c r="AD23" s="39">
        <v>0.28002542000000002</v>
      </c>
      <c r="AE23" s="39">
        <v>0.44041175000000005</v>
      </c>
      <c r="AF23" s="39">
        <v>0.15457471</v>
      </c>
      <c r="AG23" s="39">
        <v>0.52916266000000001</v>
      </c>
      <c r="AH23" s="39">
        <v>0.10814879000000001</v>
      </c>
      <c r="AI23" s="39">
        <v>0.18991077000000001</v>
      </c>
      <c r="AJ23" s="39">
        <v>0.15701234999999997</v>
      </c>
      <c r="AK23" s="39">
        <v>0.23836406000000002</v>
      </c>
      <c r="AL23" s="39">
        <v>0.23242494</v>
      </c>
      <c r="AM23" s="39">
        <v>0.52560373999999999</v>
      </c>
      <c r="AN23" s="39">
        <v>0.23199836000000001</v>
      </c>
      <c r="AO23" s="39">
        <v>0.68090238999999997</v>
      </c>
      <c r="AP23" s="39">
        <v>0.74070066999999995</v>
      </c>
      <c r="AQ23" s="39">
        <v>0.62606975999999981</v>
      </c>
      <c r="AR23" s="39">
        <v>0.41571333999999993</v>
      </c>
      <c r="AS23" s="39">
        <v>0.66604736999999992</v>
      </c>
      <c r="AT23" s="39">
        <v>0.33038181999999999</v>
      </c>
      <c r="AU23" s="39">
        <v>0.50910091000000002</v>
      </c>
      <c r="AV23" s="39">
        <v>0.14282713</v>
      </c>
      <c r="AW23" s="39">
        <v>0.70917603000000018</v>
      </c>
      <c r="AX23" s="39">
        <v>0.32272563000000004</v>
      </c>
      <c r="AY23" s="39">
        <v>0.68275530000000006</v>
      </c>
      <c r="AZ23" s="39">
        <v>0.35834799000000001</v>
      </c>
      <c r="BA23" s="39">
        <v>0.72646081000000007</v>
      </c>
      <c r="BB23" s="39">
        <v>0.95689639000000004</v>
      </c>
      <c r="BC23" s="39">
        <v>0.30154410000000004</v>
      </c>
      <c r="BD23" s="39">
        <v>0.20692643999999999</v>
      </c>
      <c r="BE23" s="39">
        <v>0.17072886000000001</v>
      </c>
      <c r="BF23" s="39">
        <v>0.76872639999999992</v>
      </c>
      <c r="BG23" s="39">
        <v>0.93833926000000001</v>
      </c>
      <c r="BH23" s="39">
        <v>0.60386210000000007</v>
      </c>
      <c r="BI23" s="39">
        <v>1.3952502900000001</v>
      </c>
      <c r="BJ23" s="39">
        <v>0.27375361999999998</v>
      </c>
      <c r="BK23" s="39">
        <v>0.87434328999999988</v>
      </c>
      <c r="BL23" s="39">
        <v>1.02436767</v>
      </c>
      <c r="BM23" s="39">
        <v>0.40053273000000006</v>
      </c>
      <c r="BN23" s="39">
        <v>0.25590108</v>
      </c>
      <c r="BO23" s="39">
        <v>0.8888480299999999</v>
      </c>
      <c r="BP23" s="39">
        <v>0.34637640999999997</v>
      </c>
      <c r="BQ23" s="39">
        <v>1.11331224</v>
      </c>
      <c r="BR23" s="39">
        <v>0.39085339000000002</v>
      </c>
      <c r="BS23" s="39">
        <v>0.77425045000000015</v>
      </c>
      <c r="BT23" s="39">
        <v>0.47607445000000004</v>
      </c>
      <c r="BU23" s="39">
        <v>0.27161681999999998</v>
      </c>
      <c r="BV23" s="39">
        <v>0.64327274000000001</v>
      </c>
      <c r="BW23" s="39">
        <v>0.85402218000000008</v>
      </c>
      <c r="BX23" s="39">
        <v>0.53133766999999998</v>
      </c>
      <c r="BY23" s="39">
        <v>0.87445550999999988</v>
      </c>
      <c r="BZ23" s="39">
        <v>0.66078013000000002</v>
      </c>
      <c r="CA23" s="39">
        <v>0.97937288999999994</v>
      </c>
      <c r="CB23" s="39">
        <v>0.42387385999999999</v>
      </c>
      <c r="CC23" s="39">
        <v>0.74676429</v>
      </c>
      <c r="CD23" s="39">
        <v>0.46928855999999997</v>
      </c>
      <c r="CE23" s="39">
        <v>2.0497742899999998</v>
      </c>
      <c r="CF23" s="39">
        <v>0.71680325000000011</v>
      </c>
      <c r="CG23" s="39">
        <v>0.33702871000000001</v>
      </c>
      <c r="CH23" s="39">
        <v>0.91116369000000008</v>
      </c>
      <c r="CI23" s="30"/>
      <c r="CJ23" s="39">
        <f t="shared" si="0"/>
        <v>6.7825401999999988</v>
      </c>
      <c r="CK23" s="39">
        <f t="shared" si="1"/>
        <v>5.7762032199999993</v>
      </c>
      <c r="CL23" s="39">
        <f t="shared" si="2"/>
        <v>3.4073958199999996</v>
      </c>
      <c r="CM23" s="39">
        <f t="shared" si="3"/>
        <v>5.9012471499999988</v>
      </c>
      <c r="CN23" s="39">
        <f t="shared" si="4"/>
        <v>7.3835915600000002</v>
      </c>
      <c r="CO23" s="39">
        <f t="shared" si="5"/>
        <v>7.4597493000000021</v>
      </c>
      <c r="CP23" s="39">
        <f t="shared" si="6"/>
        <v>9.5546650299999989</v>
      </c>
    </row>
    <row r="24" spans="1:94" s="42" customFormat="1" ht="14.25" customHeight="1" x14ac:dyDescent="0.2">
      <c r="A24" s="8" t="s">
        <v>39</v>
      </c>
      <c r="B24" s="9" t="s">
        <v>40</v>
      </c>
      <c r="C24" s="38">
        <v>10448.905464079231</v>
      </c>
      <c r="D24" s="38">
        <v>10450.015794000878</v>
      </c>
      <c r="E24" s="38">
        <v>10433.985966726137</v>
      </c>
      <c r="F24" s="38">
        <v>10341.139668286836</v>
      </c>
      <c r="G24" s="38">
        <v>10341.39145606654</v>
      </c>
      <c r="H24" s="38">
        <v>10354.498646090517</v>
      </c>
      <c r="I24" s="38">
        <v>10326.024023636053</v>
      </c>
      <c r="J24" s="38">
        <v>10282.621560916161</v>
      </c>
      <c r="K24" s="38">
        <v>10282.57338828251</v>
      </c>
      <c r="L24" s="38">
        <v>10431.705626921965</v>
      </c>
      <c r="M24" s="38">
        <v>10436.753960393064</v>
      </c>
      <c r="N24" s="38">
        <v>10455.790947012809</v>
      </c>
      <c r="O24" s="38">
        <v>22661.369774280018</v>
      </c>
      <c r="P24" s="38">
        <v>6912.036079914501</v>
      </c>
      <c r="Q24" s="38">
        <v>5685.6077165280158</v>
      </c>
      <c r="R24" s="38">
        <v>7464.4486206269548</v>
      </c>
      <c r="S24" s="38">
        <v>6019.2504583239261</v>
      </c>
      <c r="T24" s="38">
        <v>8805.8848007221259</v>
      </c>
      <c r="U24" s="38">
        <v>13916.532339779393</v>
      </c>
      <c r="V24" s="38">
        <v>15100.597578432938</v>
      </c>
      <c r="W24" s="38">
        <v>13874.330779244377</v>
      </c>
      <c r="X24" s="38">
        <v>1678.4574890683989</v>
      </c>
      <c r="Y24" s="38">
        <v>597.97338862546599</v>
      </c>
      <c r="Z24" s="38">
        <v>22102.562567993882</v>
      </c>
      <c r="AA24" s="38">
        <v>13631.174686649043</v>
      </c>
      <c r="AB24" s="38">
        <v>7218.2441208045011</v>
      </c>
      <c r="AC24" s="38">
        <v>15321.59800391904</v>
      </c>
      <c r="AD24" s="38">
        <v>10914.523129659045</v>
      </c>
      <c r="AE24" s="38">
        <v>8018.010889869046</v>
      </c>
      <c r="AF24" s="38">
        <v>16483.350517199047</v>
      </c>
      <c r="AG24" s="38">
        <v>10290.033457599046</v>
      </c>
      <c r="AH24" s="38">
        <v>5308.6243949690443</v>
      </c>
      <c r="AI24" s="38">
        <v>15245.19993873905</v>
      </c>
      <c r="AJ24" s="38">
        <v>7574.152944892382</v>
      </c>
      <c r="AK24" s="38">
        <v>5698.481777900377</v>
      </c>
      <c r="AL24" s="38">
        <v>14471.726268010378</v>
      </c>
      <c r="AM24" s="38">
        <v>15896.980826660005</v>
      </c>
      <c r="AN24" s="38">
        <v>6848.4408695900001</v>
      </c>
      <c r="AO24" s="38">
        <v>16821.779606213997</v>
      </c>
      <c r="AP24" s="38">
        <v>11486.368791580004</v>
      </c>
      <c r="AQ24" s="38">
        <v>8467.5560277999994</v>
      </c>
      <c r="AR24" s="38">
        <v>18927.907573769997</v>
      </c>
      <c r="AS24" s="38">
        <v>10420.17795928667</v>
      </c>
      <c r="AT24" s="38">
        <v>6096.3532119466654</v>
      </c>
      <c r="AU24" s="38">
        <v>15637.565156266664</v>
      </c>
      <c r="AV24" s="38">
        <v>9773.5923824066685</v>
      </c>
      <c r="AW24" s="38">
        <v>5819.0752819966656</v>
      </c>
      <c r="AX24" s="38">
        <v>14460.390598306665</v>
      </c>
      <c r="AY24" s="38">
        <v>15762.564156964165</v>
      </c>
      <c r="AZ24" s="38">
        <v>7682.7891712241671</v>
      </c>
      <c r="BA24" s="38">
        <v>19192.62377420417</v>
      </c>
      <c r="BB24" s="38">
        <v>11558.308519504164</v>
      </c>
      <c r="BC24" s="38">
        <v>9480.5059455716691</v>
      </c>
      <c r="BD24" s="38">
        <v>23773.069900516672</v>
      </c>
      <c r="BE24" s="38">
        <v>10938.551901198334</v>
      </c>
      <c r="BF24" s="38">
        <v>7050.7537050608344</v>
      </c>
      <c r="BG24" s="38">
        <v>18965.931372983337</v>
      </c>
      <c r="BH24" s="38">
        <v>10934.37297731583</v>
      </c>
      <c r="BI24" s="38">
        <v>6003.1188307233333</v>
      </c>
      <c r="BJ24" s="38">
        <v>14062.038418493332</v>
      </c>
      <c r="BK24" s="38">
        <v>19415.295591532507</v>
      </c>
      <c r="BL24" s="38">
        <v>8408.7115418325011</v>
      </c>
      <c r="BM24" s="38">
        <v>15748.614356992499</v>
      </c>
      <c r="BN24" s="38">
        <v>16017.413412422504</v>
      </c>
      <c r="BO24" s="38">
        <v>11101.733793872503</v>
      </c>
      <c r="BP24" s="38">
        <v>20783.321557542498</v>
      </c>
      <c r="BQ24" s="38">
        <v>12897.44273395583</v>
      </c>
      <c r="BR24" s="38">
        <v>6076.7327426858328</v>
      </c>
      <c r="BS24" s="38">
        <v>17197.117135225835</v>
      </c>
      <c r="BT24" s="38">
        <v>12275.153013215839</v>
      </c>
      <c r="BU24" s="38">
        <v>6622.5905580658355</v>
      </c>
      <c r="BV24" s="38">
        <v>13569.681332245829</v>
      </c>
      <c r="BW24" s="38">
        <v>20745.62170907667</v>
      </c>
      <c r="BX24" s="38">
        <v>8305.8813267241439</v>
      </c>
      <c r="BY24" s="38">
        <v>19879.701354369998</v>
      </c>
      <c r="BZ24" s="38">
        <v>14489.796979130004</v>
      </c>
      <c r="CA24" s="38">
        <v>10371.591798410002</v>
      </c>
      <c r="CB24" s="38">
        <v>20235.695638590005</v>
      </c>
      <c r="CC24" s="38">
        <v>13208.168408040001</v>
      </c>
      <c r="CD24" s="38">
        <v>6585.8005401600003</v>
      </c>
      <c r="CE24" s="38">
        <v>19361.981318600003</v>
      </c>
      <c r="CF24" s="38">
        <v>11179.481069620006</v>
      </c>
      <c r="CG24" s="38">
        <v>5400.1904151500003</v>
      </c>
      <c r="CH24" s="38">
        <v>14368.875958420005</v>
      </c>
      <c r="CI24" s="37"/>
      <c r="CJ24" s="38">
        <f t="shared" si="0"/>
        <v>124585.4065024127</v>
      </c>
      <c r="CK24" s="38">
        <f t="shared" si="1"/>
        <v>124819.05159354</v>
      </c>
      <c r="CL24" s="38">
        <f t="shared" si="2"/>
        <v>130175.12013020999</v>
      </c>
      <c r="CM24" s="38">
        <f t="shared" si="3"/>
        <v>140656.188285824</v>
      </c>
      <c r="CN24" s="38">
        <f t="shared" si="4"/>
        <v>155404.62867376002</v>
      </c>
      <c r="CO24" s="38">
        <f t="shared" si="5"/>
        <v>160113.80776959003</v>
      </c>
      <c r="CP24" s="38">
        <f t="shared" si="6"/>
        <v>164132.78651629083</v>
      </c>
    </row>
    <row r="25" spans="1:94" ht="14.25" customHeight="1" x14ac:dyDescent="0.25">
      <c r="A25" s="10" t="s">
        <v>41</v>
      </c>
      <c r="B25" s="11" t="s">
        <v>42</v>
      </c>
      <c r="C25" s="39">
        <v>163.47854904333335</v>
      </c>
      <c r="D25" s="39">
        <v>166.27789552333334</v>
      </c>
      <c r="E25" s="39">
        <v>162.94869304333335</v>
      </c>
      <c r="F25" s="39">
        <v>252.20929026666667</v>
      </c>
      <c r="G25" s="39">
        <v>250.86597107666668</v>
      </c>
      <c r="H25" s="39">
        <v>260.29972189666671</v>
      </c>
      <c r="I25" s="39">
        <v>279.14326919000001</v>
      </c>
      <c r="J25" s="39">
        <v>219.94123568999998</v>
      </c>
      <c r="K25" s="39">
        <v>237.70858669999998</v>
      </c>
      <c r="L25" s="39">
        <v>197.33286178333333</v>
      </c>
      <c r="M25" s="39">
        <v>196.88456292333333</v>
      </c>
      <c r="N25" s="39">
        <v>223.26380970333335</v>
      </c>
      <c r="O25" s="39">
        <v>583.05238778284195</v>
      </c>
      <c r="P25" s="39">
        <v>148.99616077494204</v>
      </c>
      <c r="Q25" s="39">
        <v>152.60431227641448</v>
      </c>
      <c r="R25" s="39">
        <v>148.12094179743823</v>
      </c>
      <c r="S25" s="39">
        <v>116.63005469321021</v>
      </c>
      <c r="T25" s="39">
        <v>175.44859229372696</v>
      </c>
      <c r="U25" s="39">
        <v>175.24734609761515</v>
      </c>
      <c r="V25" s="39">
        <v>288.70733188765143</v>
      </c>
      <c r="W25" s="39">
        <v>159.45449851000001</v>
      </c>
      <c r="X25" s="39">
        <v>16.967834028151572</v>
      </c>
      <c r="Y25" s="39">
        <v>0</v>
      </c>
      <c r="Z25" s="39">
        <v>341.14214491800789</v>
      </c>
      <c r="AA25" s="39">
        <v>188.23703459999996</v>
      </c>
      <c r="AB25" s="39">
        <v>276.57281223999996</v>
      </c>
      <c r="AC25" s="39">
        <v>280.78220441000008</v>
      </c>
      <c r="AD25" s="39">
        <v>359.63796364999996</v>
      </c>
      <c r="AE25" s="39">
        <v>356.79669588999985</v>
      </c>
      <c r="AF25" s="39">
        <v>381.9574940199999</v>
      </c>
      <c r="AG25" s="39">
        <v>351.19235392999991</v>
      </c>
      <c r="AH25" s="39">
        <v>386.52106759999992</v>
      </c>
      <c r="AI25" s="39">
        <v>367.84491916000007</v>
      </c>
      <c r="AJ25" s="39">
        <v>389.57509832000005</v>
      </c>
      <c r="AK25" s="39">
        <v>422.82004658999995</v>
      </c>
      <c r="AL25" s="39">
        <v>532.39133179000009</v>
      </c>
      <c r="AM25" s="39">
        <v>339.39821157000006</v>
      </c>
      <c r="AN25" s="39">
        <v>384.09338203999994</v>
      </c>
      <c r="AO25" s="39">
        <v>556.18063221000011</v>
      </c>
      <c r="AP25" s="39">
        <v>424.96935077000001</v>
      </c>
      <c r="AQ25" s="39">
        <v>536.82936574999997</v>
      </c>
      <c r="AR25" s="39">
        <v>482.19833778000003</v>
      </c>
      <c r="AS25" s="39">
        <v>500.22606373999997</v>
      </c>
      <c r="AT25" s="39">
        <v>504.9490151199999</v>
      </c>
      <c r="AU25" s="39">
        <v>405.8530926200001</v>
      </c>
      <c r="AV25" s="39">
        <v>412.05207646999997</v>
      </c>
      <c r="AW25" s="39">
        <v>390.37973600999993</v>
      </c>
      <c r="AX25" s="39">
        <v>390.59307762000009</v>
      </c>
      <c r="AY25" s="39">
        <v>272.31721815999998</v>
      </c>
      <c r="AZ25" s="39">
        <v>321.40289703999997</v>
      </c>
      <c r="BA25" s="39">
        <v>392.95317234999999</v>
      </c>
      <c r="BB25" s="39">
        <v>304.17270436000001</v>
      </c>
      <c r="BC25" s="39">
        <v>447.69064272999998</v>
      </c>
      <c r="BD25" s="39">
        <v>516.58746880000012</v>
      </c>
      <c r="BE25" s="39">
        <v>331.24717280000004</v>
      </c>
      <c r="BF25" s="39">
        <v>422.77038985000002</v>
      </c>
      <c r="BG25" s="39">
        <v>406.35610128000002</v>
      </c>
      <c r="BH25" s="39">
        <v>369.04137026000006</v>
      </c>
      <c r="BI25" s="39">
        <v>347.01602006999997</v>
      </c>
      <c r="BJ25" s="39">
        <v>357.96101841000007</v>
      </c>
      <c r="BK25" s="39">
        <v>270.4810385991666</v>
      </c>
      <c r="BL25" s="39">
        <v>396.9568595391666</v>
      </c>
      <c r="BM25" s="39">
        <v>366.11743852916669</v>
      </c>
      <c r="BN25" s="39">
        <v>424.72103616916661</v>
      </c>
      <c r="BO25" s="39">
        <v>418.69762359916672</v>
      </c>
      <c r="BP25" s="39">
        <v>425.70498424916673</v>
      </c>
      <c r="BQ25" s="39">
        <v>475.23587747916673</v>
      </c>
      <c r="BR25" s="39">
        <v>354.89727474916668</v>
      </c>
      <c r="BS25" s="39">
        <v>377.31271382916668</v>
      </c>
      <c r="BT25" s="39">
        <v>467.23379353916675</v>
      </c>
      <c r="BU25" s="39">
        <v>369.61070740916665</v>
      </c>
      <c r="BV25" s="39">
        <v>415.92735201916673</v>
      </c>
      <c r="BW25" s="39">
        <v>281.47266181999998</v>
      </c>
      <c r="BX25" s="39">
        <v>342.92700091999995</v>
      </c>
      <c r="BY25" s="39">
        <v>495.28575431999991</v>
      </c>
      <c r="BZ25" s="39">
        <v>427.34563040999996</v>
      </c>
      <c r="CA25" s="39">
        <v>493.46249576000002</v>
      </c>
      <c r="CB25" s="39">
        <v>428.78225335999991</v>
      </c>
      <c r="CC25" s="39">
        <v>471.04669102999998</v>
      </c>
      <c r="CD25" s="39">
        <v>426.81487187000005</v>
      </c>
      <c r="CE25" s="39">
        <v>453.97897940000001</v>
      </c>
      <c r="CF25" s="39">
        <v>368.35107455000002</v>
      </c>
      <c r="CG25" s="39">
        <v>330.76103997999996</v>
      </c>
      <c r="CH25" s="39">
        <v>394.98555459999989</v>
      </c>
      <c r="CI25" s="30"/>
      <c r="CJ25" s="39">
        <f t="shared" si="0"/>
        <v>2610.35444684</v>
      </c>
      <c r="CK25" s="39">
        <f t="shared" si="1"/>
        <v>2306.3716050600001</v>
      </c>
      <c r="CL25" s="39">
        <f t="shared" si="2"/>
        <v>4294.3290221999996</v>
      </c>
      <c r="CM25" s="39">
        <f t="shared" si="3"/>
        <v>5327.7223417000005</v>
      </c>
      <c r="CN25" s="39">
        <f t="shared" si="4"/>
        <v>4489.5161761099998</v>
      </c>
      <c r="CO25" s="39">
        <f t="shared" si="5"/>
        <v>4762.8966997100006</v>
      </c>
      <c r="CP25" s="39">
        <f t="shared" si="6"/>
        <v>4915.2140080199997</v>
      </c>
    </row>
    <row r="26" spans="1:94" ht="14.25" customHeight="1" x14ac:dyDescent="0.25">
      <c r="A26" s="10" t="s">
        <v>43</v>
      </c>
      <c r="B26" s="12" t="s">
        <v>44</v>
      </c>
      <c r="C26" s="39" t="s">
        <v>20</v>
      </c>
      <c r="D26" s="39" t="s">
        <v>20</v>
      </c>
      <c r="E26" s="39" t="s">
        <v>20</v>
      </c>
      <c r="F26" s="39">
        <v>0.47007008</v>
      </c>
      <c r="G26" s="39">
        <v>0.47007008</v>
      </c>
      <c r="H26" s="39">
        <v>0.47007008</v>
      </c>
      <c r="I26" s="39">
        <v>6.0897001099999999</v>
      </c>
      <c r="J26" s="39">
        <v>6.0897001099999999</v>
      </c>
      <c r="K26" s="39">
        <v>6.0897001099999999</v>
      </c>
      <c r="L26" s="39">
        <v>1.5317867933333333</v>
      </c>
      <c r="M26" s="39">
        <v>1.5317867933333333</v>
      </c>
      <c r="N26" s="39">
        <v>1.5317867933333333</v>
      </c>
      <c r="O26" s="39">
        <v>13.251150662841951</v>
      </c>
      <c r="P26" s="39">
        <v>0.17780766494202749</v>
      </c>
      <c r="Q26" s="39">
        <v>2.3954553164144614</v>
      </c>
      <c r="R26" s="39">
        <v>3.0645889474382555</v>
      </c>
      <c r="S26" s="39">
        <v>2.0203446032102002</v>
      </c>
      <c r="T26" s="39">
        <v>0.4038479137269767</v>
      </c>
      <c r="U26" s="39">
        <v>1.5210262176151448</v>
      </c>
      <c r="V26" s="39">
        <v>1.4457530476514868</v>
      </c>
      <c r="W26" s="39" t="s">
        <v>20</v>
      </c>
      <c r="X26" s="39">
        <v>1.4812505481515732</v>
      </c>
      <c r="Y26" s="39" t="s">
        <v>20</v>
      </c>
      <c r="Z26" s="39">
        <v>20.071603288007921</v>
      </c>
      <c r="AA26" s="39">
        <v>23.399080590000001</v>
      </c>
      <c r="AB26" s="39">
        <v>25.337540739999998</v>
      </c>
      <c r="AC26" s="39">
        <v>23.959179150000001</v>
      </c>
      <c r="AD26" s="39">
        <v>65.81285287</v>
      </c>
      <c r="AE26" s="39">
        <v>60.541885590000007</v>
      </c>
      <c r="AF26" s="39">
        <v>54.173080590000005</v>
      </c>
      <c r="AG26" s="39">
        <v>50.10959527</v>
      </c>
      <c r="AH26" s="39">
        <v>47.059405729999995</v>
      </c>
      <c r="AI26" s="39">
        <v>36.470322799999998</v>
      </c>
      <c r="AJ26" s="39">
        <v>42.50290948</v>
      </c>
      <c r="AK26" s="39">
        <v>81.791963949999996</v>
      </c>
      <c r="AL26" s="39">
        <v>58.805056640000004</v>
      </c>
      <c r="AM26" s="39">
        <v>39.249737359999997</v>
      </c>
      <c r="AN26" s="39">
        <v>66.033963659999998</v>
      </c>
      <c r="AO26" s="39">
        <v>60.924004939999996</v>
      </c>
      <c r="AP26" s="39">
        <v>62.22561778</v>
      </c>
      <c r="AQ26" s="39">
        <v>84.094064689999996</v>
      </c>
      <c r="AR26" s="39">
        <v>77.292289569999994</v>
      </c>
      <c r="AS26" s="39">
        <v>61.74150736</v>
      </c>
      <c r="AT26" s="39">
        <v>73.691195260000001</v>
      </c>
      <c r="AU26" s="39">
        <v>71.97216087000001</v>
      </c>
      <c r="AV26" s="39">
        <v>42.434365130000003</v>
      </c>
      <c r="AW26" s="39">
        <v>44.855733810000004</v>
      </c>
      <c r="AX26" s="39">
        <v>58.038770670000005</v>
      </c>
      <c r="AY26" s="39">
        <v>11.679587450000001</v>
      </c>
      <c r="AZ26" s="39">
        <v>43.713077900000002</v>
      </c>
      <c r="BA26" s="39">
        <v>29.975043670000002</v>
      </c>
      <c r="BB26" s="39">
        <v>37.574984110000003</v>
      </c>
      <c r="BC26" s="39">
        <v>66.465758750000006</v>
      </c>
      <c r="BD26" s="39">
        <v>61.568453130000002</v>
      </c>
      <c r="BE26" s="39">
        <v>27.816775019999998</v>
      </c>
      <c r="BF26" s="39">
        <v>41.51281212</v>
      </c>
      <c r="BG26" s="39">
        <v>51.930018909999994</v>
      </c>
      <c r="BH26" s="39">
        <v>25.686888700000001</v>
      </c>
      <c r="BI26" s="39">
        <v>55.912700740000005</v>
      </c>
      <c r="BJ26" s="39">
        <v>58.441120670000004</v>
      </c>
      <c r="BK26" s="39">
        <v>27.834590270000021</v>
      </c>
      <c r="BL26" s="39">
        <v>7.3317606299999998</v>
      </c>
      <c r="BM26" s="39">
        <v>40.44584399</v>
      </c>
      <c r="BN26" s="39">
        <v>40.566726770000002</v>
      </c>
      <c r="BO26" s="39">
        <v>26.251049870000003</v>
      </c>
      <c r="BP26" s="39">
        <v>82.636600510000008</v>
      </c>
      <c r="BQ26" s="39">
        <v>40.395744260000001</v>
      </c>
      <c r="BR26" s="39">
        <v>44.50439343</v>
      </c>
      <c r="BS26" s="39">
        <v>44.307888140000003</v>
      </c>
      <c r="BT26" s="39">
        <v>40.471668999999999</v>
      </c>
      <c r="BU26" s="39">
        <v>39.581841049999994</v>
      </c>
      <c r="BV26" s="39">
        <v>39.377734329999996</v>
      </c>
      <c r="BW26" s="39">
        <v>42.819071269999995</v>
      </c>
      <c r="BX26" s="39">
        <v>37.462341209999998</v>
      </c>
      <c r="BY26" s="39">
        <v>37.776256320000002</v>
      </c>
      <c r="BZ26" s="39">
        <v>49.821120710000002</v>
      </c>
      <c r="CA26" s="39">
        <v>69.270915769999988</v>
      </c>
      <c r="CB26" s="39">
        <v>31.707608090000001</v>
      </c>
      <c r="CC26" s="39">
        <v>101.70270633</v>
      </c>
      <c r="CD26" s="39">
        <v>87.187470160000004</v>
      </c>
      <c r="CE26" s="39">
        <v>82.269334829999991</v>
      </c>
      <c r="CF26" s="39">
        <v>53.717437270000005</v>
      </c>
      <c r="CG26" s="39">
        <v>47.569296489999999</v>
      </c>
      <c r="CH26" s="39">
        <v>37.849270799999999</v>
      </c>
      <c r="CI26" s="30"/>
      <c r="CJ26" s="39">
        <f t="shared" si="0"/>
        <v>24.274670949999994</v>
      </c>
      <c r="CK26" s="39">
        <f t="shared" si="1"/>
        <v>45.832828210000002</v>
      </c>
      <c r="CL26" s="39">
        <f t="shared" si="2"/>
        <v>569.96287340000003</v>
      </c>
      <c r="CM26" s="39">
        <f t="shared" si="3"/>
        <v>742.55341109999983</v>
      </c>
      <c r="CN26" s="39">
        <f t="shared" si="4"/>
        <v>512.27722116999996</v>
      </c>
      <c r="CO26" s="39">
        <f t="shared" si="5"/>
        <v>473.70584225000005</v>
      </c>
      <c r="CP26" s="39">
        <f t="shared" si="6"/>
        <v>679.15282925000008</v>
      </c>
    </row>
    <row r="27" spans="1:94" ht="14.25" customHeight="1" x14ac:dyDescent="0.25">
      <c r="A27" s="10" t="s">
        <v>45</v>
      </c>
      <c r="B27" s="12" t="s">
        <v>46</v>
      </c>
      <c r="C27" s="39" t="s">
        <v>20</v>
      </c>
      <c r="D27" s="39" t="s">
        <v>20</v>
      </c>
      <c r="E27" s="39" t="s">
        <v>20</v>
      </c>
      <c r="F27" s="39" t="s">
        <v>20</v>
      </c>
      <c r="G27" s="39" t="s">
        <v>20</v>
      </c>
      <c r="H27" s="39" t="s">
        <v>20</v>
      </c>
      <c r="I27" s="39" t="s">
        <v>20</v>
      </c>
      <c r="J27" s="39" t="s">
        <v>20</v>
      </c>
      <c r="K27" s="39" t="s">
        <v>20</v>
      </c>
      <c r="L27" s="39" t="s">
        <v>20</v>
      </c>
      <c r="M27" s="39" t="s">
        <v>20</v>
      </c>
      <c r="N27" s="39" t="s">
        <v>20</v>
      </c>
      <c r="O27" s="39" t="s">
        <v>20</v>
      </c>
      <c r="P27" s="39" t="s">
        <v>20</v>
      </c>
      <c r="Q27" s="39" t="s">
        <v>20</v>
      </c>
      <c r="R27" s="39" t="s">
        <v>20</v>
      </c>
      <c r="S27" s="39" t="s">
        <v>20</v>
      </c>
      <c r="T27" s="39" t="s">
        <v>20</v>
      </c>
      <c r="U27" s="39" t="s">
        <v>20</v>
      </c>
      <c r="V27" s="39" t="s">
        <v>20</v>
      </c>
      <c r="W27" s="39" t="s">
        <v>20</v>
      </c>
      <c r="X27" s="39" t="s">
        <v>20</v>
      </c>
      <c r="Y27" s="39" t="s">
        <v>20</v>
      </c>
      <c r="Z27" s="39" t="s">
        <v>20</v>
      </c>
      <c r="AA27" s="39" t="s">
        <v>20</v>
      </c>
      <c r="AB27" s="39" t="s">
        <v>20</v>
      </c>
      <c r="AC27" s="39" t="s">
        <v>20</v>
      </c>
      <c r="AD27" s="39" t="s">
        <v>20</v>
      </c>
      <c r="AE27" s="39" t="s">
        <v>20</v>
      </c>
      <c r="AF27" s="39" t="s">
        <v>20</v>
      </c>
      <c r="AG27" s="39" t="s">
        <v>20</v>
      </c>
      <c r="AH27" s="39" t="s">
        <v>20</v>
      </c>
      <c r="AI27" s="39" t="s">
        <v>20</v>
      </c>
      <c r="AJ27" s="39" t="s">
        <v>20</v>
      </c>
      <c r="AK27" s="39" t="s">
        <v>20</v>
      </c>
      <c r="AL27" s="39" t="s">
        <v>20</v>
      </c>
      <c r="AM27" s="39" t="s">
        <v>20</v>
      </c>
      <c r="AN27" s="39" t="s">
        <v>20</v>
      </c>
      <c r="AO27" s="39" t="s">
        <v>20</v>
      </c>
      <c r="AP27" s="39" t="s">
        <v>20</v>
      </c>
      <c r="AQ27" s="39" t="s">
        <v>20</v>
      </c>
      <c r="AR27" s="39" t="s">
        <v>20</v>
      </c>
      <c r="AS27" s="39" t="s">
        <v>20</v>
      </c>
      <c r="AT27" s="39" t="s">
        <v>20</v>
      </c>
      <c r="AU27" s="39" t="s">
        <v>20</v>
      </c>
      <c r="AV27" s="39" t="s">
        <v>20</v>
      </c>
      <c r="AW27" s="39" t="s">
        <v>20</v>
      </c>
      <c r="AX27" s="39" t="s">
        <v>20</v>
      </c>
      <c r="AY27" s="39" t="s">
        <v>20</v>
      </c>
      <c r="AZ27" s="39" t="s">
        <v>20</v>
      </c>
      <c r="BA27" s="39" t="s">
        <v>20</v>
      </c>
      <c r="BB27" s="39" t="s">
        <v>20</v>
      </c>
      <c r="BC27" s="39" t="s">
        <v>20</v>
      </c>
      <c r="BD27" s="39" t="s">
        <v>20</v>
      </c>
      <c r="BE27" s="39" t="s">
        <v>20</v>
      </c>
      <c r="BF27" s="39" t="s">
        <v>20</v>
      </c>
      <c r="BG27" s="39" t="s">
        <v>20</v>
      </c>
      <c r="BH27" s="39" t="s">
        <v>20</v>
      </c>
      <c r="BI27" s="39" t="s">
        <v>20</v>
      </c>
      <c r="BJ27" s="39" t="s">
        <v>20</v>
      </c>
      <c r="BK27" s="39" t="s">
        <v>20</v>
      </c>
      <c r="BL27" s="39" t="s">
        <v>20</v>
      </c>
      <c r="BM27" s="39" t="s">
        <v>20</v>
      </c>
      <c r="BN27" s="39" t="s">
        <v>20</v>
      </c>
      <c r="BO27" s="39" t="s">
        <v>20</v>
      </c>
      <c r="BP27" s="39" t="s">
        <v>20</v>
      </c>
      <c r="BQ27" s="39" t="s">
        <v>20</v>
      </c>
      <c r="BR27" s="39" t="s">
        <v>20</v>
      </c>
      <c r="BS27" s="39" t="s">
        <v>20</v>
      </c>
      <c r="BT27" s="39" t="s">
        <v>20</v>
      </c>
      <c r="BU27" s="39" t="s">
        <v>20</v>
      </c>
      <c r="BV27" s="39" t="s">
        <v>20</v>
      </c>
      <c r="BW27" s="39" t="s">
        <v>20</v>
      </c>
      <c r="BX27" s="39" t="s">
        <v>20</v>
      </c>
      <c r="BY27" s="39" t="s">
        <v>20</v>
      </c>
      <c r="BZ27" s="39" t="s">
        <v>20</v>
      </c>
      <c r="CA27" s="39" t="s">
        <v>20</v>
      </c>
      <c r="CB27" s="39" t="s">
        <v>20</v>
      </c>
      <c r="CC27" s="39" t="s">
        <v>20</v>
      </c>
      <c r="CD27" s="39" t="s">
        <v>20</v>
      </c>
      <c r="CE27" s="39" t="s">
        <v>20</v>
      </c>
      <c r="CF27" s="39" t="s">
        <v>20</v>
      </c>
      <c r="CG27" s="39" t="s">
        <v>20</v>
      </c>
      <c r="CH27" s="39" t="s">
        <v>20</v>
      </c>
      <c r="CI27" s="30"/>
      <c r="CJ27" s="39">
        <f t="shared" si="0"/>
        <v>0</v>
      </c>
      <c r="CK27" s="39">
        <f t="shared" si="1"/>
        <v>0</v>
      </c>
      <c r="CL27" s="39">
        <f t="shared" si="2"/>
        <v>0</v>
      </c>
      <c r="CM27" s="39">
        <f t="shared" si="3"/>
        <v>0</v>
      </c>
      <c r="CN27" s="39">
        <f t="shared" si="4"/>
        <v>0</v>
      </c>
      <c r="CO27" s="39">
        <f t="shared" si="5"/>
        <v>0</v>
      </c>
      <c r="CP27" s="39">
        <f t="shared" si="6"/>
        <v>0</v>
      </c>
    </row>
    <row r="28" spans="1:94" ht="14.25" customHeight="1" x14ac:dyDescent="0.25">
      <c r="A28" s="10" t="s">
        <v>47</v>
      </c>
      <c r="B28" s="13" t="s">
        <v>48</v>
      </c>
      <c r="C28" s="39" t="s">
        <v>20</v>
      </c>
      <c r="D28" s="39" t="s">
        <v>20</v>
      </c>
      <c r="E28" s="39" t="s">
        <v>20</v>
      </c>
      <c r="F28" s="39" t="s">
        <v>20</v>
      </c>
      <c r="G28" s="39" t="s">
        <v>20</v>
      </c>
      <c r="H28" s="39" t="s">
        <v>20</v>
      </c>
      <c r="I28" s="39" t="s">
        <v>20</v>
      </c>
      <c r="J28" s="39" t="s">
        <v>20</v>
      </c>
      <c r="K28" s="39" t="s">
        <v>20</v>
      </c>
      <c r="L28" s="39" t="s">
        <v>20</v>
      </c>
      <c r="M28" s="39" t="s">
        <v>20</v>
      </c>
      <c r="N28" s="39" t="s">
        <v>20</v>
      </c>
      <c r="O28" s="39" t="s">
        <v>20</v>
      </c>
      <c r="P28" s="39" t="s">
        <v>20</v>
      </c>
      <c r="Q28" s="39" t="s">
        <v>20</v>
      </c>
      <c r="R28" s="39" t="s">
        <v>20</v>
      </c>
      <c r="S28" s="39" t="s">
        <v>20</v>
      </c>
      <c r="T28" s="39" t="s">
        <v>20</v>
      </c>
      <c r="U28" s="39" t="s">
        <v>20</v>
      </c>
      <c r="V28" s="39" t="s">
        <v>20</v>
      </c>
      <c r="W28" s="39" t="s">
        <v>20</v>
      </c>
      <c r="X28" s="39" t="s">
        <v>20</v>
      </c>
      <c r="Y28" s="39" t="s">
        <v>20</v>
      </c>
      <c r="Z28" s="39" t="s">
        <v>20</v>
      </c>
      <c r="AA28" s="39" t="s">
        <v>20</v>
      </c>
      <c r="AB28" s="39" t="s">
        <v>20</v>
      </c>
      <c r="AC28" s="39" t="s">
        <v>20</v>
      </c>
      <c r="AD28" s="39" t="s">
        <v>20</v>
      </c>
      <c r="AE28" s="39" t="s">
        <v>20</v>
      </c>
      <c r="AF28" s="39" t="s">
        <v>20</v>
      </c>
      <c r="AG28" s="39" t="s">
        <v>20</v>
      </c>
      <c r="AH28" s="39" t="s">
        <v>20</v>
      </c>
      <c r="AI28" s="39" t="s">
        <v>20</v>
      </c>
      <c r="AJ28" s="39" t="s">
        <v>20</v>
      </c>
      <c r="AK28" s="39" t="s">
        <v>20</v>
      </c>
      <c r="AL28" s="39" t="s">
        <v>20</v>
      </c>
      <c r="AM28" s="39" t="s">
        <v>20</v>
      </c>
      <c r="AN28" s="39" t="s">
        <v>20</v>
      </c>
      <c r="AO28" s="39" t="s">
        <v>20</v>
      </c>
      <c r="AP28" s="39" t="s">
        <v>20</v>
      </c>
      <c r="AQ28" s="39" t="s">
        <v>20</v>
      </c>
      <c r="AR28" s="39" t="s">
        <v>20</v>
      </c>
      <c r="AS28" s="39" t="s">
        <v>20</v>
      </c>
      <c r="AT28" s="39" t="s">
        <v>20</v>
      </c>
      <c r="AU28" s="39" t="s">
        <v>20</v>
      </c>
      <c r="AV28" s="39" t="s">
        <v>20</v>
      </c>
      <c r="AW28" s="39" t="s">
        <v>20</v>
      </c>
      <c r="AX28" s="39" t="s">
        <v>20</v>
      </c>
      <c r="AY28" s="39" t="s">
        <v>20</v>
      </c>
      <c r="AZ28" s="39" t="s">
        <v>20</v>
      </c>
      <c r="BA28" s="39" t="s">
        <v>20</v>
      </c>
      <c r="BB28" s="39" t="s">
        <v>20</v>
      </c>
      <c r="BC28" s="39" t="s">
        <v>20</v>
      </c>
      <c r="BD28" s="39" t="s">
        <v>20</v>
      </c>
      <c r="BE28" s="39" t="s">
        <v>20</v>
      </c>
      <c r="BF28" s="39" t="s">
        <v>20</v>
      </c>
      <c r="BG28" s="39" t="s">
        <v>20</v>
      </c>
      <c r="BH28" s="39" t="s">
        <v>20</v>
      </c>
      <c r="BI28" s="39" t="s">
        <v>20</v>
      </c>
      <c r="BJ28" s="39" t="s">
        <v>20</v>
      </c>
      <c r="BK28" s="39" t="s">
        <v>20</v>
      </c>
      <c r="BL28" s="39" t="s">
        <v>20</v>
      </c>
      <c r="BM28" s="39" t="s">
        <v>20</v>
      </c>
      <c r="BN28" s="39" t="s">
        <v>20</v>
      </c>
      <c r="BO28" s="39" t="s">
        <v>20</v>
      </c>
      <c r="BP28" s="39" t="s">
        <v>20</v>
      </c>
      <c r="BQ28" s="39" t="s">
        <v>20</v>
      </c>
      <c r="BR28" s="39" t="s">
        <v>20</v>
      </c>
      <c r="BS28" s="39" t="s">
        <v>20</v>
      </c>
      <c r="BT28" s="39" t="s">
        <v>20</v>
      </c>
      <c r="BU28" s="39" t="s">
        <v>20</v>
      </c>
      <c r="BV28" s="39" t="s">
        <v>20</v>
      </c>
      <c r="BW28" s="39" t="s">
        <v>20</v>
      </c>
      <c r="BX28" s="39" t="s">
        <v>20</v>
      </c>
      <c r="BY28" s="39" t="s">
        <v>20</v>
      </c>
      <c r="BZ28" s="39" t="s">
        <v>20</v>
      </c>
      <c r="CA28" s="39" t="s">
        <v>20</v>
      </c>
      <c r="CB28" s="39" t="s">
        <v>20</v>
      </c>
      <c r="CC28" s="39" t="s">
        <v>20</v>
      </c>
      <c r="CD28" s="39" t="s">
        <v>20</v>
      </c>
      <c r="CE28" s="39" t="s">
        <v>20</v>
      </c>
      <c r="CF28" s="39" t="s">
        <v>20</v>
      </c>
      <c r="CG28" s="39" t="s">
        <v>20</v>
      </c>
      <c r="CH28" s="39" t="s">
        <v>20</v>
      </c>
      <c r="CI28" s="30"/>
      <c r="CJ28" s="39">
        <f t="shared" si="0"/>
        <v>0</v>
      </c>
      <c r="CK28" s="39">
        <f t="shared" si="1"/>
        <v>0</v>
      </c>
      <c r="CL28" s="39">
        <f t="shared" si="2"/>
        <v>0</v>
      </c>
      <c r="CM28" s="39">
        <f t="shared" si="3"/>
        <v>0</v>
      </c>
      <c r="CN28" s="39">
        <f t="shared" si="4"/>
        <v>0</v>
      </c>
      <c r="CO28" s="39">
        <f t="shared" si="5"/>
        <v>0</v>
      </c>
      <c r="CP28" s="39">
        <f t="shared" si="6"/>
        <v>0</v>
      </c>
    </row>
    <row r="29" spans="1:94" ht="14.25" customHeight="1" x14ac:dyDescent="0.25">
      <c r="A29" s="10" t="s">
        <v>49</v>
      </c>
      <c r="B29" s="12" t="s">
        <v>50</v>
      </c>
      <c r="C29" s="39">
        <v>163.47854904333335</v>
      </c>
      <c r="D29" s="39">
        <v>166.27789552333334</v>
      </c>
      <c r="E29" s="39">
        <v>162.94869304333335</v>
      </c>
      <c r="F29" s="39">
        <v>251.73922018666667</v>
      </c>
      <c r="G29" s="39">
        <v>250.39590099666668</v>
      </c>
      <c r="H29" s="39">
        <v>259.82965181666668</v>
      </c>
      <c r="I29" s="39">
        <v>273.05356907999999</v>
      </c>
      <c r="J29" s="39">
        <v>213.85153557999999</v>
      </c>
      <c r="K29" s="39">
        <v>231.61888658999999</v>
      </c>
      <c r="L29" s="39">
        <v>195.80107498999999</v>
      </c>
      <c r="M29" s="39">
        <v>195.35277613</v>
      </c>
      <c r="N29" s="39">
        <v>221.73202291000001</v>
      </c>
      <c r="O29" s="39">
        <v>569.80123712</v>
      </c>
      <c r="P29" s="39">
        <v>148.81835311</v>
      </c>
      <c r="Q29" s="39">
        <v>150.20885696000002</v>
      </c>
      <c r="R29" s="39">
        <v>145.05635284999997</v>
      </c>
      <c r="S29" s="39">
        <v>114.60971009000001</v>
      </c>
      <c r="T29" s="39">
        <v>175.04474438</v>
      </c>
      <c r="U29" s="39">
        <v>173.72631988000001</v>
      </c>
      <c r="V29" s="39">
        <v>287.26157883999997</v>
      </c>
      <c r="W29" s="39">
        <v>159.45449851000001</v>
      </c>
      <c r="X29" s="39">
        <v>15.48658348</v>
      </c>
      <c r="Y29" s="39" t="s">
        <v>20</v>
      </c>
      <c r="Z29" s="39">
        <v>321.07054162999998</v>
      </c>
      <c r="AA29" s="39">
        <v>164.83795400999995</v>
      </c>
      <c r="AB29" s="39">
        <v>251.23527149999998</v>
      </c>
      <c r="AC29" s="39">
        <v>256.82302526000007</v>
      </c>
      <c r="AD29" s="39">
        <v>293.82511077999999</v>
      </c>
      <c r="AE29" s="39">
        <v>296.25481029999986</v>
      </c>
      <c r="AF29" s="39">
        <v>327.78441342999992</v>
      </c>
      <c r="AG29" s="39">
        <v>301.08275865999991</v>
      </c>
      <c r="AH29" s="39">
        <v>339.46166186999994</v>
      </c>
      <c r="AI29" s="39">
        <v>331.37459636000006</v>
      </c>
      <c r="AJ29" s="39">
        <v>347.07218884000008</v>
      </c>
      <c r="AK29" s="39">
        <v>341.02808263999998</v>
      </c>
      <c r="AL29" s="39">
        <v>473.58627515000006</v>
      </c>
      <c r="AM29" s="39">
        <v>300.14847421000007</v>
      </c>
      <c r="AN29" s="39">
        <v>318.05941837999995</v>
      </c>
      <c r="AO29" s="39">
        <v>495.25662727000014</v>
      </c>
      <c r="AP29" s="39">
        <v>362.74373299000001</v>
      </c>
      <c r="AQ29" s="39">
        <v>452.73530105999993</v>
      </c>
      <c r="AR29" s="39">
        <v>404.90604821000005</v>
      </c>
      <c r="AS29" s="39">
        <v>438.48455637999996</v>
      </c>
      <c r="AT29" s="39">
        <v>431.25781985999993</v>
      </c>
      <c r="AU29" s="39">
        <v>333.88093175000006</v>
      </c>
      <c r="AV29" s="39">
        <v>369.61771133999997</v>
      </c>
      <c r="AW29" s="39">
        <v>345.52400219999993</v>
      </c>
      <c r="AX29" s="39">
        <v>332.55430695000007</v>
      </c>
      <c r="AY29" s="39">
        <v>260.63763071</v>
      </c>
      <c r="AZ29" s="39">
        <v>277.68981914</v>
      </c>
      <c r="BA29" s="39">
        <v>362.97812868</v>
      </c>
      <c r="BB29" s="39">
        <v>266.59772025000001</v>
      </c>
      <c r="BC29" s="39">
        <v>381.22488397999996</v>
      </c>
      <c r="BD29" s="39">
        <v>455.0190156700001</v>
      </c>
      <c r="BE29" s="39">
        <v>303.43039778000002</v>
      </c>
      <c r="BF29" s="39">
        <v>381.25757773000004</v>
      </c>
      <c r="BG29" s="39">
        <v>354.42608237000002</v>
      </c>
      <c r="BH29" s="39">
        <v>343.35448156000007</v>
      </c>
      <c r="BI29" s="39">
        <v>291.10331932999998</v>
      </c>
      <c r="BJ29" s="39">
        <v>299.51989774000003</v>
      </c>
      <c r="BK29" s="39">
        <v>242.64644832916659</v>
      </c>
      <c r="BL29" s="39">
        <v>389.62509890916658</v>
      </c>
      <c r="BM29" s="39">
        <v>325.67159453916668</v>
      </c>
      <c r="BN29" s="39">
        <v>384.15430939916661</v>
      </c>
      <c r="BO29" s="39">
        <v>392.44657372916669</v>
      </c>
      <c r="BP29" s="39">
        <v>343.06838373916673</v>
      </c>
      <c r="BQ29" s="39">
        <v>434.84013321916672</v>
      </c>
      <c r="BR29" s="39">
        <v>310.39288131916669</v>
      </c>
      <c r="BS29" s="39">
        <v>333.00482568916669</v>
      </c>
      <c r="BT29" s="39">
        <v>426.76212453916673</v>
      </c>
      <c r="BU29" s="39">
        <v>330.02886635916667</v>
      </c>
      <c r="BV29" s="39">
        <v>376.54961768916672</v>
      </c>
      <c r="BW29" s="39">
        <v>238.65359054999996</v>
      </c>
      <c r="BX29" s="39">
        <v>305.46465970999998</v>
      </c>
      <c r="BY29" s="39">
        <v>457.50949799999989</v>
      </c>
      <c r="BZ29" s="39">
        <v>377.52450969999995</v>
      </c>
      <c r="CA29" s="39">
        <v>424.19157999000004</v>
      </c>
      <c r="CB29" s="39">
        <v>397.07464526999991</v>
      </c>
      <c r="CC29" s="39">
        <v>369.34398469999996</v>
      </c>
      <c r="CD29" s="39">
        <v>339.62740171000002</v>
      </c>
      <c r="CE29" s="39">
        <v>371.70964457000002</v>
      </c>
      <c r="CF29" s="39">
        <v>314.63363728000002</v>
      </c>
      <c r="CG29" s="39">
        <v>283.19174348999996</v>
      </c>
      <c r="CH29" s="39">
        <v>357.13628379999989</v>
      </c>
      <c r="CI29" s="30"/>
      <c r="CJ29" s="39">
        <f t="shared" si="0"/>
        <v>2586.0797758900003</v>
      </c>
      <c r="CK29" s="39">
        <f t="shared" si="1"/>
        <v>2260.53877685</v>
      </c>
      <c r="CL29" s="39">
        <f t="shared" si="2"/>
        <v>3724.3661487999993</v>
      </c>
      <c r="CM29" s="39">
        <f t="shared" si="3"/>
        <v>4585.1689305999998</v>
      </c>
      <c r="CN29" s="39">
        <f t="shared" si="4"/>
        <v>3977.23895494</v>
      </c>
      <c r="CO29" s="39">
        <f t="shared" si="5"/>
        <v>4289.1908574600002</v>
      </c>
      <c r="CP29" s="39">
        <f t="shared" si="6"/>
        <v>4236.06117877</v>
      </c>
    </row>
    <row r="30" spans="1:94" ht="14.25" customHeight="1" x14ac:dyDescent="0.25">
      <c r="A30" s="10" t="s">
        <v>51</v>
      </c>
      <c r="B30" s="11" t="s">
        <v>52</v>
      </c>
      <c r="C30" s="39">
        <v>836.81506030886578</v>
      </c>
      <c r="D30" s="39">
        <v>835.12604375051262</v>
      </c>
      <c r="E30" s="39">
        <v>822.42541895577199</v>
      </c>
      <c r="F30" s="39">
        <v>723.86490991260155</v>
      </c>
      <c r="G30" s="39">
        <v>725.46001688230638</v>
      </c>
      <c r="H30" s="39">
        <v>729.13345608628322</v>
      </c>
      <c r="I30" s="39">
        <v>678.00062040285172</v>
      </c>
      <c r="J30" s="39">
        <v>693.80019118295979</v>
      </c>
      <c r="K30" s="39">
        <v>675.98466753930836</v>
      </c>
      <c r="L30" s="39">
        <v>870.45776516553178</v>
      </c>
      <c r="M30" s="39">
        <v>875.95439749663001</v>
      </c>
      <c r="N30" s="39">
        <v>868.61213733637612</v>
      </c>
      <c r="O30" s="39">
        <v>2111.8181911927259</v>
      </c>
      <c r="P30" s="39">
        <v>887.34716091371899</v>
      </c>
      <c r="Q30" s="39">
        <v>770.20270368566219</v>
      </c>
      <c r="R30" s="39">
        <v>854.19180780148213</v>
      </c>
      <c r="S30" s="39">
        <v>794.15086981458182</v>
      </c>
      <c r="T30" s="39">
        <v>799.91388743229186</v>
      </c>
      <c r="U30" s="39">
        <v>790.63373820255617</v>
      </c>
      <c r="V30" s="39">
        <v>801.25469441519647</v>
      </c>
      <c r="W30" s="39">
        <v>754.0526080708546</v>
      </c>
      <c r="X30" s="39">
        <v>313.97115068621935</v>
      </c>
      <c r="Y30" s="39">
        <v>371.68095047546598</v>
      </c>
      <c r="Z30" s="39">
        <v>1294.2761211592456</v>
      </c>
      <c r="AA30" s="39">
        <v>1043.0124775100001</v>
      </c>
      <c r="AB30" s="39">
        <v>712.95480183999996</v>
      </c>
      <c r="AC30" s="39">
        <v>737.47015923000004</v>
      </c>
      <c r="AD30" s="39">
        <v>764.17069306000008</v>
      </c>
      <c r="AE30" s="39">
        <v>829.88201623999998</v>
      </c>
      <c r="AF30" s="39">
        <v>845.99967234999997</v>
      </c>
      <c r="AG30" s="39">
        <v>650.13115444999994</v>
      </c>
      <c r="AH30" s="39">
        <v>688.76983419999999</v>
      </c>
      <c r="AI30" s="39">
        <v>609.89432574000011</v>
      </c>
      <c r="AJ30" s="39">
        <v>819.84974445</v>
      </c>
      <c r="AK30" s="39">
        <v>758.29688563000002</v>
      </c>
      <c r="AL30" s="39">
        <v>1402.8813156400001</v>
      </c>
      <c r="AM30" s="39">
        <v>1047.58160991</v>
      </c>
      <c r="AN30" s="39">
        <v>798.98050822999994</v>
      </c>
      <c r="AO30" s="39">
        <v>751.04894822000006</v>
      </c>
      <c r="AP30" s="39">
        <v>644.75040003000004</v>
      </c>
      <c r="AQ30" s="39">
        <v>634.59054394000009</v>
      </c>
      <c r="AR30" s="39">
        <v>375.80473634999993</v>
      </c>
      <c r="AS30" s="39">
        <v>1019.19733751</v>
      </c>
      <c r="AT30" s="39">
        <v>834.79599814000005</v>
      </c>
      <c r="AU30" s="39">
        <v>872.34708999999998</v>
      </c>
      <c r="AV30" s="39">
        <v>689.14250083000002</v>
      </c>
      <c r="AW30" s="39">
        <v>1383.97841197</v>
      </c>
      <c r="AX30" s="39">
        <v>849.97826673999998</v>
      </c>
      <c r="AY30" s="39">
        <v>934.57920264666666</v>
      </c>
      <c r="AZ30" s="39">
        <v>601.49864468666669</v>
      </c>
      <c r="BA30" s="39">
        <v>542.86755091666657</v>
      </c>
      <c r="BB30" s="39">
        <v>584.40955388666669</v>
      </c>
      <c r="BC30" s="39">
        <v>743.21455078666668</v>
      </c>
      <c r="BD30" s="39">
        <v>596.83482036666658</v>
      </c>
      <c r="BE30" s="39">
        <v>667.57757076333326</v>
      </c>
      <c r="BF30" s="39">
        <v>1033.6022836133334</v>
      </c>
      <c r="BG30" s="39">
        <v>601.52422331333332</v>
      </c>
      <c r="BH30" s="39">
        <v>693.12917291333326</v>
      </c>
      <c r="BI30" s="39">
        <v>807.08035507333318</v>
      </c>
      <c r="BJ30" s="39">
        <v>1146.3259554133333</v>
      </c>
      <c r="BK30" s="39">
        <v>1067.6720500599999</v>
      </c>
      <c r="BL30" s="39">
        <v>819.68614181999988</v>
      </c>
      <c r="BM30" s="39">
        <v>607.5657903099999</v>
      </c>
      <c r="BN30" s="39">
        <v>720.01412314000015</v>
      </c>
      <c r="BO30" s="39">
        <v>831.64054735000002</v>
      </c>
      <c r="BP30" s="39">
        <v>603.56901326000002</v>
      </c>
      <c r="BQ30" s="39">
        <v>623.33771275000004</v>
      </c>
      <c r="BR30" s="39">
        <v>779.64928452000004</v>
      </c>
      <c r="BS30" s="39">
        <v>720.72396473000003</v>
      </c>
      <c r="BT30" s="39">
        <v>1005.95021165</v>
      </c>
      <c r="BU30" s="39">
        <v>768.24462349000009</v>
      </c>
      <c r="BV30" s="39">
        <v>678.02440318000004</v>
      </c>
      <c r="BW30" s="39">
        <v>1095.9735098799999</v>
      </c>
      <c r="BX30" s="39">
        <v>757.43840718999991</v>
      </c>
      <c r="BY30" s="39">
        <v>826.97802291000005</v>
      </c>
      <c r="BZ30" s="39">
        <v>867.80156276000002</v>
      </c>
      <c r="CA30" s="39">
        <v>780.52681558999996</v>
      </c>
      <c r="CB30" s="39">
        <v>737.19721663000007</v>
      </c>
      <c r="CC30" s="39">
        <v>881.92245528000001</v>
      </c>
      <c r="CD30" s="39">
        <v>738.30476513999997</v>
      </c>
      <c r="CE30" s="39">
        <v>776.43206866999992</v>
      </c>
      <c r="CF30" s="39">
        <v>877.37996618</v>
      </c>
      <c r="CG30" s="39">
        <v>768.25835696000001</v>
      </c>
      <c r="CH30" s="39">
        <v>712.19393908999996</v>
      </c>
      <c r="CI30" s="30"/>
      <c r="CJ30" s="39">
        <f t="shared" si="0"/>
        <v>9335.6346850199989</v>
      </c>
      <c r="CK30" s="39">
        <f t="shared" si="1"/>
        <v>10543.49388385</v>
      </c>
      <c r="CL30" s="39">
        <f t="shared" si="2"/>
        <v>9863.3130803400018</v>
      </c>
      <c r="CM30" s="39">
        <f t="shared" si="3"/>
        <v>9902.1963518699995</v>
      </c>
      <c r="CN30" s="39">
        <f t="shared" si="4"/>
        <v>8952.6438843800006</v>
      </c>
      <c r="CO30" s="39">
        <f t="shared" si="5"/>
        <v>9226.0778662599987</v>
      </c>
      <c r="CP30" s="39">
        <f t="shared" si="6"/>
        <v>9820.4070862799999</v>
      </c>
    </row>
    <row r="31" spans="1:94" ht="14.25" customHeight="1" x14ac:dyDescent="0.25">
      <c r="A31" s="10" t="s">
        <v>53</v>
      </c>
      <c r="B31" s="11" t="s">
        <v>54</v>
      </c>
      <c r="C31" s="39" t="s">
        <v>20</v>
      </c>
      <c r="D31" s="39" t="s">
        <v>20</v>
      </c>
      <c r="E31" s="39" t="s">
        <v>20</v>
      </c>
      <c r="F31" s="39" t="s">
        <v>20</v>
      </c>
      <c r="G31" s="39" t="s">
        <v>20</v>
      </c>
      <c r="H31" s="39" t="s">
        <v>20</v>
      </c>
      <c r="I31" s="39" t="s">
        <v>20</v>
      </c>
      <c r="J31" s="39" t="s">
        <v>20</v>
      </c>
      <c r="K31" s="39" t="s">
        <v>20</v>
      </c>
      <c r="L31" s="39" t="s">
        <v>20</v>
      </c>
      <c r="M31" s="39" t="s">
        <v>20</v>
      </c>
      <c r="N31" s="39" t="s">
        <v>20</v>
      </c>
      <c r="O31" s="39" t="s">
        <v>20</v>
      </c>
      <c r="P31" s="39" t="s">
        <v>20</v>
      </c>
      <c r="Q31" s="39" t="s">
        <v>20</v>
      </c>
      <c r="R31" s="39" t="s">
        <v>20</v>
      </c>
      <c r="S31" s="39" t="s">
        <v>20</v>
      </c>
      <c r="T31" s="39" t="s">
        <v>20</v>
      </c>
      <c r="U31" s="39" t="s">
        <v>20</v>
      </c>
      <c r="V31" s="39" t="s">
        <v>20</v>
      </c>
      <c r="W31" s="39" t="s">
        <v>20</v>
      </c>
      <c r="X31" s="39" t="s">
        <v>20</v>
      </c>
      <c r="Y31" s="39" t="s">
        <v>20</v>
      </c>
      <c r="Z31" s="39" t="s">
        <v>20</v>
      </c>
      <c r="AA31" s="39" t="s">
        <v>20</v>
      </c>
      <c r="AB31" s="39" t="s">
        <v>20</v>
      </c>
      <c r="AC31" s="39" t="s">
        <v>20</v>
      </c>
      <c r="AD31" s="39" t="s">
        <v>20</v>
      </c>
      <c r="AE31" s="39" t="s">
        <v>20</v>
      </c>
      <c r="AF31" s="39" t="s">
        <v>20</v>
      </c>
      <c r="AG31" s="39" t="s">
        <v>20</v>
      </c>
      <c r="AH31" s="39" t="s">
        <v>20</v>
      </c>
      <c r="AI31" s="39" t="s">
        <v>20</v>
      </c>
      <c r="AJ31" s="39" t="s">
        <v>20</v>
      </c>
      <c r="AK31" s="39" t="s">
        <v>20</v>
      </c>
      <c r="AL31" s="39" t="s">
        <v>20</v>
      </c>
      <c r="AM31" s="39" t="s">
        <v>20</v>
      </c>
      <c r="AN31" s="39" t="s">
        <v>20</v>
      </c>
      <c r="AO31" s="39" t="s">
        <v>20</v>
      </c>
      <c r="AP31" s="39" t="s">
        <v>20</v>
      </c>
      <c r="AQ31" s="39" t="s">
        <v>20</v>
      </c>
      <c r="AR31" s="39" t="s">
        <v>20</v>
      </c>
      <c r="AS31" s="39" t="s">
        <v>20</v>
      </c>
      <c r="AT31" s="39" t="s">
        <v>20</v>
      </c>
      <c r="AU31" s="39" t="s">
        <v>20</v>
      </c>
      <c r="AV31" s="39" t="s">
        <v>20</v>
      </c>
      <c r="AW31" s="39" t="s">
        <v>20</v>
      </c>
      <c r="AX31" s="39" t="s">
        <v>20</v>
      </c>
      <c r="AY31" s="39" t="s">
        <v>20</v>
      </c>
      <c r="AZ31" s="39" t="s">
        <v>20</v>
      </c>
      <c r="BA31" s="39" t="s">
        <v>20</v>
      </c>
      <c r="BB31" s="39" t="s">
        <v>20</v>
      </c>
      <c r="BC31" s="39" t="s">
        <v>20</v>
      </c>
      <c r="BD31" s="39" t="s">
        <v>20</v>
      </c>
      <c r="BE31" s="39" t="s">
        <v>20</v>
      </c>
      <c r="BF31" s="39" t="s">
        <v>20</v>
      </c>
      <c r="BG31" s="39" t="s">
        <v>20</v>
      </c>
      <c r="BH31" s="39" t="s">
        <v>20</v>
      </c>
      <c r="BI31" s="39" t="s">
        <v>20</v>
      </c>
      <c r="BJ31" s="39" t="s">
        <v>20</v>
      </c>
      <c r="BK31" s="39" t="s">
        <v>20</v>
      </c>
      <c r="BL31" s="39" t="s">
        <v>20</v>
      </c>
      <c r="BM31" s="39" t="s">
        <v>20</v>
      </c>
      <c r="BN31" s="39" t="s">
        <v>20</v>
      </c>
      <c r="BO31" s="39" t="s">
        <v>20</v>
      </c>
      <c r="BP31" s="39" t="s">
        <v>20</v>
      </c>
      <c r="BQ31" s="39" t="s">
        <v>20</v>
      </c>
      <c r="BR31" s="39" t="s">
        <v>20</v>
      </c>
      <c r="BS31" s="39" t="s">
        <v>20</v>
      </c>
      <c r="BT31" s="39" t="s">
        <v>20</v>
      </c>
      <c r="BU31" s="39" t="s">
        <v>20</v>
      </c>
      <c r="BV31" s="39" t="s">
        <v>20</v>
      </c>
      <c r="BW31" s="39" t="s">
        <v>20</v>
      </c>
      <c r="BX31" s="39" t="s">
        <v>20</v>
      </c>
      <c r="BY31" s="39" t="s">
        <v>20</v>
      </c>
      <c r="BZ31" s="39" t="s">
        <v>20</v>
      </c>
      <c r="CA31" s="39" t="s">
        <v>20</v>
      </c>
      <c r="CB31" s="39" t="s">
        <v>20</v>
      </c>
      <c r="CC31" s="39" t="s">
        <v>20</v>
      </c>
      <c r="CD31" s="39" t="s">
        <v>20</v>
      </c>
      <c r="CE31" s="39" t="s">
        <v>20</v>
      </c>
      <c r="CF31" s="39" t="s">
        <v>20</v>
      </c>
      <c r="CG31" s="39" t="s">
        <v>20</v>
      </c>
      <c r="CH31" s="39" t="s">
        <v>20</v>
      </c>
      <c r="CI31" s="30"/>
      <c r="CJ31" s="39">
        <f t="shared" si="0"/>
        <v>0</v>
      </c>
      <c r="CK31" s="39">
        <f t="shared" si="1"/>
        <v>0</v>
      </c>
      <c r="CL31" s="39">
        <f t="shared" si="2"/>
        <v>0</v>
      </c>
      <c r="CM31" s="39">
        <f t="shared" si="3"/>
        <v>0</v>
      </c>
      <c r="CN31" s="39">
        <f t="shared" si="4"/>
        <v>0</v>
      </c>
      <c r="CO31" s="39">
        <f t="shared" si="5"/>
        <v>0</v>
      </c>
      <c r="CP31" s="39">
        <f t="shared" si="6"/>
        <v>0</v>
      </c>
    </row>
    <row r="32" spans="1:94" ht="14.25" customHeight="1" x14ac:dyDescent="0.25">
      <c r="A32" s="10" t="s">
        <v>55</v>
      </c>
      <c r="B32" s="11" t="s">
        <v>56</v>
      </c>
      <c r="C32" s="39">
        <v>227.67576071840384</v>
      </c>
      <c r="D32" s="39">
        <v>227.67576071840384</v>
      </c>
      <c r="E32" s="39">
        <v>227.67576071840384</v>
      </c>
      <c r="F32" s="39">
        <v>144.129374098939</v>
      </c>
      <c r="G32" s="39">
        <v>144.129374098939</v>
      </c>
      <c r="H32" s="39">
        <v>144.129374098939</v>
      </c>
      <c r="I32" s="39">
        <v>147.94404003457311</v>
      </c>
      <c r="J32" s="39">
        <v>147.94404003457311</v>
      </c>
      <c r="K32" s="39">
        <v>147.94404003457311</v>
      </c>
      <c r="L32" s="39">
        <v>111.36428117141757</v>
      </c>
      <c r="M32" s="39">
        <v>111.36428117141757</v>
      </c>
      <c r="N32" s="39">
        <v>111.36428117141757</v>
      </c>
      <c r="O32" s="39">
        <v>44.036124736121344</v>
      </c>
      <c r="P32" s="39">
        <v>11.258660993989681</v>
      </c>
      <c r="Q32" s="39">
        <v>11.527547981841103</v>
      </c>
      <c r="R32" s="39">
        <v>11.187624141732794</v>
      </c>
      <c r="S32" s="39">
        <v>8.8097735811426059</v>
      </c>
      <c r="T32" s="39">
        <v>13.25716732433566</v>
      </c>
      <c r="U32" s="39">
        <v>13.240063568492943</v>
      </c>
      <c r="V32" s="39">
        <v>21.813846918091841</v>
      </c>
      <c r="W32" s="39">
        <v>12.0492518963344</v>
      </c>
      <c r="X32" s="39">
        <v>1.2796675805979865</v>
      </c>
      <c r="Y32" s="39" t="s">
        <v>20</v>
      </c>
      <c r="Z32" s="39">
        <v>25.744488677319723</v>
      </c>
      <c r="AA32" s="39">
        <v>16.29120326</v>
      </c>
      <c r="AB32" s="39">
        <v>12.7989502</v>
      </c>
      <c r="AC32" s="39">
        <v>14.6486743</v>
      </c>
      <c r="AD32" s="39">
        <v>27.689253399999998</v>
      </c>
      <c r="AE32" s="39">
        <v>25.128774780000001</v>
      </c>
      <c r="AF32" s="39">
        <v>26.57616513</v>
      </c>
      <c r="AG32" s="39">
        <v>32.063780389999998</v>
      </c>
      <c r="AH32" s="39">
        <v>48.007919229999999</v>
      </c>
      <c r="AI32" s="39">
        <v>29.324229640000002</v>
      </c>
      <c r="AJ32" s="39">
        <v>28.983430590000005</v>
      </c>
      <c r="AK32" s="39">
        <v>44.327269830000006</v>
      </c>
      <c r="AL32" s="39">
        <v>69.476842129999994</v>
      </c>
      <c r="AM32" s="39">
        <v>100.68492843999999</v>
      </c>
      <c r="AN32" s="39">
        <v>95.633392750000013</v>
      </c>
      <c r="AO32" s="39">
        <v>98.04630388999999</v>
      </c>
      <c r="AP32" s="39">
        <v>318.17016229999996</v>
      </c>
      <c r="AQ32" s="39">
        <v>87.223104479999989</v>
      </c>
      <c r="AR32" s="39">
        <v>185.90530214</v>
      </c>
      <c r="AS32" s="39">
        <v>165.83591213666668</v>
      </c>
      <c r="AT32" s="39">
        <v>249.96212772666667</v>
      </c>
      <c r="AU32" s="39">
        <v>83.152181226666656</v>
      </c>
      <c r="AV32" s="39">
        <v>163.39939521666668</v>
      </c>
      <c r="AW32" s="39">
        <v>221.39598145666665</v>
      </c>
      <c r="AX32" s="39">
        <v>295.13449063666667</v>
      </c>
      <c r="AY32" s="39">
        <v>209.53154856333333</v>
      </c>
      <c r="AZ32" s="39">
        <v>225.51517934333336</v>
      </c>
      <c r="BA32" s="39">
        <v>128.13615093333334</v>
      </c>
      <c r="BB32" s="39">
        <v>172.32897401333335</v>
      </c>
      <c r="BC32" s="39">
        <v>107.32536070333333</v>
      </c>
      <c r="BD32" s="39">
        <v>206.36320951333335</v>
      </c>
      <c r="BE32" s="39">
        <v>95.436493113333341</v>
      </c>
      <c r="BF32" s="39">
        <v>261.93484316333337</v>
      </c>
      <c r="BG32" s="39">
        <v>182.2651411533333</v>
      </c>
      <c r="BH32" s="39">
        <v>113.83566466333333</v>
      </c>
      <c r="BI32" s="39">
        <v>198.22965988333334</v>
      </c>
      <c r="BJ32" s="39">
        <v>173.07672017333331</v>
      </c>
      <c r="BK32" s="39">
        <v>97.514211290000006</v>
      </c>
      <c r="BL32" s="39">
        <v>90.029313409999986</v>
      </c>
      <c r="BM32" s="39">
        <v>399.76638453999999</v>
      </c>
      <c r="BN32" s="39">
        <v>275.24781084999995</v>
      </c>
      <c r="BO32" s="39">
        <v>69.585629029999993</v>
      </c>
      <c r="BP32" s="39">
        <v>81.730070049999995</v>
      </c>
      <c r="BQ32" s="39">
        <v>259.97444568000003</v>
      </c>
      <c r="BR32" s="39">
        <v>117.07823400000001</v>
      </c>
      <c r="BS32" s="39">
        <v>90.170540099999997</v>
      </c>
      <c r="BT32" s="39">
        <v>208.48843922</v>
      </c>
      <c r="BU32" s="39">
        <v>195.20569499999999</v>
      </c>
      <c r="BV32" s="39">
        <v>249.80801997</v>
      </c>
      <c r="BW32" s="39">
        <v>234.40327002000004</v>
      </c>
      <c r="BX32" s="39">
        <v>97.24300629999999</v>
      </c>
      <c r="BY32" s="39">
        <v>176.91391218000001</v>
      </c>
      <c r="BZ32" s="39">
        <v>217.82173462999998</v>
      </c>
      <c r="CA32" s="39">
        <v>201.42959429999999</v>
      </c>
      <c r="CB32" s="39">
        <v>123.48734715000002</v>
      </c>
      <c r="CC32" s="39">
        <v>437.02937743000007</v>
      </c>
      <c r="CD32" s="39">
        <v>144.98210990999999</v>
      </c>
      <c r="CE32" s="39">
        <v>132.04127885</v>
      </c>
      <c r="CF32" s="39">
        <v>128.52560853</v>
      </c>
      <c r="CG32" s="39">
        <v>257.93119950000005</v>
      </c>
      <c r="CH32" s="39">
        <v>367.41722616999994</v>
      </c>
      <c r="CI32" s="30"/>
      <c r="CJ32" s="39">
        <f t="shared" si="0"/>
        <v>1893.3403680700007</v>
      </c>
      <c r="CK32" s="39">
        <f t="shared" si="1"/>
        <v>174.20421740000006</v>
      </c>
      <c r="CL32" s="39">
        <f t="shared" si="2"/>
        <v>375.31649288000006</v>
      </c>
      <c r="CM32" s="39">
        <f t="shared" si="3"/>
        <v>2064.5432824</v>
      </c>
      <c r="CN32" s="39">
        <f t="shared" si="4"/>
        <v>2073.9789452200002</v>
      </c>
      <c r="CO32" s="39">
        <f t="shared" si="5"/>
        <v>2134.5987931399995</v>
      </c>
      <c r="CP32" s="39">
        <f t="shared" si="6"/>
        <v>2519.2256649700003</v>
      </c>
    </row>
    <row r="33" spans="1:96" ht="14.25" customHeight="1" x14ac:dyDescent="0.25">
      <c r="A33" s="10" t="s">
        <v>57</v>
      </c>
      <c r="B33" s="11" t="s">
        <v>58</v>
      </c>
      <c r="C33" s="39">
        <v>11.051593693679008</v>
      </c>
      <c r="D33" s="39">
        <v>11.051593693679008</v>
      </c>
      <c r="E33" s="39">
        <v>11.051593693679008</v>
      </c>
      <c r="F33" s="39">
        <v>11.051593693679008</v>
      </c>
      <c r="G33" s="39">
        <v>11.051593693679008</v>
      </c>
      <c r="H33" s="39">
        <v>11.051593693679008</v>
      </c>
      <c r="I33" s="39">
        <v>11.051593693679008</v>
      </c>
      <c r="J33" s="39">
        <v>11.051593693679008</v>
      </c>
      <c r="K33" s="39">
        <v>11.051593693679008</v>
      </c>
      <c r="L33" s="39">
        <v>11.055387448654175</v>
      </c>
      <c r="M33" s="39">
        <v>11.055387448654175</v>
      </c>
      <c r="N33" s="39">
        <v>11.055387448654175</v>
      </c>
      <c r="O33" s="39">
        <v>15.530102675888335</v>
      </c>
      <c r="P33" s="39">
        <v>3.9705619483418517</v>
      </c>
      <c r="Q33" s="39">
        <v>4.065389605284099</v>
      </c>
      <c r="R33" s="39">
        <v>3.9455095710963026</v>
      </c>
      <c r="S33" s="39">
        <v>3.106919355104993</v>
      </c>
      <c r="T33" s="39">
        <v>4.6753698462817734</v>
      </c>
      <c r="U33" s="39">
        <v>4.6693379103207313</v>
      </c>
      <c r="V33" s="39">
        <v>7.693031219802001</v>
      </c>
      <c r="W33" s="39">
        <v>4.2493775335371931</v>
      </c>
      <c r="X33" s="39">
        <v>0.45129695305343004</v>
      </c>
      <c r="Y33" s="39">
        <v>0</v>
      </c>
      <c r="Z33" s="39">
        <v>9.0792401668593143</v>
      </c>
      <c r="AA33" s="39">
        <v>0</v>
      </c>
      <c r="AB33" s="39">
        <v>5.07936766</v>
      </c>
      <c r="AC33" s="39">
        <v>66.637401269999998</v>
      </c>
      <c r="AD33" s="39">
        <v>4.12593604</v>
      </c>
      <c r="AE33" s="39">
        <v>1.50288442</v>
      </c>
      <c r="AF33" s="39">
        <v>4.7930132499999996</v>
      </c>
      <c r="AG33" s="39">
        <v>4.4321749000000006</v>
      </c>
      <c r="AH33" s="39">
        <v>1.7881029099999999</v>
      </c>
      <c r="AI33" s="39">
        <v>6.3742777300000002</v>
      </c>
      <c r="AJ33" s="39">
        <v>5.9203714299999994</v>
      </c>
      <c r="AK33" s="39">
        <v>4.2560210999999999</v>
      </c>
      <c r="AL33" s="39">
        <v>5.9529831</v>
      </c>
      <c r="AM33" s="39">
        <v>4.1924189900000002</v>
      </c>
      <c r="AN33" s="39">
        <v>2.5126953400000001</v>
      </c>
      <c r="AO33" s="39">
        <v>72.640904450000008</v>
      </c>
      <c r="AP33" s="39">
        <v>9.6278479000000008</v>
      </c>
      <c r="AQ33" s="39">
        <v>17.0612651</v>
      </c>
      <c r="AR33" s="39">
        <v>7.2621629500000004</v>
      </c>
      <c r="AS33" s="39">
        <v>2.61268689</v>
      </c>
      <c r="AT33" s="39">
        <v>5.7711690500000001</v>
      </c>
      <c r="AU33" s="39">
        <v>4.5527527000000001</v>
      </c>
      <c r="AV33" s="39">
        <v>4.9989669499999998</v>
      </c>
      <c r="AW33" s="39">
        <v>9.5452266999999988</v>
      </c>
      <c r="AX33" s="39">
        <v>0.99497274999999996</v>
      </c>
      <c r="AY33" s="39">
        <v>66.094483799999992</v>
      </c>
      <c r="AZ33" s="39">
        <v>9.6838350000000002</v>
      </c>
      <c r="BA33" s="39">
        <v>14.497545650000001</v>
      </c>
      <c r="BB33" s="39">
        <v>16.743857349999999</v>
      </c>
      <c r="BC33" s="39">
        <v>6.9084925000000004</v>
      </c>
      <c r="BD33" s="39">
        <v>13.874074949999999</v>
      </c>
      <c r="BE33" s="39">
        <v>6.7426623000000001</v>
      </c>
      <c r="BF33" s="39">
        <v>4.8703205499999997</v>
      </c>
      <c r="BG33" s="39">
        <v>7.4115516500000007</v>
      </c>
      <c r="BH33" s="39">
        <v>3.4647458499999999</v>
      </c>
      <c r="BI33" s="39">
        <v>8.8155880999999994</v>
      </c>
      <c r="BJ33" s="39">
        <v>7.5084925</v>
      </c>
      <c r="BK33" s="39">
        <v>163.36136296000004</v>
      </c>
      <c r="BL33" s="39">
        <v>109.73349041</v>
      </c>
      <c r="BM33" s="39">
        <v>19.752858719999999</v>
      </c>
      <c r="BN33" s="39">
        <v>48.181950149999999</v>
      </c>
      <c r="BO33" s="39">
        <v>15.6532477</v>
      </c>
      <c r="BP33" s="39">
        <v>8.6686788000000004</v>
      </c>
      <c r="BQ33" s="39">
        <v>9.9467245999999996</v>
      </c>
      <c r="BR33" s="39">
        <v>9.5147042499999994</v>
      </c>
      <c r="BS33" s="39">
        <v>5.9770599500000001</v>
      </c>
      <c r="BT33" s="39">
        <v>11.6716777</v>
      </c>
      <c r="BU33" s="39">
        <v>12.485693400000001</v>
      </c>
      <c r="BV33" s="39">
        <v>17.29258566</v>
      </c>
      <c r="BW33" s="39">
        <v>72.955237249999996</v>
      </c>
      <c r="BX33" s="39">
        <v>30.931179229999998</v>
      </c>
      <c r="BY33" s="39">
        <v>116.27951263</v>
      </c>
      <c r="BZ33" s="39">
        <v>93.339353459999984</v>
      </c>
      <c r="CA33" s="39">
        <v>32.896007640000001</v>
      </c>
      <c r="CB33" s="39">
        <v>61.996609670000005</v>
      </c>
      <c r="CC33" s="39">
        <v>68.745941630000004</v>
      </c>
      <c r="CD33" s="39">
        <v>24.790409990000001</v>
      </c>
      <c r="CE33" s="39">
        <v>50.071631900000007</v>
      </c>
      <c r="CF33" s="39">
        <v>44.033566140000005</v>
      </c>
      <c r="CG33" s="39">
        <v>18.491626360000001</v>
      </c>
      <c r="CH33" s="39">
        <v>24.80991388</v>
      </c>
      <c r="CI33" s="30"/>
      <c r="CJ33" s="39">
        <f t="shared" si="0"/>
        <v>132.63050558907361</v>
      </c>
      <c r="CK33" s="39">
        <f t="shared" si="1"/>
        <v>61.436136785570021</v>
      </c>
      <c r="CL33" s="39">
        <f t="shared" si="2"/>
        <v>110.86253381000002</v>
      </c>
      <c r="CM33" s="39">
        <f t="shared" si="3"/>
        <v>141.77306977000001</v>
      </c>
      <c r="CN33" s="39">
        <f t="shared" si="4"/>
        <v>166.6156502</v>
      </c>
      <c r="CO33" s="39">
        <f t="shared" si="5"/>
        <v>432.24003429999999</v>
      </c>
      <c r="CP33" s="39">
        <f t="shared" si="6"/>
        <v>639.34098978000009</v>
      </c>
    </row>
    <row r="34" spans="1:96" ht="14.25" customHeight="1" x14ac:dyDescent="0.25">
      <c r="A34" s="10" t="s">
        <v>59</v>
      </c>
      <c r="B34" s="12" t="s">
        <v>60</v>
      </c>
      <c r="C34" s="39" t="s">
        <v>20</v>
      </c>
      <c r="D34" s="39" t="s">
        <v>20</v>
      </c>
      <c r="E34" s="39" t="s">
        <v>20</v>
      </c>
      <c r="F34" s="39" t="s">
        <v>20</v>
      </c>
      <c r="G34" s="39" t="s">
        <v>20</v>
      </c>
      <c r="H34" s="39" t="s">
        <v>20</v>
      </c>
      <c r="I34" s="39" t="s">
        <v>20</v>
      </c>
      <c r="J34" s="39" t="s">
        <v>20</v>
      </c>
      <c r="K34" s="39" t="s">
        <v>20</v>
      </c>
      <c r="L34" s="39" t="s">
        <v>20</v>
      </c>
      <c r="M34" s="39" t="s">
        <v>20</v>
      </c>
      <c r="N34" s="39" t="s">
        <v>20</v>
      </c>
      <c r="O34" s="39" t="s">
        <v>20</v>
      </c>
      <c r="P34" s="39" t="s">
        <v>20</v>
      </c>
      <c r="Q34" s="39" t="s">
        <v>20</v>
      </c>
      <c r="R34" s="39" t="s">
        <v>20</v>
      </c>
      <c r="S34" s="39" t="s">
        <v>20</v>
      </c>
      <c r="T34" s="39" t="s">
        <v>20</v>
      </c>
      <c r="U34" s="39" t="s">
        <v>20</v>
      </c>
      <c r="V34" s="39" t="s">
        <v>20</v>
      </c>
      <c r="W34" s="39" t="s">
        <v>20</v>
      </c>
      <c r="X34" s="39" t="s">
        <v>20</v>
      </c>
      <c r="Y34" s="39" t="s">
        <v>20</v>
      </c>
      <c r="Z34" s="39" t="s">
        <v>20</v>
      </c>
      <c r="AA34" s="39" t="s">
        <v>20</v>
      </c>
      <c r="AB34" s="39" t="s">
        <v>20</v>
      </c>
      <c r="AC34" s="39" t="s">
        <v>20</v>
      </c>
      <c r="AD34" s="39" t="s">
        <v>20</v>
      </c>
      <c r="AE34" s="39" t="s">
        <v>20</v>
      </c>
      <c r="AF34" s="39" t="s">
        <v>20</v>
      </c>
      <c r="AG34" s="39" t="s">
        <v>20</v>
      </c>
      <c r="AH34" s="39" t="s">
        <v>20</v>
      </c>
      <c r="AI34" s="39" t="s">
        <v>20</v>
      </c>
      <c r="AJ34" s="39" t="s">
        <v>20</v>
      </c>
      <c r="AK34" s="39" t="s">
        <v>20</v>
      </c>
      <c r="AL34" s="39" t="s">
        <v>20</v>
      </c>
      <c r="AM34" s="39" t="s">
        <v>20</v>
      </c>
      <c r="AN34" s="39" t="s">
        <v>20</v>
      </c>
      <c r="AO34" s="39" t="s">
        <v>20</v>
      </c>
      <c r="AP34" s="39" t="s">
        <v>20</v>
      </c>
      <c r="AQ34" s="39" t="s">
        <v>20</v>
      </c>
      <c r="AR34" s="39" t="s">
        <v>20</v>
      </c>
      <c r="AS34" s="39" t="s">
        <v>20</v>
      </c>
      <c r="AT34" s="39" t="s">
        <v>20</v>
      </c>
      <c r="AU34" s="39" t="s">
        <v>20</v>
      </c>
      <c r="AV34" s="39" t="s">
        <v>20</v>
      </c>
      <c r="AW34" s="39" t="s">
        <v>20</v>
      </c>
      <c r="AX34" s="39" t="s">
        <v>20</v>
      </c>
      <c r="AY34" s="39" t="s">
        <v>20</v>
      </c>
      <c r="AZ34" s="39" t="s">
        <v>20</v>
      </c>
      <c r="BA34" s="39" t="s">
        <v>20</v>
      </c>
      <c r="BB34" s="39" t="s">
        <v>20</v>
      </c>
      <c r="BC34" s="39" t="s">
        <v>20</v>
      </c>
      <c r="BD34" s="39" t="s">
        <v>20</v>
      </c>
      <c r="BE34" s="39" t="s">
        <v>20</v>
      </c>
      <c r="BF34" s="39" t="s">
        <v>20</v>
      </c>
      <c r="BG34" s="39" t="s">
        <v>20</v>
      </c>
      <c r="BH34" s="39" t="s">
        <v>20</v>
      </c>
      <c r="BI34" s="39" t="s">
        <v>20</v>
      </c>
      <c r="BJ34" s="39" t="s">
        <v>20</v>
      </c>
      <c r="BK34" s="39" t="s">
        <v>20</v>
      </c>
      <c r="BL34" s="39" t="s">
        <v>20</v>
      </c>
      <c r="BM34" s="39" t="s">
        <v>20</v>
      </c>
      <c r="BN34" s="39" t="s">
        <v>20</v>
      </c>
      <c r="BO34" s="39" t="s">
        <v>20</v>
      </c>
      <c r="BP34" s="39" t="s">
        <v>20</v>
      </c>
      <c r="BQ34" s="39" t="s">
        <v>20</v>
      </c>
      <c r="BR34" s="39" t="s">
        <v>20</v>
      </c>
      <c r="BS34" s="39" t="s">
        <v>20</v>
      </c>
      <c r="BT34" s="39" t="s">
        <v>20</v>
      </c>
      <c r="BU34" s="39" t="s">
        <v>20</v>
      </c>
      <c r="BV34" s="39" t="s">
        <v>20</v>
      </c>
      <c r="BW34" s="39" t="s">
        <v>20</v>
      </c>
      <c r="BX34" s="39" t="s">
        <v>20</v>
      </c>
      <c r="BY34" s="39" t="s">
        <v>20</v>
      </c>
      <c r="BZ34" s="39" t="s">
        <v>20</v>
      </c>
      <c r="CA34" s="39" t="s">
        <v>20</v>
      </c>
      <c r="CB34" s="39" t="s">
        <v>20</v>
      </c>
      <c r="CC34" s="39" t="s">
        <v>20</v>
      </c>
      <c r="CD34" s="39" t="s">
        <v>20</v>
      </c>
      <c r="CE34" s="39" t="s">
        <v>20</v>
      </c>
      <c r="CF34" s="39" t="s">
        <v>20</v>
      </c>
      <c r="CG34" s="39" t="s">
        <v>20</v>
      </c>
      <c r="CH34" s="39" t="s">
        <v>20</v>
      </c>
      <c r="CI34" s="30"/>
      <c r="CJ34" s="39">
        <f t="shared" si="0"/>
        <v>0</v>
      </c>
      <c r="CK34" s="39">
        <f t="shared" si="1"/>
        <v>0</v>
      </c>
      <c r="CL34" s="39">
        <f t="shared" si="2"/>
        <v>0</v>
      </c>
      <c r="CM34" s="39">
        <f t="shared" si="3"/>
        <v>0</v>
      </c>
      <c r="CN34" s="39">
        <f t="shared" si="4"/>
        <v>0</v>
      </c>
      <c r="CO34" s="39">
        <f t="shared" si="5"/>
        <v>0</v>
      </c>
      <c r="CP34" s="39">
        <f t="shared" si="6"/>
        <v>0</v>
      </c>
    </row>
    <row r="35" spans="1:96" ht="14.25" customHeight="1" x14ac:dyDescent="0.25">
      <c r="A35" s="10" t="s">
        <v>61</v>
      </c>
      <c r="B35" s="12" t="s">
        <v>24</v>
      </c>
      <c r="C35" s="39">
        <v>11.051593693679008</v>
      </c>
      <c r="D35" s="39">
        <v>11.051593693679008</v>
      </c>
      <c r="E35" s="39">
        <v>11.051593693679008</v>
      </c>
      <c r="F35" s="39">
        <v>11.051593693679008</v>
      </c>
      <c r="G35" s="39">
        <v>11.051593693679008</v>
      </c>
      <c r="H35" s="39">
        <v>11.051593693679008</v>
      </c>
      <c r="I35" s="39">
        <v>11.051593693679008</v>
      </c>
      <c r="J35" s="39">
        <v>11.051593693679008</v>
      </c>
      <c r="K35" s="39">
        <v>11.051593693679008</v>
      </c>
      <c r="L35" s="39">
        <v>11.055387448654175</v>
      </c>
      <c r="M35" s="39">
        <v>11.055387448654175</v>
      </c>
      <c r="N35" s="39">
        <v>11.055387448654175</v>
      </c>
      <c r="O35" s="39">
        <v>15.530102675888335</v>
      </c>
      <c r="P35" s="39">
        <v>3.9705619483418517</v>
      </c>
      <c r="Q35" s="39">
        <v>4.065389605284099</v>
      </c>
      <c r="R35" s="39">
        <v>3.9455095710963026</v>
      </c>
      <c r="S35" s="39">
        <v>3.106919355104993</v>
      </c>
      <c r="T35" s="39">
        <v>4.6753698462817734</v>
      </c>
      <c r="U35" s="39">
        <v>4.6693379103207313</v>
      </c>
      <c r="V35" s="39">
        <v>7.693031219802001</v>
      </c>
      <c r="W35" s="39">
        <v>4.2493775335371931</v>
      </c>
      <c r="X35" s="39">
        <v>0.45129695305343004</v>
      </c>
      <c r="Y35" s="39" t="s">
        <v>20</v>
      </c>
      <c r="Z35" s="39">
        <v>9.0792401668593143</v>
      </c>
      <c r="AA35" s="39" t="s">
        <v>20</v>
      </c>
      <c r="AB35" s="39">
        <v>5.07936766</v>
      </c>
      <c r="AC35" s="39">
        <v>66.637401269999998</v>
      </c>
      <c r="AD35" s="39">
        <v>4.12593604</v>
      </c>
      <c r="AE35" s="39">
        <v>1.50288442</v>
      </c>
      <c r="AF35" s="39">
        <v>4.7930132499999996</v>
      </c>
      <c r="AG35" s="39">
        <v>4.4321749000000006</v>
      </c>
      <c r="AH35" s="39">
        <v>1.7881029099999999</v>
      </c>
      <c r="AI35" s="39">
        <v>6.3742777300000002</v>
      </c>
      <c r="AJ35" s="39">
        <v>5.9203714299999994</v>
      </c>
      <c r="AK35" s="39">
        <v>4.2560210999999999</v>
      </c>
      <c r="AL35" s="39">
        <v>5.9529831</v>
      </c>
      <c r="AM35" s="39">
        <v>4.1924189900000002</v>
      </c>
      <c r="AN35" s="39">
        <v>2.5126953400000001</v>
      </c>
      <c r="AO35" s="39">
        <v>72.640904450000008</v>
      </c>
      <c r="AP35" s="39">
        <v>9.6278479000000008</v>
      </c>
      <c r="AQ35" s="39">
        <v>17.0612651</v>
      </c>
      <c r="AR35" s="39">
        <v>7.2621629500000004</v>
      </c>
      <c r="AS35" s="39">
        <v>2.61268689</v>
      </c>
      <c r="AT35" s="39">
        <v>5.7711690500000001</v>
      </c>
      <c r="AU35" s="39">
        <v>4.5527527000000001</v>
      </c>
      <c r="AV35" s="39">
        <v>4.9989669499999998</v>
      </c>
      <c r="AW35" s="39">
        <v>9.5452266999999988</v>
      </c>
      <c r="AX35" s="39">
        <v>0.99497274999999996</v>
      </c>
      <c r="AY35" s="39">
        <v>66.094483799999992</v>
      </c>
      <c r="AZ35" s="39">
        <v>9.6838350000000002</v>
      </c>
      <c r="BA35" s="39">
        <v>14.497545650000001</v>
      </c>
      <c r="BB35" s="39">
        <v>16.743857349999999</v>
      </c>
      <c r="BC35" s="39">
        <v>6.9084925000000004</v>
      </c>
      <c r="BD35" s="39">
        <v>13.874074949999999</v>
      </c>
      <c r="BE35" s="39">
        <v>6.7426623000000001</v>
      </c>
      <c r="BF35" s="39">
        <v>4.8703205499999997</v>
      </c>
      <c r="BG35" s="39">
        <v>7.4115516500000007</v>
      </c>
      <c r="BH35" s="39">
        <v>3.4647458499999999</v>
      </c>
      <c r="BI35" s="39">
        <v>8.8155880999999994</v>
      </c>
      <c r="BJ35" s="39">
        <v>7.5084925</v>
      </c>
      <c r="BK35" s="39">
        <v>163.36136296000004</v>
      </c>
      <c r="BL35" s="39">
        <v>109.73349041</v>
      </c>
      <c r="BM35" s="39">
        <v>19.752858719999999</v>
      </c>
      <c r="BN35" s="39">
        <v>48.181950149999999</v>
      </c>
      <c r="BO35" s="39">
        <v>15.6532477</v>
      </c>
      <c r="BP35" s="39">
        <v>8.6686788000000004</v>
      </c>
      <c r="BQ35" s="39">
        <v>9.9467245999999996</v>
      </c>
      <c r="BR35" s="39">
        <v>9.5147042499999994</v>
      </c>
      <c r="BS35" s="39">
        <v>5.9770599500000001</v>
      </c>
      <c r="BT35" s="39">
        <v>11.6716777</v>
      </c>
      <c r="BU35" s="39">
        <v>12.485693400000001</v>
      </c>
      <c r="BV35" s="39">
        <v>17.29258566</v>
      </c>
      <c r="BW35" s="39">
        <v>72.955237249999996</v>
      </c>
      <c r="BX35" s="39">
        <v>30.931179229999998</v>
      </c>
      <c r="BY35" s="39">
        <v>116.27951263</v>
      </c>
      <c r="BZ35" s="39">
        <v>93.339353459999984</v>
      </c>
      <c r="CA35" s="39">
        <v>32.896007640000001</v>
      </c>
      <c r="CB35" s="39">
        <v>61.996609670000005</v>
      </c>
      <c r="CC35" s="39">
        <v>68.745941630000004</v>
      </c>
      <c r="CD35" s="39">
        <v>24.790409990000001</v>
      </c>
      <c r="CE35" s="39">
        <v>50.071631900000007</v>
      </c>
      <c r="CF35" s="39">
        <v>44.033566140000005</v>
      </c>
      <c r="CG35" s="39">
        <v>18.491626360000001</v>
      </c>
      <c r="CH35" s="39">
        <v>24.80991388</v>
      </c>
      <c r="CI35" s="30"/>
      <c r="CJ35" s="39">
        <f t="shared" si="0"/>
        <v>132.63050558907361</v>
      </c>
      <c r="CK35" s="39">
        <f t="shared" si="1"/>
        <v>61.436136785570021</v>
      </c>
      <c r="CL35" s="39">
        <f t="shared" si="2"/>
        <v>110.86253381000002</v>
      </c>
      <c r="CM35" s="39">
        <f t="shared" si="3"/>
        <v>141.77306977000001</v>
      </c>
      <c r="CN35" s="39">
        <f t="shared" si="4"/>
        <v>166.6156502</v>
      </c>
      <c r="CO35" s="39">
        <f t="shared" si="5"/>
        <v>432.24003429999999</v>
      </c>
      <c r="CP35" s="39">
        <f t="shared" si="6"/>
        <v>639.34098978000009</v>
      </c>
    </row>
    <row r="36" spans="1:96" ht="14.25" customHeight="1" x14ac:dyDescent="0.25">
      <c r="A36" s="10" t="s">
        <v>62</v>
      </c>
      <c r="B36" s="11" t="s">
        <v>63</v>
      </c>
      <c r="C36" s="39">
        <v>9209.884500314949</v>
      </c>
      <c r="D36" s="39">
        <v>9209.884500314949</v>
      </c>
      <c r="E36" s="39">
        <v>9209.884500314949</v>
      </c>
      <c r="F36" s="39">
        <v>9209.884500314949</v>
      </c>
      <c r="G36" s="39">
        <v>9209.884500314949</v>
      </c>
      <c r="H36" s="39">
        <v>9209.884500314949</v>
      </c>
      <c r="I36" s="39">
        <v>9209.884500314949</v>
      </c>
      <c r="J36" s="39">
        <v>9209.884500314949</v>
      </c>
      <c r="K36" s="39">
        <v>9209.884500314949</v>
      </c>
      <c r="L36" s="39">
        <v>9241.4953313530277</v>
      </c>
      <c r="M36" s="39">
        <v>9241.4953313530277</v>
      </c>
      <c r="N36" s="39">
        <v>9241.4953313530277</v>
      </c>
      <c r="O36" s="39">
        <v>19906.932967892441</v>
      </c>
      <c r="P36" s="39">
        <v>5860.4635352835085</v>
      </c>
      <c r="Q36" s="39">
        <v>4747.2077629788137</v>
      </c>
      <c r="R36" s="39">
        <v>6447.0027373152052</v>
      </c>
      <c r="S36" s="39">
        <v>5096.5528408798864</v>
      </c>
      <c r="T36" s="39">
        <v>7812.5897838254896</v>
      </c>
      <c r="U36" s="39">
        <v>12932.741854000407</v>
      </c>
      <c r="V36" s="39">
        <v>13981.128673992196</v>
      </c>
      <c r="W36" s="39">
        <v>12944.525043233651</v>
      </c>
      <c r="X36" s="39">
        <v>1345.7875398203767</v>
      </c>
      <c r="Y36" s="39">
        <v>226.29243815000001</v>
      </c>
      <c r="Z36" s="39">
        <v>20432.320573072451</v>
      </c>
      <c r="AA36" s="39">
        <v>12383.633971279043</v>
      </c>
      <c r="AB36" s="39">
        <v>6210.8381888645008</v>
      </c>
      <c r="AC36" s="39">
        <v>14222.059564709039</v>
      </c>
      <c r="AD36" s="39">
        <v>9758.8992835090448</v>
      </c>
      <c r="AE36" s="39">
        <v>6804.7005185390462</v>
      </c>
      <c r="AF36" s="39">
        <v>15224.024172449046</v>
      </c>
      <c r="AG36" s="39">
        <v>9252.2139939290464</v>
      </c>
      <c r="AH36" s="39">
        <v>4183.5374710290444</v>
      </c>
      <c r="AI36" s="39">
        <v>14231.76218646905</v>
      </c>
      <c r="AJ36" s="39">
        <v>6329.824300102382</v>
      </c>
      <c r="AK36" s="39">
        <v>4468.7815547503769</v>
      </c>
      <c r="AL36" s="39">
        <v>12461.023795350377</v>
      </c>
      <c r="AM36" s="39">
        <v>14405.123657750004</v>
      </c>
      <c r="AN36" s="39">
        <v>5567.2208912300002</v>
      </c>
      <c r="AO36" s="39">
        <v>15343.862817443998</v>
      </c>
      <c r="AP36" s="39">
        <v>10088.851030580003</v>
      </c>
      <c r="AQ36" s="39">
        <v>7191.851748529999</v>
      </c>
      <c r="AR36" s="39">
        <v>17876.737034549998</v>
      </c>
      <c r="AS36" s="39">
        <v>8732.3059590100038</v>
      </c>
      <c r="AT36" s="39">
        <v>4500.8749019099987</v>
      </c>
      <c r="AU36" s="39">
        <v>14271.660039719998</v>
      </c>
      <c r="AV36" s="39">
        <v>8503.9994429400012</v>
      </c>
      <c r="AW36" s="39">
        <v>3813.7759258599986</v>
      </c>
      <c r="AX36" s="39">
        <v>12923.689790559998</v>
      </c>
      <c r="AY36" s="39">
        <v>14280.041703794164</v>
      </c>
      <c r="AZ36" s="39">
        <v>6524.6886151541667</v>
      </c>
      <c r="BA36" s="39">
        <v>18114.16935435417</v>
      </c>
      <c r="BB36" s="39">
        <v>10480.653429894164</v>
      </c>
      <c r="BC36" s="39">
        <v>8175.3668988516683</v>
      </c>
      <c r="BD36" s="39">
        <v>22439.410326886671</v>
      </c>
      <c r="BE36" s="39">
        <v>9837.548002221667</v>
      </c>
      <c r="BF36" s="39">
        <v>5327.5758678841676</v>
      </c>
      <c r="BG36" s="39">
        <v>17768.374355586671</v>
      </c>
      <c r="BH36" s="39">
        <v>9754.9020236291635</v>
      </c>
      <c r="BI36" s="39">
        <v>4641.9772075966666</v>
      </c>
      <c r="BJ36" s="39">
        <v>12377.166231996665</v>
      </c>
      <c r="BK36" s="39">
        <v>17816.266928623339</v>
      </c>
      <c r="BL36" s="39">
        <v>6992.3057366533349</v>
      </c>
      <c r="BM36" s="39">
        <v>14355.411884893332</v>
      </c>
      <c r="BN36" s="39">
        <v>14549.248492113336</v>
      </c>
      <c r="BO36" s="39">
        <v>9766.1567461933355</v>
      </c>
      <c r="BP36" s="39">
        <v>19663.648811183331</v>
      </c>
      <c r="BQ36" s="39">
        <v>11528.947973446662</v>
      </c>
      <c r="BR36" s="39">
        <v>4815.5932451666658</v>
      </c>
      <c r="BS36" s="39">
        <v>16002.93285661667</v>
      </c>
      <c r="BT36" s="39">
        <v>10581.808891106672</v>
      </c>
      <c r="BU36" s="39">
        <v>5277.0438387666691</v>
      </c>
      <c r="BV36" s="39">
        <v>12208.628971416663</v>
      </c>
      <c r="BW36" s="39">
        <v>19060.817030106671</v>
      </c>
      <c r="BX36" s="39">
        <v>7077.3417330841448</v>
      </c>
      <c r="BY36" s="39">
        <v>18264.244152329997</v>
      </c>
      <c r="BZ36" s="39">
        <v>12883.488697870003</v>
      </c>
      <c r="CA36" s="39">
        <v>8863.2768851200017</v>
      </c>
      <c r="CB36" s="39">
        <v>18884.232211780003</v>
      </c>
      <c r="CC36" s="39">
        <v>11349.423942670001</v>
      </c>
      <c r="CD36" s="39">
        <v>5250.908383250001</v>
      </c>
      <c r="CE36" s="39">
        <v>17949.457359780004</v>
      </c>
      <c r="CF36" s="39">
        <v>9761.1908542200053</v>
      </c>
      <c r="CG36" s="39">
        <v>4024.7481923500004</v>
      </c>
      <c r="CH36" s="39">
        <v>12869.469324680005</v>
      </c>
      <c r="CI36" s="30"/>
      <c r="CJ36" s="39">
        <f t="shared" si="0"/>
        <v>110613.44649689362</v>
      </c>
      <c r="CK36" s="39">
        <f t="shared" si="1"/>
        <v>111733.54575044443</v>
      </c>
      <c r="CL36" s="39">
        <f t="shared" si="2"/>
        <v>115531.29900098</v>
      </c>
      <c r="CM36" s="39">
        <f t="shared" si="3"/>
        <v>123219.95324008397</v>
      </c>
      <c r="CN36" s="39">
        <f t="shared" si="4"/>
        <v>139721.87401785</v>
      </c>
      <c r="CO36" s="39">
        <f t="shared" si="5"/>
        <v>143557.99437618</v>
      </c>
      <c r="CP36" s="39">
        <f t="shared" si="6"/>
        <v>146238.59876724085</v>
      </c>
    </row>
    <row r="37" spans="1:96" s="42" customFormat="1" ht="14.25" customHeight="1" x14ac:dyDescent="0.2">
      <c r="A37" s="8" t="s">
        <v>64</v>
      </c>
      <c r="B37" s="9" t="s">
        <v>65</v>
      </c>
      <c r="C37" s="38">
        <v>27.037467246666665</v>
      </c>
      <c r="D37" s="38">
        <v>27.037467246666665</v>
      </c>
      <c r="E37" s="38">
        <v>27.037467246666665</v>
      </c>
      <c r="F37" s="38">
        <v>15.815350303333334</v>
      </c>
      <c r="G37" s="38">
        <v>15.815350303333334</v>
      </c>
      <c r="H37" s="38">
        <v>15.815350303333334</v>
      </c>
      <c r="I37" s="38">
        <v>8.8656166800000005</v>
      </c>
      <c r="J37" s="38">
        <v>8.8656166800000005</v>
      </c>
      <c r="K37" s="38">
        <v>8.8656166800000005</v>
      </c>
      <c r="L37" s="38">
        <v>23.830997159999999</v>
      </c>
      <c r="M37" s="38">
        <v>23.830997159999999</v>
      </c>
      <c r="N37" s="38">
        <v>23.830997159999999</v>
      </c>
      <c r="O37" s="38">
        <v>24.738266511178146</v>
      </c>
      <c r="P37" s="38">
        <v>12.963877971237238</v>
      </c>
      <c r="Q37" s="38">
        <v>9.1555566153177654</v>
      </c>
      <c r="R37" s="38">
        <v>3.4120071272671373</v>
      </c>
      <c r="S37" s="38">
        <v>3.1534222738293676</v>
      </c>
      <c r="T37" s="38">
        <v>9.0280298477581908</v>
      </c>
      <c r="U37" s="38">
        <v>11.094520394273255</v>
      </c>
      <c r="V37" s="38">
        <v>7.009396014998738</v>
      </c>
      <c r="W37" s="38">
        <v>8.4514428520890306</v>
      </c>
      <c r="X37" s="38">
        <v>0</v>
      </c>
      <c r="Y37" s="38">
        <v>0</v>
      </c>
      <c r="Z37" s="38">
        <v>12.056028070255797</v>
      </c>
      <c r="AA37" s="38">
        <v>7.6732560000000003</v>
      </c>
      <c r="AB37" s="38">
        <v>15.31461977</v>
      </c>
      <c r="AC37" s="38">
        <v>15.605909</v>
      </c>
      <c r="AD37" s="38">
        <v>12.713043000000001</v>
      </c>
      <c r="AE37" s="38">
        <v>11.376906</v>
      </c>
      <c r="AF37" s="38">
        <v>8.390841</v>
      </c>
      <c r="AG37" s="38">
        <v>14.668398</v>
      </c>
      <c r="AH37" s="38">
        <v>11.900204</v>
      </c>
      <c r="AI37" s="38">
        <v>9.9478720000000003</v>
      </c>
      <c r="AJ37" s="38">
        <v>11.199199999999999</v>
      </c>
      <c r="AK37" s="38">
        <v>11.505525769999998</v>
      </c>
      <c r="AL37" s="38">
        <v>20.772810450000001</v>
      </c>
      <c r="AM37" s="38">
        <v>18.228374970000001</v>
      </c>
      <c r="AN37" s="38">
        <v>18.360281880000002</v>
      </c>
      <c r="AO37" s="38">
        <v>22.625575349999998</v>
      </c>
      <c r="AP37" s="38">
        <v>9.0659492300000011</v>
      </c>
      <c r="AQ37" s="38">
        <v>2.8433572000000003</v>
      </c>
      <c r="AR37" s="38">
        <v>0.17751600000000001</v>
      </c>
      <c r="AS37" s="38">
        <v>9.1922300000000003</v>
      </c>
      <c r="AT37" s="38">
        <v>9.2810129999999997</v>
      </c>
      <c r="AU37" s="38">
        <v>8.1565740000000009</v>
      </c>
      <c r="AV37" s="38">
        <v>5.86232431</v>
      </c>
      <c r="AW37" s="38">
        <v>37.457142820000001</v>
      </c>
      <c r="AX37" s="38">
        <v>46.903581189999997</v>
      </c>
      <c r="AY37" s="38">
        <v>53.870396030000002</v>
      </c>
      <c r="AZ37" s="38">
        <v>45.177097350000004</v>
      </c>
      <c r="BA37" s="38">
        <v>46.667559409999996</v>
      </c>
      <c r="BB37" s="38">
        <v>18.364396970000001</v>
      </c>
      <c r="BC37" s="38">
        <v>11.894687940000001</v>
      </c>
      <c r="BD37" s="38">
        <v>6.5332929999999996</v>
      </c>
      <c r="BE37" s="38">
        <v>6.2148434799999999</v>
      </c>
      <c r="BF37" s="38">
        <v>3.7292130000000001</v>
      </c>
      <c r="BG37" s="38">
        <v>4.1764049999999999</v>
      </c>
      <c r="BH37" s="38">
        <v>9.1456399299999998</v>
      </c>
      <c r="BI37" s="38">
        <v>22.15614532</v>
      </c>
      <c r="BJ37" s="38">
        <v>36.431697610000001</v>
      </c>
      <c r="BK37" s="38">
        <v>40.300188179999999</v>
      </c>
      <c r="BL37" s="38">
        <v>34.26997867</v>
      </c>
      <c r="BM37" s="38">
        <v>19.459240840000003</v>
      </c>
      <c r="BN37" s="38">
        <v>11.276172339999999</v>
      </c>
      <c r="BO37" s="38">
        <v>3.1195638999999997</v>
      </c>
      <c r="BP37" s="38">
        <v>2.1561900000000001</v>
      </c>
      <c r="BQ37" s="38">
        <v>3.0613450000000002</v>
      </c>
      <c r="BR37" s="38">
        <v>3.0455380000000001</v>
      </c>
      <c r="BS37" s="38">
        <v>2.0863230000000001</v>
      </c>
      <c r="BT37" s="38">
        <v>1.8163600799999999</v>
      </c>
      <c r="BU37" s="38">
        <v>24.937514489999998</v>
      </c>
      <c r="BV37" s="38">
        <v>29.351774770000002</v>
      </c>
      <c r="BW37" s="38">
        <v>44.132757700000006</v>
      </c>
      <c r="BX37" s="38">
        <v>24.10277469</v>
      </c>
      <c r="BY37" s="38">
        <v>24.849805219999997</v>
      </c>
      <c r="BZ37" s="38">
        <v>7.5200962599999999</v>
      </c>
      <c r="CA37" s="38">
        <v>2.6009220000000002</v>
      </c>
      <c r="CB37" s="38">
        <v>2.4651010000000002</v>
      </c>
      <c r="CC37" s="38">
        <v>3.1187</v>
      </c>
      <c r="CD37" s="38">
        <v>3.4387989999999999</v>
      </c>
      <c r="CE37" s="38">
        <v>3.316271</v>
      </c>
      <c r="CF37" s="38">
        <v>7.37489828</v>
      </c>
      <c r="CG37" s="38">
        <v>13.003364039999999</v>
      </c>
      <c r="CH37" s="38">
        <v>30.86711498</v>
      </c>
      <c r="CI37" s="37"/>
      <c r="CJ37" s="38">
        <f t="shared" si="0"/>
        <v>226.64829416999999</v>
      </c>
      <c r="CK37" s="38">
        <f t="shared" si="1"/>
        <v>101.06254767820467</v>
      </c>
      <c r="CL37" s="38">
        <f t="shared" si="2"/>
        <v>151.06858499000001</v>
      </c>
      <c r="CM37" s="38">
        <f t="shared" si="3"/>
        <v>188.15391994999999</v>
      </c>
      <c r="CN37" s="38">
        <f t="shared" si="4"/>
        <v>264.36137503999998</v>
      </c>
      <c r="CO37" s="38">
        <f t="shared" si="5"/>
        <v>174.88018926999999</v>
      </c>
      <c r="CP37" s="38">
        <f t="shared" si="6"/>
        <v>166.79060416999999</v>
      </c>
    </row>
    <row r="38" spans="1:96" ht="14.25" customHeight="1" x14ac:dyDescent="0.25">
      <c r="A38" s="10" t="s">
        <v>66</v>
      </c>
      <c r="B38" s="11" t="s">
        <v>67</v>
      </c>
      <c r="C38" s="39" t="s">
        <v>20</v>
      </c>
      <c r="D38" s="39" t="s">
        <v>20</v>
      </c>
      <c r="E38" s="39" t="s">
        <v>20</v>
      </c>
      <c r="F38" s="39" t="s">
        <v>20</v>
      </c>
      <c r="G38" s="39" t="s">
        <v>20</v>
      </c>
      <c r="H38" s="39" t="s">
        <v>20</v>
      </c>
      <c r="I38" s="39" t="s">
        <v>20</v>
      </c>
      <c r="J38" s="39" t="s">
        <v>20</v>
      </c>
      <c r="K38" s="39" t="s">
        <v>20</v>
      </c>
      <c r="L38" s="39" t="s">
        <v>20</v>
      </c>
      <c r="M38" s="39" t="s">
        <v>20</v>
      </c>
      <c r="N38" s="39" t="s">
        <v>20</v>
      </c>
      <c r="O38" s="39" t="s">
        <v>20</v>
      </c>
      <c r="P38" s="39" t="s">
        <v>20</v>
      </c>
      <c r="Q38" s="39" t="s">
        <v>20</v>
      </c>
      <c r="R38" s="39" t="s">
        <v>20</v>
      </c>
      <c r="S38" s="39" t="s">
        <v>20</v>
      </c>
      <c r="T38" s="39" t="s">
        <v>20</v>
      </c>
      <c r="U38" s="39" t="s">
        <v>20</v>
      </c>
      <c r="V38" s="39" t="s">
        <v>20</v>
      </c>
      <c r="W38" s="39" t="s">
        <v>20</v>
      </c>
      <c r="X38" s="39" t="s">
        <v>20</v>
      </c>
      <c r="Y38" s="39" t="s">
        <v>20</v>
      </c>
      <c r="Z38" s="39" t="s">
        <v>20</v>
      </c>
      <c r="AA38" s="39" t="s">
        <v>20</v>
      </c>
      <c r="AB38" s="39" t="s">
        <v>20</v>
      </c>
      <c r="AC38" s="39" t="s">
        <v>20</v>
      </c>
      <c r="AD38" s="39" t="s">
        <v>20</v>
      </c>
      <c r="AE38" s="39" t="s">
        <v>20</v>
      </c>
      <c r="AF38" s="39" t="s">
        <v>20</v>
      </c>
      <c r="AG38" s="39" t="s">
        <v>20</v>
      </c>
      <c r="AH38" s="39" t="s">
        <v>20</v>
      </c>
      <c r="AI38" s="39" t="s">
        <v>20</v>
      </c>
      <c r="AJ38" s="39" t="s">
        <v>20</v>
      </c>
      <c r="AK38" s="39" t="s">
        <v>20</v>
      </c>
      <c r="AL38" s="39" t="s">
        <v>20</v>
      </c>
      <c r="AM38" s="39" t="s">
        <v>20</v>
      </c>
      <c r="AN38" s="39" t="s">
        <v>20</v>
      </c>
      <c r="AO38" s="39" t="s">
        <v>20</v>
      </c>
      <c r="AP38" s="39" t="s">
        <v>20</v>
      </c>
      <c r="AQ38" s="39" t="s">
        <v>20</v>
      </c>
      <c r="AR38" s="39" t="s">
        <v>20</v>
      </c>
      <c r="AS38" s="39" t="s">
        <v>20</v>
      </c>
      <c r="AT38" s="39" t="s">
        <v>20</v>
      </c>
      <c r="AU38" s="39" t="s">
        <v>20</v>
      </c>
      <c r="AV38" s="39" t="s">
        <v>20</v>
      </c>
      <c r="AW38" s="39" t="s">
        <v>20</v>
      </c>
      <c r="AX38" s="39" t="s">
        <v>20</v>
      </c>
      <c r="AY38" s="39" t="s">
        <v>20</v>
      </c>
      <c r="AZ38" s="39" t="s">
        <v>20</v>
      </c>
      <c r="BA38" s="39" t="s">
        <v>20</v>
      </c>
      <c r="BB38" s="39" t="s">
        <v>20</v>
      </c>
      <c r="BC38" s="39" t="s">
        <v>20</v>
      </c>
      <c r="BD38" s="39" t="s">
        <v>20</v>
      </c>
      <c r="BE38" s="39" t="s">
        <v>20</v>
      </c>
      <c r="BF38" s="39" t="s">
        <v>20</v>
      </c>
      <c r="BG38" s="39" t="s">
        <v>20</v>
      </c>
      <c r="BH38" s="39" t="s">
        <v>20</v>
      </c>
      <c r="BI38" s="39" t="s">
        <v>20</v>
      </c>
      <c r="BJ38" s="39" t="s">
        <v>20</v>
      </c>
      <c r="BK38" s="39" t="s">
        <v>20</v>
      </c>
      <c r="BL38" s="39" t="s">
        <v>20</v>
      </c>
      <c r="BM38" s="39" t="s">
        <v>20</v>
      </c>
      <c r="BN38" s="39" t="s">
        <v>20</v>
      </c>
      <c r="BO38" s="39" t="s">
        <v>20</v>
      </c>
      <c r="BP38" s="39" t="s">
        <v>20</v>
      </c>
      <c r="BQ38" s="39" t="s">
        <v>20</v>
      </c>
      <c r="BR38" s="39" t="s">
        <v>20</v>
      </c>
      <c r="BS38" s="39" t="s">
        <v>20</v>
      </c>
      <c r="BT38" s="39" t="s">
        <v>20</v>
      </c>
      <c r="BU38" s="39" t="s">
        <v>20</v>
      </c>
      <c r="BV38" s="39" t="s">
        <v>20</v>
      </c>
      <c r="BW38" s="39" t="s">
        <v>20</v>
      </c>
      <c r="BX38" s="39" t="s">
        <v>20</v>
      </c>
      <c r="BY38" s="39" t="s">
        <v>20</v>
      </c>
      <c r="BZ38" s="39" t="s">
        <v>20</v>
      </c>
      <c r="CA38" s="39" t="s">
        <v>20</v>
      </c>
      <c r="CB38" s="39" t="s">
        <v>20</v>
      </c>
      <c r="CC38" s="39" t="s">
        <v>20</v>
      </c>
      <c r="CD38" s="39" t="s">
        <v>20</v>
      </c>
      <c r="CE38" s="39" t="s">
        <v>20</v>
      </c>
      <c r="CF38" s="39" t="s">
        <v>20</v>
      </c>
      <c r="CG38" s="39" t="s">
        <v>20</v>
      </c>
      <c r="CH38" s="39" t="s">
        <v>20</v>
      </c>
      <c r="CI38" s="30"/>
      <c r="CJ38" s="39">
        <f t="shared" si="0"/>
        <v>0</v>
      </c>
      <c r="CK38" s="39">
        <f t="shared" si="1"/>
        <v>0</v>
      </c>
      <c r="CL38" s="39">
        <f t="shared" si="2"/>
        <v>0</v>
      </c>
      <c r="CM38" s="39">
        <f t="shared" si="3"/>
        <v>0</v>
      </c>
      <c r="CN38" s="39">
        <f t="shared" si="4"/>
        <v>0</v>
      </c>
      <c r="CO38" s="39">
        <f t="shared" si="5"/>
        <v>0</v>
      </c>
      <c r="CP38" s="39">
        <f t="shared" si="6"/>
        <v>0</v>
      </c>
    </row>
    <row r="39" spans="1:96" ht="14.25" customHeight="1" x14ac:dyDescent="0.25">
      <c r="A39" s="10" t="s">
        <v>68</v>
      </c>
      <c r="B39" s="11" t="s">
        <v>69</v>
      </c>
      <c r="C39" s="39">
        <v>8.1895279999999993</v>
      </c>
      <c r="D39" s="39">
        <v>8.1895279999999993</v>
      </c>
      <c r="E39" s="39">
        <v>8.1895279999999993</v>
      </c>
      <c r="F39" s="39">
        <v>8.5090253333333337</v>
      </c>
      <c r="G39" s="39">
        <v>8.5090253333333337</v>
      </c>
      <c r="H39" s="39">
        <v>8.5090253333333337</v>
      </c>
      <c r="I39" s="39">
        <v>7.0270243333333333</v>
      </c>
      <c r="J39" s="39">
        <v>7.0270243333333333</v>
      </c>
      <c r="K39" s="39">
        <v>7.0270243333333333</v>
      </c>
      <c r="L39" s="39">
        <v>4.5458566666666664</v>
      </c>
      <c r="M39" s="39">
        <v>4.5458566666666664</v>
      </c>
      <c r="N39" s="39">
        <v>4.5458566666666664</v>
      </c>
      <c r="O39" s="39">
        <v>18.125895</v>
      </c>
      <c r="P39" s="39">
        <v>11.140205999999999</v>
      </c>
      <c r="Q39" s="39">
        <v>7.4896250000000002</v>
      </c>
      <c r="R39" s="39">
        <v>1.6403239999999999</v>
      </c>
      <c r="S39" s="39">
        <v>1.0388809999999999</v>
      </c>
      <c r="T39" s="39">
        <v>7.2611100000000004</v>
      </c>
      <c r="U39" s="39">
        <v>9.1793530000000008</v>
      </c>
      <c r="V39" s="39">
        <v>5.005547</v>
      </c>
      <c r="W39" s="39">
        <v>6.4609759999999996</v>
      </c>
      <c r="X39" s="39" t="s">
        <v>20</v>
      </c>
      <c r="Y39" s="39" t="s">
        <v>20</v>
      </c>
      <c r="Z39" s="39">
        <v>9.9105620000000005</v>
      </c>
      <c r="AA39" s="39">
        <v>7.6732560000000003</v>
      </c>
      <c r="AB39" s="39">
        <v>12.708088</v>
      </c>
      <c r="AC39" s="39">
        <v>15.605909</v>
      </c>
      <c r="AD39" s="39">
        <v>12.713043000000001</v>
      </c>
      <c r="AE39" s="39">
        <v>11.376906</v>
      </c>
      <c r="AF39" s="39">
        <v>8.390841</v>
      </c>
      <c r="AG39" s="39">
        <v>14.668398</v>
      </c>
      <c r="AH39" s="39">
        <v>11.900204</v>
      </c>
      <c r="AI39" s="39">
        <v>9.9478720000000003</v>
      </c>
      <c r="AJ39" s="39">
        <v>11.199199999999999</v>
      </c>
      <c r="AK39" s="39">
        <v>4.5950249999999997</v>
      </c>
      <c r="AL39" s="39">
        <v>4.7486680000000003</v>
      </c>
      <c r="AM39" s="39">
        <v>8.3100559999999994</v>
      </c>
      <c r="AN39" s="39">
        <v>7.4204150000000002</v>
      </c>
      <c r="AO39" s="39">
        <v>7.8134269999999999</v>
      </c>
      <c r="AP39" s="39">
        <v>3.2086610000000002</v>
      </c>
      <c r="AQ39" s="39">
        <v>0.13953099999999999</v>
      </c>
      <c r="AR39" s="39">
        <v>0.17751600000000001</v>
      </c>
      <c r="AS39" s="39">
        <v>9.1922300000000003</v>
      </c>
      <c r="AT39" s="39">
        <v>9.2810129999999997</v>
      </c>
      <c r="AU39" s="39">
        <v>8.1565740000000009</v>
      </c>
      <c r="AV39" s="39">
        <v>2.9951439999999998</v>
      </c>
      <c r="AW39" s="39">
        <v>3.5980319999999999</v>
      </c>
      <c r="AX39" s="39">
        <v>4.420439</v>
      </c>
      <c r="AY39" s="39">
        <v>5.0890389999999996</v>
      </c>
      <c r="AZ39" s="39">
        <v>5.2116379999999998</v>
      </c>
      <c r="BA39" s="39">
        <v>5.6274230000000003</v>
      </c>
      <c r="BB39" s="39">
        <v>5.0586919999999997</v>
      </c>
      <c r="BC39" s="39">
        <v>5.9731740000000002</v>
      </c>
      <c r="BD39" s="39">
        <v>6.5332929999999996</v>
      </c>
      <c r="BE39" s="39">
        <v>5.5642579999999997</v>
      </c>
      <c r="BF39" s="39">
        <v>3.7292130000000001</v>
      </c>
      <c r="BG39" s="39">
        <v>4.1764049999999999</v>
      </c>
      <c r="BH39" s="39">
        <v>4.1449660000000002</v>
      </c>
      <c r="BI39" s="39">
        <v>6.334416</v>
      </c>
      <c r="BJ39" s="39">
        <v>6.0754859999999997</v>
      </c>
      <c r="BK39" s="39">
        <v>3.1809050000000001</v>
      </c>
      <c r="BL39" s="39">
        <v>0.20920516</v>
      </c>
      <c r="BM39" s="39">
        <v>0.47101131000000002</v>
      </c>
      <c r="BN39" s="39">
        <v>1.6838802500000001</v>
      </c>
      <c r="BO39" s="39">
        <v>2.7751359999999998</v>
      </c>
      <c r="BP39" s="39">
        <v>2.1561900000000001</v>
      </c>
      <c r="BQ39" s="39">
        <v>3.0613450000000002</v>
      </c>
      <c r="BR39" s="39">
        <v>3.0455380000000001</v>
      </c>
      <c r="BS39" s="39">
        <v>2.0863230000000001</v>
      </c>
      <c r="BT39" s="39">
        <v>1.456194</v>
      </c>
      <c r="BU39" s="39">
        <v>3.2041279999999999</v>
      </c>
      <c r="BV39" s="39">
        <v>2.2531150000000002</v>
      </c>
      <c r="BW39" s="39">
        <v>2.313285</v>
      </c>
      <c r="BX39" s="39">
        <v>1.7371110000000001</v>
      </c>
      <c r="BY39" s="39">
        <v>1.423208</v>
      </c>
      <c r="BZ39" s="39">
        <v>0.492257</v>
      </c>
      <c r="CA39" s="39">
        <v>2.6009220000000002</v>
      </c>
      <c r="CB39" s="39">
        <v>2.4651010000000002</v>
      </c>
      <c r="CC39" s="39">
        <v>3.1181749999999999</v>
      </c>
      <c r="CD39" s="39">
        <v>3.4387989999999999</v>
      </c>
      <c r="CE39" s="39">
        <v>3.316271</v>
      </c>
      <c r="CF39" s="39">
        <v>4.9906699999999997</v>
      </c>
      <c r="CG39" s="39">
        <v>2.713193</v>
      </c>
      <c r="CH39" s="39">
        <v>3.2635320000000001</v>
      </c>
      <c r="CI39" s="30"/>
      <c r="CJ39" s="39">
        <f t="shared" si="0"/>
        <v>84.814302999999981</v>
      </c>
      <c r="CK39" s="39">
        <f t="shared" si="1"/>
        <v>77.252478999999994</v>
      </c>
      <c r="CL39" s="39">
        <f t="shared" si="2"/>
        <v>125.52740999999999</v>
      </c>
      <c r="CM39" s="39">
        <f t="shared" si="3"/>
        <v>64.713038000000012</v>
      </c>
      <c r="CN39" s="39">
        <f t="shared" si="4"/>
        <v>63.518003</v>
      </c>
      <c r="CO39" s="39">
        <f t="shared" si="5"/>
        <v>25.582970720000002</v>
      </c>
      <c r="CP39" s="39">
        <f t="shared" si="6"/>
        <v>31.872524000000006</v>
      </c>
    </row>
    <row r="40" spans="1:96" ht="14.25" customHeight="1" x14ac:dyDescent="0.25">
      <c r="A40" s="10" t="s">
        <v>70</v>
      </c>
      <c r="B40" s="11" t="s">
        <v>71</v>
      </c>
      <c r="C40" s="39" t="s">
        <v>20</v>
      </c>
      <c r="D40" s="39" t="s">
        <v>20</v>
      </c>
      <c r="E40" s="39" t="s">
        <v>20</v>
      </c>
      <c r="F40" s="39" t="s">
        <v>20</v>
      </c>
      <c r="G40" s="39" t="s">
        <v>20</v>
      </c>
      <c r="H40" s="39" t="s">
        <v>20</v>
      </c>
      <c r="I40" s="39" t="s">
        <v>20</v>
      </c>
      <c r="J40" s="39" t="s">
        <v>20</v>
      </c>
      <c r="K40" s="39" t="s">
        <v>20</v>
      </c>
      <c r="L40" s="39" t="s">
        <v>20</v>
      </c>
      <c r="M40" s="39" t="s">
        <v>20</v>
      </c>
      <c r="N40" s="39" t="s">
        <v>20</v>
      </c>
      <c r="O40" s="39" t="s">
        <v>20</v>
      </c>
      <c r="P40" s="39" t="s">
        <v>20</v>
      </c>
      <c r="Q40" s="39" t="s">
        <v>20</v>
      </c>
      <c r="R40" s="39" t="s">
        <v>20</v>
      </c>
      <c r="S40" s="39" t="s">
        <v>20</v>
      </c>
      <c r="T40" s="39" t="s">
        <v>20</v>
      </c>
      <c r="U40" s="39" t="s">
        <v>20</v>
      </c>
      <c r="V40" s="39" t="s">
        <v>20</v>
      </c>
      <c r="W40" s="39" t="s">
        <v>20</v>
      </c>
      <c r="X40" s="39" t="s">
        <v>20</v>
      </c>
      <c r="Y40" s="39" t="s">
        <v>20</v>
      </c>
      <c r="Z40" s="39" t="s">
        <v>20</v>
      </c>
      <c r="AA40" s="39" t="s">
        <v>20</v>
      </c>
      <c r="AB40" s="39" t="s">
        <v>20</v>
      </c>
      <c r="AC40" s="39" t="s">
        <v>20</v>
      </c>
      <c r="AD40" s="39" t="s">
        <v>20</v>
      </c>
      <c r="AE40" s="39" t="s">
        <v>20</v>
      </c>
      <c r="AF40" s="39" t="s">
        <v>20</v>
      </c>
      <c r="AG40" s="39" t="s">
        <v>20</v>
      </c>
      <c r="AH40" s="39" t="s">
        <v>20</v>
      </c>
      <c r="AI40" s="39" t="s">
        <v>20</v>
      </c>
      <c r="AJ40" s="39" t="s">
        <v>20</v>
      </c>
      <c r="AK40" s="39" t="s">
        <v>20</v>
      </c>
      <c r="AL40" s="39" t="s">
        <v>20</v>
      </c>
      <c r="AM40" s="39" t="s">
        <v>20</v>
      </c>
      <c r="AN40" s="39" t="s">
        <v>20</v>
      </c>
      <c r="AO40" s="39" t="s">
        <v>20</v>
      </c>
      <c r="AP40" s="39" t="s">
        <v>20</v>
      </c>
      <c r="AQ40" s="39" t="s">
        <v>20</v>
      </c>
      <c r="AR40" s="39" t="s">
        <v>20</v>
      </c>
      <c r="AS40" s="39" t="s">
        <v>20</v>
      </c>
      <c r="AT40" s="39" t="s">
        <v>20</v>
      </c>
      <c r="AU40" s="39" t="s">
        <v>20</v>
      </c>
      <c r="AV40" s="39" t="s">
        <v>20</v>
      </c>
      <c r="AW40" s="39" t="s">
        <v>20</v>
      </c>
      <c r="AX40" s="39" t="s">
        <v>20</v>
      </c>
      <c r="AY40" s="39" t="s">
        <v>20</v>
      </c>
      <c r="AZ40" s="39" t="s">
        <v>20</v>
      </c>
      <c r="BA40" s="39" t="s">
        <v>20</v>
      </c>
      <c r="BB40" s="39" t="s">
        <v>20</v>
      </c>
      <c r="BC40" s="39" t="s">
        <v>20</v>
      </c>
      <c r="BD40" s="39" t="s">
        <v>20</v>
      </c>
      <c r="BE40" s="39" t="s">
        <v>20</v>
      </c>
      <c r="BF40" s="39" t="s">
        <v>20</v>
      </c>
      <c r="BG40" s="39" t="s">
        <v>20</v>
      </c>
      <c r="BH40" s="39" t="s">
        <v>20</v>
      </c>
      <c r="BI40" s="39" t="s">
        <v>20</v>
      </c>
      <c r="BJ40" s="39" t="s">
        <v>20</v>
      </c>
      <c r="BK40" s="39" t="s">
        <v>20</v>
      </c>
      <c r="BL40" s="39" t="s">
        <v>20</v>
      </c>
      <c r="BM40" s="39" t="s">
        <v>20</v>
      </c>
      <c r="BN40" s="39" t="s">
        <v>20</v>
      </c>
      <c r="BO40" s="39" t="s">
        <v>20</v>
      </c>
      <c r="BP40" s="39" t="s">
        <v>20</v>
      </c>
      <c r="BQ40" s="39" t="s">
        <v>20</v>
      </c>
      <c r="BR40" s="39" t="s">
        <v>20</v>
      </c>
      <c r="BS40" s="39" t="s">
        <v>20</v>
      </c>
      <c r="BT40" s="39" t="s">
        <v>20</v>
      </c>
      <c r="BU40" s="39" t="s">
        <v>20</v>
      </c>
      <c r="BV40" s="39" t="s">
        <v>20</v>
      </c>
      <c r="BW40" s="39" t="s">
        <v>20</v>
      </c>
      <c r="BX40" s="39" t="s">
        <v>20</v>
      </c>
      <c r="BY40" s="39" t="s">
        <v>20</v>
      </c>
      <c r="BZ40" s="39" t="s">
        <v>20</v>
      </c>
      <c r="CA40" s="39" t="s">
        <v>20</v>
      </c>
      <c r="CB40" s="39" t="s">
        <v>20</v>
      </c>
      <c r="CC40" s="39" t="s">
        <v>20</v>
      </c>
      <c r="CD40" s="39" t="s">
        <v>20</v>
      </c>
      <c r="CE40" s="39" t="s">
        <v>20</v>
      </c>
      <c r="CF40" s="39" t="s">
        <v>20</v>
      </c>
      <c r="CG40" s="39" t="s">
        <v>20</v>
      </c>
      <c r="CH40" s="39" t="s">
        <v>20</v>
      </c>
      <c r="CI40" s="30"/>
      <c r="CJ40" s="39">
        <f t="shared" si="0"/>
        <v>0</v>
      </c>
      <c r="CK40" s="39">
        <f t="shared" si="1"/>
        <v>0</v>
      </c>
      <c r="CL40" s="39">
        <f t="shared" si="2"/>
        <v>0</v>
      </c>
      <c r="CM40" s="39">
        <f t="shared" si="3"/>
        <v>0</v>
      </c>
      <c r="CN40" s="39">
        <f t="shared" si="4"/>
        <v>0</v>
      </c>
      <c r="CO40" s="39">
        <f t="shared" si="5"/>
        <v>0</v>
      </c>
      <c r="CP40" s="39">
        <f t="shared" si="6"/>
        <v>0</v>
      </c>
    </row>
    <row r="41" spans="1:96" ht="14.25" customHeight="1" x14ac:dyDescent="0.25">
      <c r="A41" s="10" t="s">
        <v>72</v>
      </c>
      <c r="B41" s="11" t="s">
        <v>73</v>
      </c>
      <c r="C41" s="39" t="s">
        <v>20</v>
      </c>
      <c r="D41" s="39" t="s">
        <v>20</v>
      </c>
      <c r="E41" s="39" t="s">
        <v>20</v>
      </c>
      <c r="F41" s="39" t="s">
        <v>20</v>
      </c>
      <c r="G41" s="39" t="s">
        <v>20</v>
      </c>
      <c r="H41" s="39" t="s">
        <v>20</v>
      </c>
      <c r="I41" s="39" t="s">
        <v>20</v>
      </c>
      <c r="J41" s="39" t="s">
        <v>20</v>
      </c>
      <c r="K41" s="39" t="s">
        <v>20</v>
      </c>
      <c r="L41" s="39" t="s">
        <v>20</v>
      </c>
      <c r="M41" s="39" t="s">
        <v>20</v>
      </c>
      <c r="N41" s="39" t="s">
        <v>20</v>
      </c>
      <c r="O41" s="39" t="s">
        <v>20</v>
      </c>
      <c r="P41" s="39" t="s">
        <v>20</v>
      </c>
      <c r="Q41" s="39" t="s">
        <v>20</v>
      </c>
      <c r="R41" s="39" t="s">
        <v>20</v>
      </c>
      <c r="S41" s="39" t="s">
        <v>20</v>
      </c>
      <c r="T41" s="39" t="s">
        <v>20</v>
      </c>
      <c r="U41" s="39" t="s">
        <v>20</v>
      </c>
      <c r="V41" s="39" t="s">
        <v>20</v>
      </c>
      <c r="W41" s="39" t="s">
        <v>20</v>
      </c>
      <c r="X41" s="39" t="s">
        <v>20</v>
      </c>
      <c r="Y41" s="39" t="s">
        <v>20</v>
      </c>
      <c r="Z41" s="39" t="s">
        <v>20</v>
      </c>
      <c r="AA41" s="39" t="s">
        <v>20</v>
      </c>
      <c r="AB41" s="39" t="s">
        <v>20</v>
      </c>
      <c r="AC41" s="39" t="s">
        <v>20</v>
      </c>
      <c r="AD41" s="39" t="s">
        <v>20</v>
      </c>
      <c r="AE41" s="39" t="s">
        <v>20</v>
      </c>
      <c r="AF41" s="39" t="s">
        <v>20</v>
      </c>
      <c r="AG41" s="39" t="s">
        <v>20</v>
      </c>
      <c r="AH41" s="39" t="s">
        <v>20</v>
      </c>
      <c r="AI41" s="39" t="s">
        <v>20</v>
      </c>
      <c r="AJ41" s="39" t="s">
        <v>20</v>
      </c>
      <c r="AK41" s="39" t="s">
        <v>20</v>
      </c>
      <c r="AL41" s="39" t="s">
        <v>20</v>
      </c>
      <c r="AM41" s="39" t="s">
        <v>20</v>
      </c>
      <c r="AN41" s="39" t="s">
        <v>20</v>
      </c>
      <c r="AO41" s="39" t="s">
        <v>20</v>
      </c>
      <c r="AP41" s="39" t="s">
        <v>20</v>
      </c>
      <c r="AQ41" s="39" t="s">
        <v>20</v>
      </c>
      <c r="AR41" s="39" t="s">
        <v>20</v>
      </c>
      <c r="AS41" s="39" t="s">
        <v>20</v>
      </c>
      <c r="AT41" s="39" t="s">
        <v>20</v>
      </c>
      <c r="AU41" s="39" t="s">
        <v>20</v>
      </c>
      <c r="AV41" s="39" t="s">
        <v>20</v>
      </c>
      <c r="AW41" s="39" t="s">
        <v>20</v>
      </c>
      <c r="AX41" s="39" t="s">
        <v>20</v>
      </c>
      <c r="AY41" s="39" t="s">
        <v>20</v>
      </c>
      <c r="AZ41" s="39" t="s">
        <v>20</v>
      </c>
      <c r="BA41" s="39" t="s">
        <v>20</v>
      </c>
      <c r="BB41" s="39" t="s">
        <v>20</v>
      </c>
      <c r="BC41" s="39" t="s">
        <v>20</v>
      </c>
      <c r="BD41" s="39" t="s">
        <v>20</v>
      </c>
      <c r="BE41" s="39" t="s">
        <v>20</v>
      </c>
      <c r="BF41" s="39" t="s">
        <v>20</v>
      </c>
      <c r="BG41" s="39" t="s">
        <v>20</v>
      </c>
      <c r="BH41" s="39" t="s">
        <v>20</v>
      </c>
      <c r="BI41" s="39" t="s">
        <v>20</v>
      </c>
      <c r="BJ41" s="39" t="s">
        <v>20</v>
      </c>
      <c r="BK41" s="39" t="s">
        <v>20</v>
      </c>
      <c r="BL41" s="39" t="s">
        <v>20</v>
      </c>
      <c r="BM41" s="39" t="s">
        <v>20</v>
      </c>
      <c r="BN41" s="39" t="s">
        <v>20</v>
      </c>
      <c r="BO41" s="39" t="s">
        <v>20</v>
      </c>
      <c r="BP41" s="39" t="s">
        <v>20</v>
      </c>
      <c r="BQ41" s="39" t="s">
        <v>20</v>
      </c>
      <c r="BR41" s="39" t="s">
        <v>20</v>
      </c>
      <c r="BS41" s="39" t="s">
        <v>20</v>
      </c>
      <c r="BT41" s="39" t="s">
        <v>20</v>
      </c>
      <c r="BU41" s="39" t="s">
        <v>20</v>
      </c>
      <c r="BV41" s="39" t="s">
        <v>20</v>
      </c>
      <c r="BW41" s="39" t="s">
        <v>20</v>
      </c>
      <c r="BX41" s="39" t="s">
        <v>20</v>
      </c>
      <c r="BY41" s="39" t="s">
        <v>20</v>
      </c>
      <c r="BZ41" s="39" t="s">
        <v>20</v>
      </c>
      <c r="CA41" s="39" t="s">
        <v>20</v>
      </c>
      <c r="CB41" s="39" t="s">
        <v>20</v>
      </c>
      <c r="CC41" s="39" t="s">
        <v>20</v>
      </c>
      <c r="CD41" s="39" t="s">
        <v>20</v>
      </c>
      <c r="CE41" s="39" t="s">
        <v>20</v>
      </c>
      <c r="CF41" s="39" t="s">
        <v>20</v>
      </c>
      <c r="CG41" s="39" t="s">
        <v>20</v>
      </c>
      <c r="CH41" s="39" t="s">
        <v>20</v>
      </c>
      <c r="CI41" s="30"/>
      <c r="CJ41" s="39">
        <f t="shared" si="0"/>
        <v>0</v>
      </c>
      <c r="CK41" s="39">
        <f t="shared" si="1"/>
        <v>0</v>
      </c>
      <c r="CL41" s="39">
        <f t="shared" si="2"/>
        <v>0</v>
      </c>
      <c r="CM41" s="39">
        <f t="shared" si="3"/>
        <v>0</v>
      </c>
      <c r="CN41" s="39">
        <f t="shared" si="4"/>
        <v>0</v>
      </c>
      <c r="CO41" s="39">
        <f t="shared" si="5"/>
        <v>0</v>
      </c>
      <c r="CP41" s="39">
        <f t="shared" si="6"/>
        <v>0</v>
      </c>
    </row>
    <row r="42" spans="1:96" ht="14.25" customHeight="1" x14ac:dyDescent="0.25">
      <c r="A42" s="10" t="s">
        <v>74</v>
      </c>
      <c r="B42" s="11" t="s">
        <v>75</v>
      </c>
      <c r="C42" s="39" t="s">
        <v>20</v>
      </c>
      <c r="D42" s="39" t="s">
        <v>20</v>
      </c>
      <c r="E42" s="39" t="s">
        <v>20</v>
      </c>
      <c r="F42" s="39" t="s">
        <v>20</v>
      </c>
      <c r="G42" s="39" t="s">
        <v>20</v>
      </c>
      <c r="H42" s="39" t="s">
        <v>20</v>
      </c>
      <c r="I42" s="39" t="s">
        <v>20</v>
      </c>
      <c r="J42" s="39" t="s">
        <v>20</v>
      </c>
      <c r="K42" s="39" t="s">
        <v>20</v>
      </c>
      <c r="L42" s="39" t="s">
        <v>20</v>
      </c>
      <c r="M42" s="39" t="s">
        <v>20</v>
      </c>
      <c r="N42" s="39" t="s">
        <v>20</v>
      </c>
      <c r="O42" s="39" t="s">
        <v>20</v>
      </c>
      <c r="P42" s="39" t="s">
        <v>20</v>
      </c>
      <c r="Q42" s="39" t="s">
        <v>20</v>
      </c>
      <c r="R42" s="39" t="s">
        <v>20</v>
      </c>
      <c r="S42" s="39" t="s">
        <v>20</v>
      </c>
      <c r="T42" s="39" t="s">
        <v>20</v>
      </c>
      <c r="U42" s="39" t="s">
        <v>20</v>
      </c>
      <c r="V42" s="39" t="s">
        <v>20</v>
      </c>
      <c r="W42" s="39" t="s">
        <v>20</v>
      </c>
      <c r="X42" s="39" t="s">
        <v>20</v>
      </c>
      <c r="Y42" s="39" t="s">
        <v>20</v>
      </c>
      <c r="Z42" s="39" t="s">
        <v>20</v>
      </c>
      <c r="AA42" s="39" t="s">
        <v>20</v>
      </c>
      <c r="AB42" s="39" t="s">
        <v>20</v>
      </c>
      <c r="AC42" s="39" t="s">
        <v>20</v>
      </c>
      <c r="AD42" s="39" t="s">
        <v>20</v>
      </c>
      <c r="AE42" s="39" t="s">
        <v>20</v>
      </c>
      <c r="AF42" s="39" t="s">
        <v>20</v>
      </c>
      <c r="AG42" s="39" t="s">
        <v>20</v>
      </c>
      <c r="AH42" s="39" t="s">
        <v>20</v>
      </c>
      <c r="AI42" s="39" t="s">
        <v>20</v>
      </c>
      <c r="AJ42" s="39" t="s">
        <v>20</v>
      </c>
      <c r="AK42" s="39" t="s">
        <v>20</v>
      </c>
      <c r="AL42" s="39" t="s">
        <v>20</v>
      </c>
      <c r="AM42" s="39" t="s">
        <v>20</v>
      </c>
      <c r="AN42" s="39" t="s">
        <v>20</v>
      </c>
      <c r="AO42" s="39" t="s">
        <v>20</v>
      </c>
      <c r="AP42" s="39" t="s">
        <v>20</v>
      </c>
      <c r="AQ42" s="39" t="s">
        <v>20</v>
      </c>
      <c r="AR42" s="39" t="s">
        <v>20</v>
      </c>
      <c r="AS42" s="39" t="s">
        <v>20</v>
      </c>
      <c r="AT42" s="39" t="s">
        <v>20</v>
      </c>
      <c r="AU42" s="39" t="s">
        <v>20</v>
      </c>
      <c r="AV42" s="39" t="s">
        <v>20</v>
      </c>
      <c r="AW42" s="39" t="s">
        <v>20</v>
      </c>
      <c r="AX42" s="39" t="s">
        <v>20</v>
      </c>
      <c r="AY42" s="39" t="s">
        <v>20</v>
      </c>
      <c r="AZ42" s="39" t="s">
        <v>20</v>
      </c>
      <c r="BA42" s="39" t="s">
        <v>20</v>
      </c>
      <c r="BB42" s="39" t="s">
        <v>20</v>
      </c>
      <c r="BC42" s="39" t="s">
        <v>20</v>
      </c>
      <c r="BD42" s="39" t="s">
        <v>20</v>
      </c>
      <c r="BE42" s="39" t="s">
        <v>20</v>
      </c>
      <c r="BF42" s="39" t="s">
        <v>20</v>
      </c>
      <c r="BG42" s="39" t="s">
        <v>20</v>
      </c>
      <c r="BH42" s="39" t="s">
        <v>20</v>
      </c>
      <c r="BI42" s="39" t="s">
        <v>20</v>
      </c>
      <c r="BJ42" s="39" t="s">
        <v>20</v>
      </c>
      <c r="BK42" s="39" t="s">
        <v>20</v>
      </c>
      <c r="BL42" s="39" t="s">
        <v>20</v>
      </c>
      <c r="BM42" s="39" t="s">
        <v>20</v>
      </c>
      <c r="BN42" s="39" t="s">
        <v>20</v>
      </c>
      <c r="BO42" s="39" t="s">
        <v>20</v>
      </c>
      <c r="BP42" s="39" t="s">
        <v>20</v>
      </c>
      <c r="BQ42" s="39" t="s">
        <v>20</v>
      </c>
      <c r="BR42" s="39" t="s">
        <v>20</v>
      </c>
      <c r="BS42" s="39" t="s">
        <v>20</v>
      </c>
      <c r="BT42" s="39" t="s">
        <v>20</v>
      </c>
      <c r="BU42" s="39" t="s">
        <v>20</v>
      </c>
      <c r="BV42" s="39" t="s">
        <v>20</v>
      </c>
      <c r="BW42" s="39" t="s">
        <v>20</v>
      </c>
      <c r="BX42" s="39" t="s">
        <v>20</v>
      </c>
      <c r="BY42" s="39" t="s">
        <v>20</v>
      </c>
      <c r="BZ42" s="39" t="s">
        <v>20</v>
      </c>
      <c r="CA42" s="39" t="s">
        <v>20</v>
      </c>
      <c r="CB42" s="39" t="s">
        <v>20</v>
      </c>
      <c r="CC42" s="39" t="s">
        <v>20</v>
      </c>
      <c r="CD42" s="39" t="s">
        <v>20</v>
      </c>
      <c r="CE42" s="39" t="s">
        <v>20</v>
      </c>
      <c r="CF42" s="39" t="s">
        <v>20</v>
      </c>
      <c r="CG42" s="39" t="s">
        <v>20</v>
      </c>
      <c r="CH42" s="39" t="s">
        <v>20</v>
      </c>
      <c r="CI42" s="30"/>
      <c r="CJ42" s="39">
        <f t="shared" si="0"/>
        <v>0</v>
      </c>
      <c r="CK42" s="39">
        <f t="shared" si="1"/>
        <v>0</v>
      </c>
      <c r="CL42" s="39">
        <f t="shared" si="2"/>
        <v>0</v>
      </c>
      <c r="CM42" s="39">
        <f t="shared" si="3"/>
        <v>0</v>
      </c>
      <c r="CN42" s="39">
        <f t="shared" si="4"/>
        <v>0</v>
      </c>
      <c r="CO42" s="39">
        <f t="shared" si="5"/>
        <v>0</v>
      </c>
      <c r="CP42" s="39">
        <f t="shared" si="6"/>
        <v>0</v>
      </c>
    </row>
    <row r="43" spans="1:96" ht="14.25" customHeight="1" x14ac:dyDescent="0.25">
      <c r="A43" s="10" t="s">
        <v>76</v>
      </c>
      <c r="B43" s="11" t="s">
        <v>77</v>
      </c>
      <c r="C43" s="39">
        <v>18.847939246666666</v>
      </c>
      <c r="D43" s="39">
        <v>18.847939246666666</v>
      </c>
      <c r="E43" s="39">
        <v>18.847939246666666</v>
      </c>
      <c r="F43" s="39">
        <v>7.3063249700000004</v>
      </c>
      <c r="G43" s="39">
        <v>7.3063249700000004</v>
      </c>
      <c r="H43" s="39">
        <v>7.3063249700000004</v>
      </c>
      <c r="I43" s="39">
        <v>1.8385923466666665</v>
      </c>
      <c r="J43" s="39">
        <v>1.8385923466666665</v>
      </c>
      <c r="K43" s="39">
        <v>1.8385923466666665</v>
      </c>
      <c r="L43" s="39">
        <v>19.285140493333333</v>
      </c>
      <c r="M43" s="39">
        <v>19.285140493333333</v>
      </c>
      <c r="N43" s="39">
        <v>19.285140493333333</v>
      </c>
      <c r="O43" s="39">
        <v>6.6123715111781465</v>
      </c>
      <c r="P43" s="39">
        <v>1.8236719712372393</v>
      </c>
      <c r="Q43" s="39">
        <v>1.6659316153177659</v>
      </c>
      <c r="R43" s="39">
        <v>1.7716831272671376</v>
      </c>
      <c r="S43" s="39">
        <v>2.1145412738293676</v>
      </c>
      <c r="T43" s="39">
        <v>1.7669198477581911</v>
      </c>
      <c r="U43" s="39">
        <v>1.9151673942732539</v>
      </c>
      <c r="V43" s="39">
        <v>2.003849014998738</v>
      </c>
      <c r="W43" s="39">
        <v>1.9904668520890303</v>
      </c>
      <c r="X43" s="39" t="s">
        <v>20</v>
      </c>
      <c r="Y43" s="39" t="s">
        <v>20</v>
      </c>
      <c r="Z43" s="39">
        <v>2.1454660702557962</v>
      </c>
      <c r="AA43" s="39" t="s">
        <v>20</v>
      </c>
      <c r="AB43" s="39">
        <v>2.6065317700000001</v>
      </c>
      <c r="AC43" s="39" t="s">
        <v>20</v>
      </c>
      <c r="AD43" s="39" t="s">
        <v>20</v>
      </c>
      <c r="AE43" s="39" t="s">
        <v>20</v>
      </c>
      <c r="AF43" s="39" t="s">
        <v>20</v>
      </c>
      <c r="AG43" s="39" t="s">
        <v>20</v>
      </c>
      <c r="AH43" s="39" t="s">
        <v>20</v>
      </c>
      <c r="AI43" s="39" t="s">
        <v>20</v>
      </c>
      <c r="AJ43" s="39" t="s">
        <v>20</v>
      </c>
      <c r="AK43" s="39">
        <v>6.9105007699999996</v>
      </c>
      <c r="AL43" s="39">
        <v>16.024142449999999</v>
      </c>
      <c r="AM43" s="39">
        <v>9.9183189700000014</v>
      </c>
      <c r="AN43" s="39">
        <v>10.93986688</v>
      </c>
      <c r="AO43" s="39">
        <v>14.812148349999999</v>
      </c>
      <c r="AP43" s="39">
        <v>5.8572882300000009</v>
      </c>
      <c r="AQ43" s="39">
        <v>2.7038262000000004</v>
      </c>
      <c r="AR43" s="39" t="s">
        <v>20</v>
      </c>
      <c r="AS43" s="39" t="s">
        <v>20</v>
      </c>
      <c r="AT43" s="39" t="s">
        <v>20</v>
      </c>
      <c r="AU43" s="39" t="s">
        <v>20</v>
      </c>
      <c r="AV43" s="39">
        <v>2.8671803100000002</v>
      </c>
      <c r="AW43" s="39">
        <v>33.859110819999998</v>
      </c>
      <c r="AX43" s="39">
        <v>42.483142189999995</v>
      </c>
      <c r="AY43" s="39">
        <v>48.781357030000002</v>
      </c>
      <c r="AZ43" s="39">
        <v>39.965459350000003</v>
      </c>
      <c r="BA43" s="39">
        <v>41.040136409999995</v>
      </c>
      <c r="BB43" s="39">
        <v>13.305704970000001</v>
      </c>
      <c r="BC43" s="39">
        <v>5.9215139400000005</v>
      </c>
      <c r="BD43" s="39" t="s">
        <v>20</v>
      </c>
      <c r="BE43" s="39">
        <v>0.65058547999999994</v>
      </c>
      <c r="BF43" s="39" t="s">
        <v>20</v>
      </c>
      <c r="BG43" s="39" t="s">
        <v>20</v>
      </c>
      <c r="BH43" s="39">
        <v>5.0006739299999996</v>
      </c>
      <c r="BI43" s="39">
        <v>15.821729320000001</v>
      </c>
      <c r="BJ43" s="39">
        <v>30.356211609999999</v>
      </c>
      <c r="BK43" s="39">
        <v>37.119283179999996</v>
      </c>
      <c r="BL43" s="39">
        <v>34.060773509999997</v>
      </c>
      <c r="BM43" s="39">
        <v>18.988229530000002</v>
      </c>
      <c r="BN43" s="39">
        <v>9.592292089999999</v>
      </c>
      <c r="BO43" s="39">
        <v>0.34442790000000001</v>
      </c>
      <c r="BP43" s="39" t="s">
        <v>20</v>
      </c>
      <c r="BQ43" s="39" t="s">
        <v>20</v>
      </c>
      <c r="BR43" s="39" t="s">
        <v>20</v>
      </c>
      <c r="BS43" s="39" t="s">
        <v>20</v>
      </c>
      <c r="BT43" s="39">
        <v>0.36016608</v>
      </c>
      <c r="BU43" s="39">
        <v>21.733386489999997</v>
      </c>
      <c r="BV43" s="39">
        <v>27.098659770000001</v>
      </c>
      <c r="BW43" s="39">
        <v>41.819472700000006</v>
      </c>
      <c r="BX43" s="39">
        <v>22.365663690000002</v>
      </c>
      <c r="BY43" s="39">
        <v>23.426597219999998</v>
      </c>
      <c r="BZ43" s="39">
        <v>7.0278392599999995</v>
      </c>
      <c r="CA43" s="39" t="s">
        <v>20</v>
      </c>
      <c r="CB43" s="39" t="s">
        <v>20</v>
      </c>
      <c r="CC43" s="39">
        <v>5.2499999999999997E-4</v>
      </c>
      <c r="CD43" s="39" t="s">
        <v>20</v>
      </c>
      <c r="CE43" s="39" t="s">
        <v>20</v>
      </c>
      <c r="CF43" s="39">
        <v>2.3842282799999999</v>
      </c>
      <c r="CG43" s="39">
        <v>10.290171039999999</v>
      </c>
      <c r="CH43" s="39">
        <v>27.603582979999999</v>
      </c>
      <c r="CI43" s="30"/>
      <c r="CJ43" s="39">
        <f t="shared" si="0"/>
        <v>141.83399117000002</v>
      </c>
      <c r="CK43" s="39">
        <f t="shared" si="1"/>
        <v>23.810068678204665</v>
      </c>
      <c r="CL43" s="39">
        <f t="shared" si="2"/>
        <v>25.541174989999998</v>
      </c>
      <c r="CM43" s="39">
        <f t="shared" si="3"/>
        <v>123.44088195</v>
      </c>
      <c r="CN43" s="39">
        <f t="shared" si="4"/>
        <v>200.84337204000002</v>
      </c>
      <c r="CO43" s="39">
        <f t="shared" si="5"/>
        <v>149.29721855</v>
      </c>
      <c r="CP43" s="39">
        <f t="shared" si="6"/>
        <v>134.91808017</v>
      </c>
    </row>
    <row r="44" spans="1:96" s="42" customFormat="1" ht="14.25" customHeight="1" x14ac:dyDescent="0.2">
      <c r="A44" s="8" t="s">
        <v>78</v>
      </c>
      <c r="B44" s="9" t="s">
        <v>79</v>
      </c>
      <c r="C44" s="38">
        <v>619.17607181961671</v>
      </c>
      <c r="D44" s="38">
        <v>619.17607181961671</v>
      </c>
      <c r="E44" s="38">
        <v>619.17607181961671</v>
      </c>
      <c r="F44" s="38">
        <v>626.05262261515111</v>
      </c>
      <c r="G44" s="38">
        <v>626.05262261515111</v>
      </c>
      <c r="H44" s="38">
        <v>626.05262261515111</v>
      </c>
      <c r="I44" s="38">
        <v>416.60707953872611</v>
      </c>
      <c r="J44" s="38">
        <v>416.60707953872611</v>
      </c>
      <c r="K44" s="38">
        <v>416.60707953872611</v>
      </c>
      <c r="L44" s="38">
        <v>923.09876899983885</v>
      </c>
      <c r="M44" s="38">
        <v>923.09876899983885</v>
      </c>
      <c r="N44" s="38">
        <v>923.09876899983885</v>
      </c>
      <c r="O44" s="38">
        <v>734.25105937568969</v>
      </c>
      <c r="P44" s="38">
        <v>105.69718376372329</v>
      </c>
      <c r="Q44" s="38">
        <v>126.81435147396839</v>
      </c>
      <c r="R44" s="38">
        <v>242.64662808653443</v>
      </c>
      <c r="S44" s="38">
        <v>195.29837844190621</v>
      </c>
      <c r="T44" s="38">
        <v>617.14615308067323</v>
      </c>
      <c r="U44" s="38">
        <v>977.64301086758974</v>
      </c>
      <c r="V44" s="38">
        <v>889.38743171070359</v>
      </c>
      <c r="W44" s="38">
        <v>297.72326669527882</v>
      </c>
      <c r="X44" s="38">
        <v>176.98351815907714</v>
      </c>
      <c r="Y44" s="38">
        <v>102.13180845310175</v>
      </c>
      <c r="Z44" s="38">
        <v>1435.2786966017527</v>
      </c>
      <c r="AA44" s="38">
        <v>607.55020703200012</v>
      </c>
      <c r="AB44" s="38">
        <v>559.75768903200003</v>
      </c>
      <c r="AC44" s="38">
        <v>761.91522320199999</v>
      </c>
      <c r="AD44" s="38">
        <v>724.73846842199998</v>
      </c>
      <c r="AE44" s="38">
        <v>645.00022303199989</v>
      </c>
      <c r="AF44" s="38">
        <v>820.11218174200008</v>
      </c>
      <c r="AG44" s="38">
        <v>731.5901606619999</v>
      </c>
      <c r="AH44" s="38">
        <v>600.61243158199977</v>
      </c>
      <c r="AI44" s="38">
        <v>756.23186478200012</v>
      </c>
      <c r="AJ44" s="38">
        <v>577.9928218120001</v>
      </c>
      <c r="AK44" s="38">
        <v>611.59309541999994</v>
      </c>
      <c r="AL44" s="38">
        <v>850.33314758999984</v>
      </c>
      <c r="AM44" s="38">
        <v>770.94298761000005</v>
      </c>
      <c r="AN44" s="38">
        <v>659.22832241000026</v>
      </c>
      <c r="AO44" s="38">
        <v>974.30800062999981</v>
      </c>
      <c r="AP44" s="38">
        <v>739.12744311000017</v>
      </c>
      <c r="AQ44" s="38">
        <v>791.43903394999973</v>
      </c>
      <c r="AR44" s="38">
        <v>910.11586795000028</v>
      </c>
      <c r="AS44" s="38">
        <v>682.06317982000007</v>
      </c>
      <c r="AT44" s="38">
        <v>689.21554477000007</v>
      </c>
      <c r="AU44" s="38">
        <v>834.77890208000008</v>
      </c>
      <c r="AV44" s="38">
        <v>678.53786482999988</v>
      </c>
      <c r="AW44" s="38">
        <v>621.34577345999992</v>
      </c>
      <c r="AX44" s="38">
        <v>728.2291939800001</v>
      </c>
      <c r="AY44" s="38">
        <v>697.82277585000008</v>
      </c>
      <c r="AZ44" s="38">
        <v>554.3405131400001</v>
      </c>
      <c r="BA44" s="38">
        <v>924.77277179999999</v>
      </c>
      <c r="BB44" s="38">
        <v>590.04223120999984</v>
      </c>
      <c r="BC44" s="38">
        <v>764.79853584999989</v>
      </c>
      <c r="BD44" s="38">
        <v>933.64579419999995</v>
      </c>
      <c r="BE44" s="38">
        <v>611.67749647000005</v>
      </c>
      <c r="BF44" s="38">
        <v>629.25818580999999</v>
      </c>
      <c r="BG44" s="38">
        <v>751.9284201800001</v>
      </c>
      <c r="BH44" s="38">
        <v>613.74498031999997</v>
      </c>
      <c r="BI44" s="38">
        <v>558.93125805</v>
      </c>
      <c r="BJ44" s="38">
        <v>843.50904680000008</v>
      </c>
      <c r="BK44" s="38">
        <v>837.00029869000014</v>
      </c>
      <c r="BL44" s="38">
        <v>711.54791483999986</v>
      </c>
      <c r="BM44" s="38">
        <v>847.59096162000003</v>
      </c>
      <c r="BN44" s="38">
        <v>806.94548357999997</v>
      </c>
      <c r="BO44" s="38">
        <v>755.88770668999996</v>
      </c>
      <c r="BP44" s="38">
        <v>885.46939973000008</v>
      </c>
      <c r="BQ44" s="38">
        <v>710.19439112999999</v>
      </c>
      <c r="BR44" s="38">
        <v>554.2073810899999</v>
      </c>
      <c r="BS44" s="38">
        <v>750.45438188000003</v>
      </c>
      <c r="BT44" s="38">
        <v>796.39506699000015</v>
      </c>
      <c r="BU44" s="38">
        <v>537.53285388999996</v>
      </c>
      <c r="BV44" s="38">
        <v>908.4169492499999</v>
      </c>
      <c r="BW44" s="38">
        <v>849.06722197999989</v>
      </c>
      <c r="BX44" s="38">
        <v>670.50679450000007</v>
      </c>
      <c r="BY44" s="38">
        <v>1004.61039748</v>
      </c>
      <c r="BZ44" s="38">
        <v>733.31867647000013</v>
      </c>
      <c r="CA44" s="38">
        <v>708.43461858000012</v>
      </c>
      <c r="CB44" s="38">
        <v>862.81142522999971</v>
      </c>
      <c r="CC44" s="38">
        <v>706.96659288000001</v>
      </c>
      <c r="CD44" s="38">
        <v>647.98163816999977</v>
      </c>
      <c r="CE44" s="38">
        <v>844.71656475000009</v>
      </c>
      <c r="CF44" s="38">
        <v>710.61586905000013</v>
      </c>
      <c r="CG44" s="38">
        <v>570.24280140999997</v>
      </c>
      <c r="CH44" s="38">
        <v>866.09314500000016</v>
      </c>
      <c r="CI44" s="37"/>
      <c r="CJ44" s="38">
        <f t="shared" si="0"/>
        <v>7754.803628919999</v>
      </c>
      <c r="CK44" s="38">
        <f t="shared" si="1"/>
        <v>5901.001486709999</v>
      </c>
      <c r="CL44" s="38">
        <f t="shared" si="2"/>
        <v>8247.4275143100003</v>
      </c>
      <c r="CM44" s="38">
        <f t="shared" si="3"/>
        <v>9079.3321145999998</v>
      </c>
      <c r="CN44" s="38">
        <f t="shared" si="4"/>
        <v>8474.4720096800011</v>
      </c>
      <c r="CO44" s="38">
        <f t="shared" si="5"/>
        <v>9101.6427893800028</v>
      </c>
      <c r="CP44" s="38">
        <f t="shared" si="6"/>
        <v>9175.3657455000011</v>
      </c>
      <c r="CR44" s="43"/>
    </row>
    <row r="45" spans="1:96" s="42" customFormat="1" ht="14.25" customHeight="1" x14ac:dyDescent="0.2">
      <c r="A45" s="7" t="s">
        <v>80</v>
      </c>
      <c r="B45" s="1" t="s">
        <v>81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36">
        <v>0</v>
      </c>
      <c r="AL45" s="36">
        <v>0</v>
      </c>
      <c r="AM45" s="36">
        <v>0</v>
      </c>
      <c r="AN45" s="36">
        <v>0</v>
      </c>
      <c r="AO45" s="36">
        <v>0</v>
      </c>
      <c r="AP45" s="36">
        <v>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0</v>
      </c>
      <c r="AW45" s="36">
        <v>0</v>
      </c>
      <c r="AX45" s="36">
        <v>0</v>
      </c>
      <c r="AY45" s="36">
        <v>0</v>
      </c>
      <c r="AZ45" s="36">
        <v>0</v>
      </c>
      <c r="BA45" s="36">
        <v>0</v>
      </c>
      <c r="BB45" s="36">
        <v>0</v>
      </c>
      <c r="BC45" s="36">
        <v>0</v>
      </c>
      <c r="BD45" s="36">
        <v>0</v>
      </c>
      <c r="BE45" s="36">
        <v>0</v>
      </c>
      <c r="BF45" s="36">
        <v>0</v>
      </c>
      <c r="BG45" s="36">
        <v>0</v>
      </c>
      <c r="BH45" s="36">
        <v>0</v>
      </c>
      <c r="BI45" s="36">
        <v>0</v>
      </c>
      <c r="BJ45" s="36">
        <v>0</v>
      </c>
      <c r="BK45" s="36">
        <v>0</v>
      </c>
      <c r="BL45" s="36">
        <v>0</v>
      </c>
      <c r="BM45" s="36">
        <v>0</v>
      </c>
      <c r="BN45" s="36">
        <v>0</v>
      </c>
      <c r="BO45" s="36">
        <v>0</v>
      </c>
      <c r="BP45" s="36">
        <v>0</v>
      </c>
      <c r="BQ45" s="36">
        <v>0</v>
      </c>
      <c r="BR45" s="36">
        <v>0</v>
      </c>
      <c r="BS45" s="36">
        <v>0</v>
      </c>
      <c r="BT45" s="36">
        <v>0</v>
      </c>
      <c r="BU45" s="36">
        <v>0</v>
      </c>
      <c r="BV45" s="36">
        <v>0</v>
      </c>
      <c r="BW45" s="36">
        <v>0</v>
      </c>
      <c r="BX45" s="36">
        <v>0</v>
      </c>
      <c r="BY45" s="36">
        <v>0</v>
      </c>
      <c r="BZ45" s="36">
        <v>0</v>
      </c>
      <c r="CA45" s="36">
        <v>0</v>
      </c>
      <c r="CB45" s="36">
        <v>0</v>
      </c>
      <c r="CC45" s="36">
        <v>0</v>
      </c>
      <c r="CD45" s="36">
        <v>0</v>
      </c>
      <c r="CE45" s="36">
        <v>0</v>
      </c>
      <c r="CF45" s="36">
        <v>0</v>
      </c>
      <c r="CG45" s="36">
        <v>0</v>
      </c>
      <c r="CH45" s="36">
        <v>0</v>
      </c>
      <c r="CI45" s="37"/>
      <c r="CJ45" s="36">
        <f t="shared" si="0"/>
        <v>0</v>
      </c>
      <c r="CK45" s="36">
        <f t="shared" si="1"/>
        <v>0</v>
      </c>
      <c r="CL45" s="36">
        <f t="shared" si="2"/>
        <v>0</v>
      </c>
      <c r="CM45" s="36">
        <f t="shared" si="3"/>
        <v>0</v>
      </c>
      <c r="CN45" s="36">
        <f t="shared" si="4"/>
        <v>0</v>
      </c>
      <c r="CO45" s="36">
        <f t="shared" si="5"/>
        <v>0</v>
      </c>
      <c r="CP45" s="36">
        <f t="shared" si="6"/>
        <v>0</v>
      </c>
    </row>
    <row r="46" spans="1:96" s="42" customFormat="1" ht="14.25" customHeight="1" x14ac:dyDescent="0.2">
      <c r="A46" s="8" t="s">
        <v>82</v>
      </c>
      <c r="B46" s="9" t="s">
        <v>83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38">
        <v>0</v>
      </c>
      <c r="AI46" s="38">
        <v>0</v>
      </c>
      <c r="AJ46" s="38">
        <v>0</v>
      </c>
      <c r="AK46" s="38">
        <v>0</v>
      </c>
      <c r="AL46" s="38">
        <v>0</v>
      </c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8">
        <v>0</v>
      </c>
      <c r="BH46" s="38">
        <v>0</v>
      </c>
      <c r="BI46" s="38">
        <v>0</v>
      </c>
      <c r="BJ46" s="38">
        <v>0</v>
      </c>
      <c r="BK46" s="38">
        <v>0</v>
      </c>
      <c r="BL46" s="38">
        <v>0</v>
      </c>
      <c r="BM46" s="38">
        <v>0</v>
      </c>
      <c r="BN46" s="38">
        <v>0</v>
      </c>
      <c r="BO46" s="38">
        <v>0</v>
      </c>
      <c r="BP46" s="38">
        <v>0</v>
      </c>
      <c r="BQ46" s="38">
        <v>0</v>
      </c>
      <c r="BR46" s="38">
        <v>0</v>
      </c>
      <c r="BS46" s="38">
        <v>0</v>
      </c>
      <c r="BT46" s="38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38">
        <v>0</v>
      </c>
      <c r="CE46" s="38">
        <v>0</v>
      </c>
      <c r="CF46" s="38">
        <v>0</v>
      </c>
      <c r="CG46" s="38">
        <v>0</v>
      </c>
      <c r="CH46" s="38">
        <v>0</v>
      </c>
      <c r="CI46" s="37"/>
      <c r="CJ46" s="38">
        <f t="shared" si="0"/>
        <v>0</v>
      </c>
      <c r="CK46" s="38">
        <f t="shared" si="1"/>
        <v>0</v>
      </c>
      <c r="CL46" s="38">
        <f t="shared" si="2"/>
        <v>0</v>
      </c>
      <c r="CM46" s="38">
        <f t="shared" si="3"/>
        <v>0</v>
      </c>
      <c r="CN46" s="38">
        <f t="shared" si="4"/>
        <v>0</v>
      </c>
      <c r="CO46" s="38">
        <f t="shared" si="5"/>
        <v>0</v>
      </c>
      <c r="CP46" s="38">
        <f t="shared" si="6"/>
        <v>0</v>
      </c>
    </row>
    <row r="47" spans="1:96" ht="14.25" customHeight="1" x14ac:dyDescent="0.25">
      <c r="A47" s="10" t="s">
        <v>84</v>
      </c>
      <c r="B47" s="11" t="s">
        <v>85</v>
      </c>
      <c r="C47" s="39" t="s">
        <v>20</v>
      </c>
      <c r="D47" s="39" t="s">
        <v>20</v>
      </c>
      <c r="E47" s="39" t="s">
        <v>20</v>
      </c>
      <c r="F47" s="39" t="s">
        <v>20</v>
      </c>
      <c r="G47" s="39" t="s">
        <v>20</v>
      </c>
      <c r="H47" s="39" t="s">
        <v>20</v>
      </c>
      <c r="I47" s="39" t="s">
        <v>20</v>
      </c>
      <c r="J47" s="39" t="s">
        <v>20</v>
      </c>
      <c r="K47" s="39" t="s">
        <v>20</v>
      </c>
      <c r="L47" s="39" t="s">
        <v>20</v>
      </c>
      <c r="M47" s="39" t="s">
        <v>20</v>
      </c>
      <c r="N47" s="39" t="s">
        <v>20</v>
      </c>
      <c r="O47" s="39" t="s">
        <v>20</v>
      </c>
      <c r="P47" s="39" t="s">
        <v>20</v>
      </c>
      <c r="Q47" s="39" t="s">
        <v>20</v>
      </c>
      <c r="R47" s="39" t="s">
        <v>20</v>
      </c>
      <c r="S47" s="39" t="s">
        <v>20</v>
      </c>
      <c r="T47" s="39" t="s">
        <v>20</v>
      </c>
      <c r="U47" s="39" t="s">
        <v>20</v>
      </c>
      <c r="V47" s="39" t="s">
        <v>20</v>
      </c>
      <c r="W47" s="39" t="s">
        <v>20</v>
      </c>
      <c r="X47" s="39" t="s">
        <v>20</v>
      </c>
      <c r="Y47" s="39" t="s">
        <v>20</v>
      </c>
      <c r="Z47" s="39" t="s">
        <v>20</v>
      </c>
      <c r="AA47" s="39" t="s">
        <v>20</v>
      </c>
      <c r="AB47" s="39" t="s">
        <v>20</v>
      </c>
      <c r="AC47" s="39" t="s">
        <v>20</v>
      </c>
      <c r="AD47" s="39" t="s">
        <v>20</v>
      </c>
      <c r="AE47" s="39" t="s">
        <v>20</v>
      </c>
      <c r="AF47" s="39" t="s">
        <v>20</v>
      </c>
      <c r="AG47" s="39" t="s">
        <v>20</v>
      </c>
      <c r="AH47" s="39" t="s">
        <v>20</v>
      </c>
      <c r="AI47" s="39" t="s">
        <v>20</v>
      </c>
      <c r="AJ47" s="39" t="s">
        <v>20</v>
      </c>
      <c r="AK47" s="39" t="s">
        <v>20</v>
      </c>
      <c r="AL47" s="39" t="s">
        <v>20</v>
      </c>
      <c r="AM47" s="39" t="s">
        <v>20</v>
      </c>
      <c r="AN47" s="39" t="s">
        <v>20</v>
      </c>
      <c r="AO47" s="39" t="s">
        <v>20</v>
      </c>
      <c r="AP47" s="39" t="s">
        <v>20</v>
      </c>
      <c r="AQ47" s="39" t="s">
        <v>20</v>
      </c>
      <c r="AR47" s="39" t="s">
        <v>20</v>
      </c>
      <c r="AS47" s="39" t="s">
        <v>20</v>
      </c>
      <c r="AT47" s="39" t="s">
        <v>20</v>
      </c>
      <c r="AU47" s="39" t="s">
        <v>20</v>
      </c>
      <c r="AV47" s="39" t="s">
        <v>20</v>
      </c>
      <c r="AW47" s="39" t="s">
        <v>20</v>
      </c>
      <c r="AX47" s="39" t="s">
        <v>20</v>
      </c>
      <c r="AY47" s="39" t="s">
        <v>20</v>
      </c>
      <c r="AZ47" s="39" t="s">
        <v>20</v>
      </c>
      <c r="BA47" s="39" t="s">
        <v>20</v>
      </c>
      <c r="BB47" s="39" t="s">
        <v>20</v>
      </c>
      <c r="BC47" s="39" t="s">
        <v>20</v>
      </c>
      <c r="BD47" s="39" t="s">
        <v>20</v>
      </c>
      <c r="BE47" s="39" t="s">
        <v>20</v>
      </c>
      <c r="BF47" s="39" t="s">
        <v>20</v>
      </c>
      <c r="BG47" s="39" t="s">
        <v>20</v>
      </c>
      <c r="BH47" s="39" t="s">
        <v>20</v>
      </c>
      <c r="BI47" s="39" t="s">
        <v>20</v>
      </c>
      <c r="BJ47" s="39" t="s">
        <v>20</v>
      </c>
      <c r="BK47" s="39" t="s">
        <v>20</v>
      </c>
      <c r="BL47" s="39" t="s">
        <v>20</v>
      </c>
      <c r="BM47" s="39" t="s">
        <v>20</v>
      </c>
      <c r="BN47" s="39" t="s">
        <v>20</v>
      </c>
      <c r="BO47" s="39" t="s">
        <v>20</v>
      </c>
      <c r="BP47" s="39" t="s">
        <v>20</v>
      </c>
      <c r="BQ47" s="39" t="s">
        <v>20</v>
      </c>
      <c r="BR47" s="39" t="s">
        <v>20</v>
      </c>
      <c r="BS47" s="39" t="s">
        <v>20</v>
      </c>
      <c r="BT47" s="39" t="s">
        <v>20</v>
      </c>
      <c r="BU47" s="39" t="s">
        <v>20</v>
      </c>
      <c r="BV47" s="39" t="s">
        <v>20</v>
      </c>
      <c r="BW47" s="39" t="s">
        <v>20</v>
      </c>
      <c r="BX47" s="39" t="s">
        <v>20</v>
      </c>
      <c r="BY47" s="39" t="s">
        <v>20</v>
      </c>
      <c r="BZ47" s="39" t="s">
        <v>20</v>
      </c>
      <c r="CA47" s="39" t="s">
        <v>20</v>
      </c>
      <c r="CB47" s="39" t="s">
        <v>20</v>
      </c>
      <c r="CC47" s="39" t="s">
        <v>20</v>
      </c>
      <c r="CD47" s="39" t="s">
        <v>20</v>
      </c>
      <c r="CE47" s="39" t="s">
        <v>20</v>
      </c>
      <c r="CF47" s="39" t="s">
        <v>20</v>
      </c>
      <c r="CG47" s="39" t="s">
        <v>20</v>
      </c>
      <c r="CH47" s="39" t="s">
        <v>20</v>
      </c>
      <c r="CI47" s="30"/>
      <c r="CJ47" s="39">
        <f t="shared" si="0"/>
        <v>0</v>
      </c>
      <c r="CK47" s="39">
        <f t="shared" si="1"/>
        <v>0</v>
      </c>
      <c r="CL47" s="39">
        <f t="shared" si="2"/>
        <v>0</v>
      </c>
      <c r="CM47" s="39">
        <f t="shared" si="3"/>
        <v>0</v>
      </c>
      <c r="CN47" s="39">
        <f t="shared" si="4"/>
        <v>0</v>
      </c>
      <c r="CO47" s="39">
        <f t="shared" si="5"/>
        <v>0</v>
      </c>
      <c r="CP47" s="39">
        <f t="shared" si="6"/>
        <v>0</v>
      </c>
    </row>
    <row r="48" spans="1:96" ht="14.25" customHeight="1" x14ac:dyDescent="0.25">
      <c r="A48" s="10" t="s">
        <v>86</v>
      </c>
      <c r="B48" s="11" t="s">
        <v>87</v>
      </c>
      <c r="C48" s="39" t="s">
        <v>20</v>
      </c>
      <c r="D48" s="39" t="s">
        <v>20</v>
      </c>
      <c r="E48" s="39" t="s">
        <v>20</v>
      </c>
      <c r="F48" s="39" t="s">
        <v>20</v>
      </c>
      <c r="G48" s="39" t="s">
        <v>20</v>
      </c>
      <c r="H48" s="39" t="s">
        <v>20</v>
      </c>
      <c r="I48" s="39" t="s">
        <v>20</v>
      </c>
      <c r="J48" s="39" t="s">
        <v>20</v>
      </c>
      <c r="K48" s="39" t="s">
        <v>20</v>
      </c>
      <c r="L48" s="39" t="s">
        <v>20</v>
      </c>
      <c r="M48" s="39" t="s">
        <v>20</v>
      </c>
      <c r="N48" s="39" t="s">
        <v>20</v>
      </c>
      <c r="O48" s="39" t="s">
        <v>20</v>
      </c>
      <c r="P48" s="39" t="s">
        <v>20</v>
      </c>
      <c r="Q48" s="39" t="s">
        <v>20</v>
      </c>
      <c r="R48" s="39" t="s">
        <v>20</v>
      </c>
      <c r="S48" s="39" t="s">
        <v>20</v>
      </c>
      <c r="T48" s="39" t="s">
        <v>20</v>
      </c>
      <c r="U48" s="39" t="s">
        <v>20</v>
      </c>
      <c r="V48" s="39" t="s">
        <v>20</v>
      </c>
      <c r="W48" s="39" t="s">
        <v>20</v>
      </c>
      <c r="X48" s="39" t="s">
        <v>20</v>
      </c>
      <c r="Y48" s="39" t="s">
        <v>20</v>
      </c>
      <c r="Z48" s="39" t="s">
        <v>20</v>
      </c>
      <c r="AA48" s="39" t="s">
        <v>20</v>
      </c>
      <c r="AB48" s="39" t="s">
        <v>20</v>
      </c>
      <c r="AC48" s="39" t="s">
        <v>20</v>
      </c>
      <c r="AD48" s="39" t="s">
        <v>20</v>
      </c>
      <c r="AE48" s="39" t="s">
        <v>20</v>
      </c>
      <c r="AF48" s="39" t="s">
        <v>20</v>
      </c>
      <c r="AG48" s="39" t="s">
        <v>20</v>
      </c>
      <c r="AH48" s="39" t="s">
        <v>20</v>
      </c>
      <c r="AI48" s="39" t="s">
        <v>20</v>
      </c>
      <c r="AJ48" s="39" t="s">
        <v>20</v>
      </c>
      <c r="AK48" s="39" t="s">
        <v>20</v>
      </c>
      <c r="AL48" s="39" t="s">
        <v>20</v>
      </c>
      <c r="AM48" s="39" t="s">
        <v>20</v>
      </c>
      <c r="AN48" s="39" t="s">
        <v>20</v>
      </c>
      <c r="AO48" s="39" t="s">
        <v>20</v>
      </c>
      <c r="AP48" s="39" t="s">
        <v>20</v>
      </c>
      <c r="AQ48" s="39" t="s">
        <v>20</v>
      </c>
      <c r="AR48" s="39" t="s">
        <v>20</v>
      </c>
      <c r="AS48" s="39" t="s">
        <v>20</v>
      </c>
      <c r="AT48" s="39" t="s">
        <v>20</v>
      </c>
      <c r="AU48" s="39" t="s">
        <v>20</v>
      </c>
      <c r="AV48" s="39" t="s">
        <v>20</v>
      </c>
      <c r="AW48" s="39" t="s">
        <v>20</v>
      </c>
      <c r="AX48" s="39" t="s">
        <v>20</v>
      </c>
      <c r="AY48" s="39" t="s">
        <v>20</v>
      </c>
      <c r="AZ48" s="39" t="s">
        <v>20</v>
      </c>
      <c r="BA48" s="39" t="s">
        <v>20</v>
      </c>
      <c r="BB48" s="39" t="s">
        <v>20</v>
      </c>
      <c r="BC48" s="39" t="s">
        <v>20</v>
      </c>
      <c r="BD48" s="39" t="s">
        <v>20</v>
      </c>
      <c r="BE48" s="39" t="s">
        <v>20</v>
      </c>
      <c r="BF48" s="39" t="s">
        <v>20</v>
      </c>
      <c r="BG48" s="39" t="s">
        <v>20</v>
      </c>
      <c r="BH48" s="39" t="s">
        <v>20</v>
      </c>
      <c r="BI48" s="39" t="s">
        <v>20</v>
      </c>
      <c r="BJ48" s="39" t="s">
        <v>20</v>
      </c>
      <c r="BK48" s="39" t="s">
        <v>20</v>
      </c>
      <c r="BL48" s="39" t="s">
        <v>20</v>
      </c>
      <c r="BM48" s="39" t="s">
        <v>20</v>
      </c>
      <c r="BN48" s="39" t="s">
        <v>20</v>
      </c>
      <c r="BO48" s="39" t="s">
        <v>20</v>
      </c>
      <c r="BP48" s="39" t="s">
        <v>20</v>
      </c>
      <c r="BQ48" s="39" t="s">
        <v>20</v>
      </c>
      <c r="BR48" s="39" t="s">
        <v>20</v>
      </c>
      <c r="BS48" s="39" t="s">
        <v>20</v>
      </c>
      <c r="BT48" s="39" t="s">
        <v>20</v>
      </c>
      <c r="BU48" s="39" t="s">
        <v>20</v>
      </c>
      <c r="BV48" s="39" t="s">
        <v>20</v>
      </c>
      <c r="BW48" s="39" t="s">
        <v>20</v>
      </c>
      <c r="BX48" s="39" t="s">
        <v>20</v>
      </c>
      <c r="BY48" s="39" t="s">
        <v>20</v>
      </c>
      <c r="BZ48" s="39" t="s">
        <v>20</v>
      </c>
      <c r="CA48" s="39" t="s">
        <v>20</v>
      </c>
      <c r="CB48" s="39" t="s">
        <v>20</v>
      </c>
      <c r="CC48" s="39" t="s">
        <v>20</v>
      </c>
      <c r="CD48" s="39" t="s">
        <v>20</v>
      </c>
      <c r="CE48" s="39" t="s">
        <v>20</v>
      </c>
      <c r="CF48" s="39" t="s">
        <v>20</v>
      </c>
      <c r="CG48" s="39" t="s">
        <v>20</v>
      </c>
      <c r="CH48" s="39" t="s">
        <v>20</v>
      </c>
      <c r="CI48" s="30"/>
      <c r="CJ48" s="39">
        <f t="shared" si="0"/>
        <v>0</v>
      </c>
      <c r="CK48" s="39">
        <f t="shared" si="1"/>
        <v>0</v>
      </c>
      <c r="CL48" s="39">
        <f t="shared" si="2"/>
        <v>0</v>
      </c>
      <c r="CM48" s="39">
        <f t="shared" si="3"/>
        <v>0</v>
      </c>
      <c r="CN48" s="39">
        <f t="shared" si="4"/>
        <v>0</v>
      </c>
      <c r="CO48" s="39">
        <f t="shared" si="5"/>
        <v>0</v>
      </c>
      <c r="CP48" s="39">
        <f t="shared" si="6"/>
        <v>0</v>
      </c>
    </row>
    <row r="49" spans="1:94" ht="14.25" customHeight="1" x14ac:dyDescent="0.25">
      <c r="A49" s="10" t="s">
        <v>88</v>
      </c>
      <c r="B49" s="11" t="s">
        <v>89</v>
      </c>
      <c r="C49" s="39" t="s">
        <v>20</v>
      </c>
      <c r="D49" s="39" t="s">
        <v>20</v>
      </c>
      <c r="E49" s="39" t="s">
        <v>20</v>
      </c>
      <c r="F49" s="39" t="s">
        <v>20</v>
      </c>
      <c r="G49" s="39" t="s">
        <v>20</v>
      </c>
      <c r="H49" s="39" t="s">
        <v>20</v>
      </c>
      <c r="I49" s="39" t="s">
        <v>20</v>
      </c>
      <c r="J49" s="39" t="s">
        <v>20</v>
      </c>
      <c r="K49" s="39" t="s">
        <v>20</v>
      </c>
      <c r="L49" s="39" t="s">
        <v>20</v>
      </c>
      <c r="M49" s="39" t="s">
        <v>20</v>
      </c>
      <c r="N49" s="39" t="s">
        <v>20</v>
      </c>
      <c r="O49" s="39" t="s">
        <v>20</v>
      </c>
      <c r="P49" s="39" t="s">
        <v>20</v>
      </c>
      <c r="Q49" s="39" t="s">
        <v>20</v>
      </c>
      <c r="R49" s="39" t="s">
        <v>20</v>
      </c>
      <c r="S49" s="39" t="s">
        <v>20</v>
      </c>
      <c r="T49" s="39" t="s">
        <v>20</v>
      </c>
      <c r="U49" s="39" t="s">
        <v>20</v>
      </c>
      <c r="V49" s="39" t="s">
        <v>20</v>
      </c>
      <c r="W49" s="39" t="s">
        <v>20</v>
      </c>
      <c r="X49" s="39" t="s">
        <v>20</v>
      </c>
      <c r="Y49" s="39" t="s">
        <v>20</v>
      </c>
      <c r="Z49" s="39" t="s">
        <v>20</v>
      </c>
      <c r="AA49" s="39" t="s">
        <v>20</v>
      </c>
      <c r="AB49" s="39" t="s">
        <v>20</v>
      </c>
      <c r="AC49" s="39" t="s">
        <v>20</v>
      </c>
      <c r="AD49" s="39" t="s">
        <v>20</v>
      </c>
      <c r="AE49" s="39" t="s">
        <v>20</v>
      </c>
      <c r="AF49" s="39" t="s">
        <v>20</v>
      </c>
      <c r="AG49" s="39" t="s">
        <v>20</v>
      </c>
      <c r="AH49" s="39" t="s">
        <v>20</v>
      </c>
      <c r="AI49" s="39" t="s">
        <v>20</v>
      </c>
      <c r="AJ49" s="39" t="s">
        <v>20</v>
      </c>
      <c r="AK49" s="39" t="s">
        <v>20</v>
      </c>
      <c r="AL49" s="39" t="s">
        <v>20</v>
      </c>
      <c r="AM49" s="39" t="s">
        <v>20</v>
      </c>
      <c r="AN49" s="39" t="s">
        <v>20</v>
      </c>
      <c r="AO49" s="39" t="s">
        <v>20</v>
      </c>
      <c r="AP49" s="39" t="s">
        <v>20</v>
      </c>
      <c r="AQ49" s="39" t="s">
        <v>20</v>
      </c>
      <c r="AR49" s="39" t="s">
        <v>20</v>
      </c>
      <c r="AS49" s="39" t="s">
        <v>20</v>
      </c>
      <c r="AT49" s="39" t="s">
        <v>20</v>
      </c>
      <c r="AU49" s="39" t="s">
        <v>20</v>
      </c>
      <c r="AV49" s="39" t="s">
        <v>20</v>
      </c>
      <c r="AW49" s="39" t="s">
        <v>20</v>
      </c>
      <c r="AX49" s="39" t="s">
        <v>20</v>
      </c>
      <c r="AY49" s="39" t="s">
        <v>20</v>
      </c>
      <c r="AZ49" s="39" t="s">
        <v>20</v>
      </c>
      <c r="BA49" s="39" t="s">
        <v>20</v>
      </c>
      <c r="BB49" s="39" t="s">
        <v>20</v>
      </c>
      <c r="BC49" s="39" t="s">
        <v>20</v>
      </c>
      <c r="BD49" s="39" t="s">
        <v>20</v>
      </c>
      <c r="BE49" s="39" t="s">
        <v>20</v>
      </c>
      <c r="BF49" s="39" t="s">
        <v>20</v>
      </c>
      <c r="BG49" s="39" t="s">
        <v>20</v>
      </c>
      <c r="BH49" s="39" t="s">
        <v>20</v>
      </c>
      <c r="BI49" s="39" t="s">
        <v>20</v>
      </c>
      <c r="BJ49" s="39" t="s">
        <v>20</v>
      </c>
      <c r="BK49" s="39" t="s">
        <v>20</v>
      </c>
      <c r="BL49" s="39" t="s">
        <v>20</v>
      </c>
      <c r="BM49" s="39" t="s">
        <v>20</v>
      </c>
      <c r="BN49" s="39" t="s">
        <v>20</v>
      </c>
      <c r="BO49" s="39" t="s">
        <v>20</v>
      </c>
      <c r="BP49" s="39" t="s">
        <v>20</v>
      </c>
      <c r="BQ49" s="39" t="s">
        <v>20</v>
      </c>
      <c r="BR49" s="39" t="s">
        <v>20</v>
      </c>
      <c r="BS49" s="39" t="s">
        <v>20</v>
      </c>
      <c r="BT49" s="39" t="s">
        <v>20</v>
      </c>
      <c r="BU49" s="39" t="s">
        <v>20</v>
      </c>
      <c r="BV49" s="39" t="s">
        <v>20</v>
      </c>
      <c r="BW49" s="39" t="s">
        <v>20</v>
      </c>
      <c r="BX49" s="39" t="s">
        <v>20</v>
      </c>
      <c r="BY49" s="39" t="s">
        <v>20</v>
      </c>
      <c r="BZ49" s="39" t="s">
        <v>20</v>
      </c>
      <c r="CA49" s="39" t="s">
        <v>20</v>
      </c>
      <c r="CB49" s="39" t="s">
        <v>20</v>
      </c>
      <c r="CC49" s="39" t="s">
        <v>20</v>
      </c>
      <c r="CD49" s="39" t="s">
        <v>20</v>
      </c>
      <c r="CE49" s="39" t="s">
        <v>20</v>
      </c>
      <c r="CF49" s="39" t="s">
        <v>20</v>
      </c>
      <c r="CG49" s="39" t="s">
        <v>20</v>
      </c>
      <c r="CH49" s="39" t="s">
        <v>20</v>
      </c>
      <c r="CI49" s="30"/>
      <c r="CJ49" s="39">
        <f t="shared" si="0"/>
        <v>0</v>
      </c>
      <c r="CK49" s="39">
        <f t="shared" si="1"/>
        <v>0</v>
      </c>
      <c r="CL49" s="39">
        <f t="shared" si="2"/>
        <v>0</v>
      </c>
      <c r="CM49" s="39">
        <f t="shared" si="3"/>
        <v>0</v>
      </c>
      <c r="CN49" s="39">
        <f t="shared" si="4"/>
        <v>0</v>
      </c>
      <c r="CO49" s="39">
        <f t="shared" si="5"/>
        <v>0</v>
      </c>
      <c r="CP49" s="39">
        <f t="shared" si="6"/>
        <v>0</v>
      </c>
    </row>
    <row r="50" spans="1:94" ht="14.25" customHeight="1" x14ac:dyDescent="0.25">
      <c r="A50" s="10" t="s">
        <v>90</v>
      </c>
      <c r="B50" s="11" t="s">
        <v>91</v>
      </c>
      <c r="C50" s="39" t="s">
        <v>20</v>
      </c>
      <c r="D50" s="39" t="s">
        <v>20</v>
      </c>
      <c r="E50" s="39" t="s">
        <v>20</v>
      </c>
      <c r="F50" s="39" t="s">
        <v>20</v>
      </c>
      <c r="G50" s="39" t="s">
        <v>20</v>
      </c>
      <c r="H50" s="39" t="s">
        <v>20</v>
      </c>
      <c r="I50" s="39" t="s">
        <v>20</v>
      </c>
      <c r="J50" s="39" t="s">
        <v>20</v>
      </c>
      <c r="K50" s="39" t="s">
        <v>20</v>
      </c>
      <c r="L50" s="39" t="s">
        <v>20</v>
      </c>
      <c r="M50" s="39" t="s">
        <v>20</v>
      </c>
      <c r="N50" s="39" t="s">
        <v>20</v>
      </c>
      <c r="O50" s="39" t="s">
        <v>20</v>
      </c>
      <c r="P50" s="39" t="s">
        <v>20</v>
      </c>
      <c r="Q50" s="39" t="s">
        <v>20</v>
      </c>
      <c r="R50" s="39" t="s">
        <v>20</v>
      </c>
      <c r="S50" s="39" t="s">
        <v>20</v>
      </c>
      <c r="T50" s="39" t="s">
        <v>20</v>
      </c>
      <c r="U50" s="39" t="s">
        <v>20</v>
      </c>
      <c r="V50" s="39" t="s">
        <v>20</v>
      </c>
      <c r="W50" s="39" t="s">
        <v>20</v>
      </c>
      <c r="X50" s="39" t="s">
        <v>20</v>
      </c>
      <c r="Y50" s="39" t="s">
        <v>20</v>
      </c>
      <c r="Z50" s="39" t="s">
        <v>20</v>
      </c>
      <c r="AA50" s="39" t="s">
        <v>20</v>
      </c>
      <c r="AB50" s="39" t="s">
        <v>20</v>
      </c>
      <c r="AC50" s="39" t="s">
        <v>20</v>
      </c>
      <c r="AD50" s="39" t="s">
        <v>20</v>
      </c>
      <c r="AE50" s="39" t="s">
        <v>20</v>
      </c>
      <c r="AF50" s="39" t="s">
        <v>20</v>
      </c>
      <c r="AG50" s="39" t="s">
        <v>20</v>
      </c>
      <c r="AH50" s="39" t="s">
        <v>20</v>
      </c>
      <c r="AI50" s="39" t="s">
        <v>20</v>
      </c>
      <c r="AJ50" s="39" t="s">
        <v>20</v>
      </c>
      <c r="AK50" s="39" t="s">
        <v>20</v>
      </c>
      <c r="AL50" s="39" t="s">
        <v>20</v>
      </c>
      <c r="AM50" s="39" t="s">
        <v>20</v>
      </c>
      <c r="AN50" s="39" t="s">
        <v>20</v>
      </c>
      <c r="AO50" s="39" t="s">
        <v>20</v>
      </c>
      <c r="AP50" s="39" t="s">
        <v>20</v>
      </c>
      <c r="AQ50" s="39" t="s">
        <v>20</v>
      </c>
      <c r="AR50" s="39" t="s">
        <v>20</v>
      </c>
      <c r="AS50" s="39" t="s">
        <v>20</v>
      </c>
      <c r="AT50" s="39" t="s">
        <v>20</v>
      </c>
      <c r="AU50" s="39" t="s">
        <v>20</v>
      </c>
      <c r="AV50" s="39" t="s">
        <v>20</v>
      </c>
      <c r="AW50" s="39" t="s">
        <v>20</v>
      </c>
      <c r="AX50" s="39" t="s">
        <v>20</v>
      </c>
      <c r="AY50" s="39" t="s">
        <v>20</v>
      </c>
      <c r="AZ50" s="39" t="s">
        <v>20</v>
      </c>
      <c r="BA50" s="39" t="s">
        <v>20</v>
      </c>
      <c r="BB50" s="39" t="s">
        <v>20</v>
      </c>
      <c r="BC50" s="39" t="s">
        <v>20</v>
      </c>
      <c r="BD50" s="39" t="s">
        <v>20</v>
      </c>
      <c r="BE50" s="39" t="s">
        <v>20</v>
      </c>
      <c r="BF50" s="39" t="s">
        <v>20</v>
      </c>
      <c r="BG50" s="39" t="s">
        <v>20</v>
      </c>
      <c r="BH50" s="39" t="s">
        <v>20</v>
      </c>
      <c r="BI50" s="39" t="s">
        <v>20</v>
      </c>
      <c r="BJ50" s="39" t="s">
        <v>20</v>
      </c>
      <c r="BK50" s="39" t="s">
        <v>20</v>
      </c>
      <c r="BL50" s="39" t="s">
        <v>20</v>
      </c>
      <c r="BM50" s="39" t="s">
        <v>20</v>
      </c>
      <c r="BN50" s="39" t="s">
        <v>20</v>
      </c>
      <c r="BO50" s="39" t="s">
        <v>20</v>
      </c>
      <c r="BP50" s="39" t="s">
        <v>20</v>
      </c>
      <c r="BQ50" s="39" t="s">
        <v>20</v>
      </c>
      <c r="BR50" s="39" t="s">
        <v>20</v>
      </c>
      <c r="BS50" s="39" t="s">
        <v>20</v>
      </c>
      <c r="BT50" s="39" t="s">
        <v>20</v>
      </c>
      <c r="BU50" s="39" t="s">
        <v>20</v>
      </c>
      <c r="BV50" s="39" t="s">
        <v>20</v>
      </c>
      <c r="BW50" s="39" t="s">
        <v>20</v>
      </c>
      <c r="BX50" s="39" t="s">
        <v>20</v>
      </c>
      <c r="BY50" s="39" t="s">
        <v>20</v>
      </c>
      <c r="BZ50" s="39" t="s">
        <v>20</v>
      </c>
      <c r="CA50" s="39" t="s">
        <v>20</v>
      </c>
      <c r="CB50" s="39" t="s">
        <v>20</v>
      </c>
      <c r="CC50" s="39" t="s">
        <v>20</v>
      </c>
      <c r="CD50" s="39" t="s">
        <v>20</v>
      </c>
      <c r="CE50" s="39" t="s">
        <v>20</v>
      </c>
      <c r="CF50" s="39" t="s">
        <v>20</v>
      </c>
      <c r="CG50" s="39" t="s">
        <v>20</v>
      </c>
      <c r="CH50" s="39" t="s">
        <v>20</v>
      </c>
      <c r="CI50" s="30"/>
      <c r="CJ50" s="39">
        <f t="shared" si="0"/>
        <v>0</v>
      </c>
      <c r="CK50" s="39">
        <f t="shared" si="1"/>
        <v>0</v>
      </c>
      <c r="CL50" s="39">
        <f t="shared" si="2"/>
        <v>0</v>
      </c>
      <c r="CM50" s="39">
        <f t="shared" si="3"/>
        <v>0</v>
      </c>
      <c r="CN50" s="39">
        <f t="shared" si="4"/>
        <v>0</v>
      </c>
      <c r="CO50" s="39">
        <f t="shared" si="5"/>
        <v>0</v>
      </c>
      <c r="CP50" s="39">
        <f t="shared" si="6"/>
        <v>0</v>
      </c>
    </row>
    <row r="51" spans="1:94" s="42" customFormat="1" ht="14.25" customHeight="1" x14ac:dyDescent="0.2">
      <c r="A51" s="8" t="s">
        <v>92</v>
      </c>
      <c r="B51" s="9" t="s">
        <v>93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38">
        <v>0</v>
      </c>
      <c r="AI51" s="38">
        <v>0</v>
      </c>
      <c r="AJ51" s="38">
        <v>0</v>
      </c>
      <c r="AK51" s="38">
        <v>0</v>
      </c>
      <c r="AL51" s="38">
        <v>0</v>
      </c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38">
        <v>0</v>
      </c>
      <c r="BG51" s="38">
        <v>0</v>
      </c>
      <c r="BH51" s="38">
        <v>0</v>
      </c>
      <c r="BI51" s="38">
        <v>0</v>
      </c>
      <c r="BJ51" s="38">
        <v>0</v>
      </c>
      <c r="BK51" s="38">
        <v>0</v>
      </c>
      <c r="BL51" s="38">
        <v>0</v>
      </c>
      <c r="BM51" s="38">
        <v>0</v>
      </c>
      <c r="BN51" s="38">
        <v>0</v>
      </c>
      <c r="BO51" s="38">
        <v>0</v>
      </c>
      <c r="BP51" s="38">
        <v>0</v>
      </c>
      <c r="BQ51" s="38">
        <v>0</v>
      </c>
      <c r="BR51" s="38">
        <v>0</v>
      </c>
      <c r="BS51" s="38">
        <v>0</v>
      </c>
      <c r="BT51" s="38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38">
        <v>0</v>
      </c>
      <c r="CE51" s="38">
        <v>0</v>
      </c>
      <c r="CF51" s="38">
        <v>0</v>
      </c>
      <c r="CG51" s="38">
        <v>0</v>
      </c>
      <c r="CH51" s="38">
        <v>0</v>
      </c>
      <c r="CI51" s="37"/>
      <c r="CJ51" s="38">
        <f t="shared" si="0"/>
        <v>0</v>
      </c>
      <c r="CK51" s="38">
        <f t="shared" si="1"/>
        <v>0</v>
      </c>
      <c r="CL51" s="38">
        <f t="shared" si="2"/>
        <v>0</v>
      </c>
      <c r="CM51" s="38">
        <f t="shared" si="3"/>
        <v>0</v>
      </c>
      <c r="CN51" s="38">
        <f t="shared" si="4"/>
        <v>0</v>
      </c>
      <c r="CO51" s="38">
        <f t="shared" si="5"/>
        <v>0</v>
      </c>
      <c r="CP51" s="38">
        <f t="shared" si="6"/>
        <v>0</v>
      </c>
    </row>
    <row r="52" spans="1:94" ht="14.25" customHeight="1" x14ac:dyDescent="0.25">
      <c r="A52" s="10" t="s">
        <v>94</v>
      </c>
      <c r="B52" s="11" t="s">
        <v>85</v>
      </c>
      <c r="C52" s="39" t="s">
        <v>20</v>
      </c>
      <c r="D52" s="39" t="s">
        <v>20</v>
      </c>
      <c r="E52" s="39" t="s">
        <v>20</v>
      </c>
      <c r="F52" s="39" t="s">
        <v>20</v>
      </c>
      <c r="G52" s="39" t="s">
        <v>20</v>
      </c>
      <c r="H52" s="39" t="s">
        <v>20</v>
      </c>
      <c r="I52" s="39" t="s">
        <v>20</v>
      </c>
      <c r="J52" s="39" t="s">
        <v>20</v>
      </c>
      <c r="K52" s="39" t="s">
        <v>20</v>
      </c>
      <c r="L52" s="39" t="s">
        <v>20</v>
      </c>
      <c r="M52" s="39" t="s">
        <v>20</v>
      </c>
      <c r="N52" s="39" t="s">
        <v>20</v>
      </c>
      <c r="O52" s="39" t="s">
        <v>20</v>
      </c>
      <c r="P52" s="39" t="s">
        <v>20</v>
      </c>
      <c r="Q52" s="39" t="s">
        <v>20</v>
      </c>
      <c r="R52" s="39" t="s">
        <v>20</v>
      </c>
      <c r="S52" s="39" t="s">
        <v>20</v>
      </c>
      <c r="T52" s="39" t="s">
        <v>20</v>
      </c>
      <c r="U52" s="39" t="s">
        <v>20</v>
      </c>
      <c r="V52" s="39" t="s">
        <v>20</v>
      </c>
      <c r="W52" s="39" t="s">
        <v>20</v>
      </c>
      <c r="X52" s="39" t="s">
        <v>20</v>
      </c>
      <c r="Y52" s="39" t="s">
        <v>20</v>
      </c>
      <c r="Z52" s="39" t="s">
        <v>20</v>
      </c>
      <c r="AA52" s="39" t="s">
        <v>20</v>
      </c>
      <c r="AB52" s="39" t="s">
        <v>20</v>
      </c>
      <c r="AC52" s="39" t="s">
        <v>20</v>
      </c>
      <c r="AD52" s="39" t="s">
        <v>20</v>
      </c>
      <c r="AE52" s="39" t="s">
        <v>20</v>
      </c>
      <c r="AF52" s="39" t="s">
        <v>20</v>
      </c>
      <c r="AG52" s="39" t="s">
        <v>20</v>
      </c>
      <c r="AH52" s="39" t="s">
        <v>20</v>
      </c>
      <c r="AI52" s="39" t="s">
        <v>20</v>
      </c>
      <c r="AJ52" s="39" t="s">
        <v>20</v>
      </c>
      <c r="AK52" s="39" t="s">
        <v>20</v>
      </c>
      <c r="AL52" s="39" t="s">
        <v>20</v>
      </c>
      <c r="AM52" s="39" t="s">
        <v>20</v>
      </c>
      <c r="AN52" s="39" t="s">
        <v>20</v>
      </c>
      <c r="AO52" s="39" t="s">
        <v>20</v>
      </c>
      <c r="AP52" s="39" t="s">
        <v>20</v>
      </c>
      <c r="AQ52" s="39" t="s">
        <v>20</v>
      </c>
      <c r="AR52" s="39" t="s">
        <v>20</v>
      </c>
      <c r="AS52" s="39" t="s">
        <v>20</v>
      </c>
      <c r="AT52" s="39" t="s">
        <v>20</v>
      </c>
      <c r="AU52" s="39" t="s">
        <v>20</v>
      </c>
      <c r="AV52" s="39" t="s">
        <v>20</v>
      </c>
      <c r="AW52" s="39" t="s">
        <v>20</v>
      </c>
      <c r="AX52" s="39" t="s">
        <v>20</v>
      </c>
      <c r="AY52" s="39" t="s">
        <v>20</v>
      </c>
      <c r="AZ52" s="39" t="s">
        <v>20</v>
      </c>
      <c r="BA52" s="39" t="s">
        <v>20</v>
      </c>
      <c r="BB52" s="39" t="s">
        <v>20</v>
      </c>
      <c r="BC52" s="39" t="s">
        <v>20</v>
      </c>
      <c r="BD52" s="39" t="s">
        <v>20</v>
      </c>
      <c r="BE52" s="39" t="s">
        <v>20</v>
      </c>
      <c r="BF52" s="39" t="s">
        <v>20</v>
      </c>
      <c r="BG52" s="39" t="s">
        <v>20</v>
      </c>
      <c r="BH52" s="39" t="s">
        <v>20</v>
      </c>
      <c r="BI52" s="39" t="s">
        <v>20</v>
      </c>
      <c r="BJ52" s="39" t="s">
        <v>20</v>
      </c>
      <c r="BK52" s="39" t="s">
        <v>20</v>
      </c>
      <c r="BL52" s="39" t="s">
        <v>20</v>
      </c>
      <c r="BM52" s="39" t="s">
        <v>20</v>
      </c>
      <c r="BN52" s="39" t="s">
        <v>20</v>
      </c>
      <c r="BO52" s="39" t="s">
        <v>20</v>
      </c>
      <c r="BP52" s="39" t="s">
        <v>20</v>
      </c>
      <c r="BQ52" s="39" t="s">
        <v>20</v>
      </c>
      <c r="BR52" s="39" t="s">
        <v>20</v>
      </c>
      <c r="BS52" s="39" t="s">
        <v>20</v>
      </c>
      <c r="BT52" s="39" t="s">
        <v>20</v>
      </c>
      <c r="BU52" s="39" t="s">
        <v>20</v>
      </c>
      <c r="BV52" s="39" t="s">
        <v>20</v>
      </c>
      <c r="BW52" s="39" t="s">
        <v>20</v>
      </c>
      <c r="BX52" s="39" t="s">
        <v>20</v>
      </c>
      <c r="BY52" s="39" t="s">
        <v>20</v>
      </c>
      <c r="BZ52" s="39" t="s">
        <v>20</v>
      </c>
      <c r="CA52" s="39" t="s">
        <v>20</v>
      </c>
      <c r="CB52" s="39" t="s">
        <v>20</v>
      </c>
      <c r="CC52" s="39" t="s">
        <v>20</v>
      </c>
      <c r="CD52" s="39" t="s">
        <v>20</v>
      </c>
      <c r="CE52" s="39" t="s">
        <v>20</v>
      </c>
      <c r="CF52" s="39" t="s">
        <v>20</v>
      </c>
      <c r="CG52" s="39" t="s">
        <v>20</v>
      </c>
      <c r="CH52" s="39" t="s">
        <v>20</v>
      </c>
      <c r="CI52" s="30"/>
      <c r="CJ52" s="39">
        <f t="shared" si="0"/>
        <v>0</v>
      </c>
      <c r="CK52" s="39">
        <f t="shared" si="1"/>
        <v>0</v>
      </c>
      <c r="CL52" s="39">
        <f t="shared" si="2"/>
        <v>0</v>
      </c>
      <c r="CM52" s="39">
        <f t="shared" si="3"/>
        <v>0</v>
      </c>
      <c r="CN52" s="39">
        <f t="shared" si="4"/>
        <v>0</v>
      </c>
      <c r="CO52" s="39">
        <f t="shared" si="5"/>
        <v>0</v>
      </c>
      <c r="CP52" s="39">
        <f t="shared" si="6"/>
        <v>0</v>
      </c>
    </row>
    <row r="53" spans="1:94" ht="14.25" customHeight="1" x14ac:dyDescent="0.25">
      <c r="A53" s="10" t="s">
        <v>95</v>
      </c>
      <c r="B53" s="11" t="s">
        <v>87</v>
      </c>
      <c r="C53" s="39" t="s">
        <v>20</v>
      </c>
      <c r="D53" s="39" t="s">
        <v>20</v>
      </c>
      <c r="E53" s="39" t="s">
        <v>20</v>
      </c>
      <c r="F53" s="39" t="s">
        <v>20</v>
      </c>
      <c r="G53" s="39" t="s">
        <v>20</v>
      </c>
      <c r="H53" s="39" t="s">
        <v>20</v>
      </c>
      <c r="I53" s="39" t="s">
        <v>20</v>
      </c>
      <c r="J53" s="39" t="s">
        <v>20</v>
      </c>
      <c r="K53" s="39" t="s">
        <v>20</v>
      </c>
      <c r="L53" s="39" t="s">
        <v>20</v>
      </c>
      <c r="M53" s="39" t="s">
        <v>20</v>
      </c>
      <c r="N53" s="39" t="s">
        <v>20</v>
      </c>
      <c r="O53" s="39" t="s">
        <v>20</v>
      </c>
      <c r="P53" s="39" t="s">
        <v>20</v>
      </c>
      <c r="Q53" s="39" t="s">
        <v>20</v>
      </c>
      <c r="R53" s="39" t="s">
        <v>20</v>
      </c>
      <c r="S53" s="39" t="s">
        <v>20</v>
      </c>
      <c r="T53" s="39" t="s">
        <v>20</v>
      </c>
      <c r="U53" s="39" t="s">
        <v>20</v>
      </c>
      <c r="V53" s="39" t="s">
        <v>20</v>
      </c>
      <c r="W53" s="39" t="s">
        <v>20</v>
      </c>
      <c r="X53" s="39" t="s">
        <v>20</v>
      </c>
      <c r="Y53" s="39" t="s">
        <v>20</v>
      </c>
      <c r="Z53" s="39" t="s">
        <v>20</v>
      </c>
      <c r="AA53" s="39" t="s">
        <v>20</v>
      </c>
      <c r="AB53" s="39" t="s">
        <v>20</v>
      </c>
      <c r="AC53" s="39" t="s">
        <v>20</v>
      </c>
      <c r="AD53" s="39" t="s">
        <v>20</v>
      </c>
      <c r="AE53" s="39" t="s">
        <v>20</v>
      </c>
      <c r="AF53" s="39" t="s">
        <v>20</v>
      </c>
      <c r="AG53" s="39" t="s">
        <v>20</v>
      </c>
      <c r="AH53" s="39" t="s">
        <v>20</v>
      </c>
      <c r="AI53" s="39" t="s">
        <v>20</v>
      </c>
      <c r="AJ53" s="39" t="s">
        <v>20</v>
      </c>
      <c r="AK53" s="39" t="s">
        <v>20</v>
      </c>
      <c r="AL53" s="39" t="s">
        <v>20</v>
      </c>
      <c r="AM53" s="39" t="s">
        <v>20</v>
      </c>
      <c r="AN53" s="39" t="s">
        <v>20</v>
      </c>
      <c r="AO53" s="39" t="s">
        <v>20</v>
      </c>
      <c r="AP53" s="39" t="s">
        <v>20</v>
      </c>
      <c r="AQ53" s="39" t="s">
        <v>20</v>
      </c>
      <c r="AR53" s="39" t="s">
        <v>20</v>
      </c>
      <c r="AS53" s="39" t="s">
        <v>20</v>
      </c>
      <c r="AT53" s="39" t="s">
        <v>20</v>
      </c>
      <c r="AU53" s="39" t="s">
        <v>20</v>
      </c>
      <c r="AV53" s="39" t="s">
        <v>20</v>
      </c>
      <c r="AW53" s="39" t="s">
        <v>20</v>
      </c>
      <c r="AX53" s="39" t="s">
        <v>20</v>
      </c>
      <c r="AY53" s="39" t="s">
        <v>20</v>
      </c>
      <c r="AZ53" s="39" t="s">
        <v>20</v>
      </c>
      <c r="BA53" s="39" t="s">
        <v>20</v>
      </c>
      <c r="BB53" s="39" t="s">
        <v>20</v>
      </c>
      <c r="BC53" s="39" t="s">
        <v>20</v>
      </c>
      <c r="BD53" s="39" t="s">
        <v>20</v>
      </c>
      <c r="BE53" s="39" t="s">
        <v>20</v>
      </c>
      <c r="BF53" s="39" t="s">
        <v>20</v>
      </c>
      <c r="BG53" s="39" t="s">
        <v>20</v>
      </c>
      <c r="BH53" s="39" t="s">
        <v>20</v>
      </c>
      <c r="BI53" s="39" t="s">
        <v>20</v>
      </c>
      <c r="BJ53" s="39" t="s">
        <v>20</v>
      </c>
      <c r="BK53" s="39" t="s">
        <v>20</v>
      </c>
      <c r="BL53" s="39" t="s">
        <v>20</v>
      </c>
      <c r="BM53" s="39" t="s">
        <v>20</v>
      </c>
      <c r="BN53" s="39" t="s">
        <v>20</v>
      </c>
      <c r="BO53" s="39" t="s">
        <v>20</v>
      </c>
      <c r="BP53" s="39" t="s">
        <v>20</v>
      </c>
      <c r="BQ53" s="39" t="s">
        <v>20</v>
      </c>
      <c r="BR53" s="39" t="s">
        <v>20</v>
      </c>
      <c r="BS53" s="39" t="s">
        <v>20</v>
      </c>
      <c r="BT53" s="39" t="s">
        <v>20</v>
      </c>
      <c r="BU53" s="39" t="s">
        <v>20</v>
      </c>
      <c r="BV53" s="39" t="s">
        <v>20</v>
      </c>
      <c r="BW53" s="39" t="s">
        <v>20</v>
      </c>
      <c r="BX53" s="39" t="s">
        <v>20</v>
      </c>
      <c r="BY53" s="39" t="s">
        <v>20</v>
      </c>
      <c r="BZ53" s="39" t="s">
        <v>20</v>
      </c>
      <c r="CA53" s="39" t="s">
        <v>20</v>
      </c>
      <c r="CB53" s="39" t="s">
        <v>20</v>
      </c>
      <c r="CC53" s="39" t="s">
        <v>20</v>
      </c>
      <c r="CD53" s="39" t="s">
        <v>20</v>
      </c>
      <c r="CE53" s="39" t="s">
        <v>20</v>
      </c>
      <c r="CF53" s="39" t="s">
        <v>20</v>
      </c>
      <c r="CG53" s="39" t="s">
        <v>20</v>
      </c>
      <c r="CH53" s="39" t="s">
        <v>20</v>
      </c>
      <c r="CI53" s="30"/>
      <c r="CJ53" s="39">
        <f t="shared" si="0"/>
        <v>0</v>
      </c>
      <c r="CK53" s="39">
        <f t="shared" si="1"/>
        <v>0</v>
      </c>
      <c r="CL53" s="39">
        <f t="shared" si="2"/>
        <v>0</v>
      </c>
      <c r="CM53" s="39">
        <f t="shared" si="3"/>
        <v>0</v>
      </c>
      <c r="CN53" s="39">
        <f t="shared" si="4"/>
        <v>0</v>
      </c>
      <c r="CO53" s="39">
        <f t="shared" si="5"/>
        <v>0</v>
      </c>
      <c r="CP53" s="39">
        <f t="shared" si="6"/>
        <v>0</v>
      </c>
    </row>
    <row r="54" spans="1:94" ht="14.25" customHeight="1" x14ac:dyDescent="0.25">
      <c r="A54" s="10" t="s">
        <v>96</v>
      </c>
      <c r="B54" s="11" t="s">
        <v>97</v>
      </c>
      <c r="C54" s="39" t="s">
        <v>20</v>
      </c>
      <c r="D54" s="39" t="s">
        <v>20</v>
      </c>
      <c r="E54" s="39" t="s">
        <v>20</v>
      </c>
      <c r="F54" s="39" t="s">
        <v>20</v>
      </c>
      <c r="G54" s="39" t="s">
        <v>20</v>
      </c>
      <c r="H54" s="39" t="s">
        <v>20</v>
      </c>
      <c r="I54" s="39" t="s">
        <v>20</v>
      </c>
      <c r="J54" s="39" t="s">
        <v>20</v>
      </c>
      <c r="K54" s="39" t="s">
        <v>20</v>
      </c>
      <c r="L54" s="39" t="s">
        <v>20</v>
      </c>
      <c r="M54" s="39" t="s">
        <v>20</v>
      </c>
      <c r="N54" s="39" t="s">
        <v>20</v>
      </c>
      <c r="O54" s="39" t="s">
        <v>20</v>
      </c>
      <c r="P54" s="39" t="s">
        <v>20</v>
      </c>
      <c r="Q54" s="39" t="s">
        <v>20</v>
      </c>
      <c r="R54" s="39" t="s">
        <v>20</v>
      </c>
      <c r="S54" s="39" t="s">
        <v>20</v>
      </c>
      <c r="T54" s="39" t="s">
        <v>20</v>
      </c>
      <c r="U54" s="39" t="s">
        <v>20</v>
      </c>
      <c r="V54" s="39" t="s">
        <v>20</v>
      </c>
      <c r="W54" s="39" t="s">
        <v>20</v>
      </c>
      <c r="X54" s="39" t="s">
        <v>20</v>
      </c>
      <c r="Y54" s="39" t="s">
        <v>20</v>
      </c>
      <c r="Z54" s="39" t="s">
        <v>20</v>
      </c>
      <c r="AA54" s="39" t="s">
        <v>20</v>
      </c>
      <c r="AB54" s="39" t="s">
        <v>20</v>
      </c>
      <c r="AC54" s="39" t="s">
        <v>20</v>
      </c>
      <c r="AD54" s="39" t="s">
        <v>20</v>
      </c>
      <c r="AE54" s="39" t="s">
        <v>20</v>
      </c>
      <c r="AF54" s="39" t="s">
        <v>20</v>
      </c>
      <c r="AG54" s="39" t="s">
        <v>20</v>
      </c>
      <c r="AH54" s="39" t="s">
        <v>20</v>
      </c>
      <c r="AI54" s="39" t="s">
        <v>20</v>
      </c>
      <c r="AJ54" s="39" t="s">
        <v>20</v>
      </c>
      <c r="AK54" s="39" t="s">
        <v>20</v>
      </c>
      <c r="AL54" s="39" t="s">
        <v>20</v>
      </c>
      <c r="AM54" s="39" t="s">
        <v>20</v>
      </c>
      <c r="AN54" s="39" t="s">
        <v>20</v>
      </c>
      <c r="AO54" s="39" t="s">
        <v>20</v>
      </c>
      <c r="AP54" s="39" t="s">
        <v>20</v>
      </c>
      <c r="AQ54" s="39" t="s">
        <v>20</v>
      </c>
      <c r="AR54" s="39" t="s">
        <v>20</v>
      </c>
      <c r="AS54" s="39" t="s">
        <v>20</v>
      </c>
      <c r="AT54" s="39" t="s">
        <v>20</v>
      </c>
      <c r="AU54" s="39" t="s">
        <v>20</v>
      </c>
      <c r="AV54" s="39" t="s">
        <v>20</v>
      </c>
      <c r="AW54" s="39" t="s">
        <v>20</v>
      </c>
      <c r="AX54" s="39" t="s">
        <v>20</v>
      </c>
      <c r="AY54" s="39" t="s">
        <v>20</v>
      </c>
      <c r="AZ54" s="39" t="s">
        <v>20</v>
      </c>
      <c r="BA54" s="39" t="s">
        <v>20</v>
      </c>
      <c r="BB54" s="39" t="s">
        <v>20</v>
      </c>
      <c r="BC54" s="39" t="s">
        <v>20</v>
      </c>
      <c r="BD54" s="39" t="s">
        <v>20</v>
      </c>
      <c r="BE54" s="39" t="s">
        <v>20</v>
      </c>
      <c r="BF54" s="39" t="s">
        <v>20</v>
      </c>
      <c r="BG54" s="39" t="s">
        <v>20</v>
      </c>
      <c r="BH54" s="39" t="s">
        <v>20</v>
      </c>
      <c r="BI54" s="39" t="s">
        <v>20</v>
      </c>
      <c r="BJ54" s="39" t="s">
        <v>20</v>
      </c>
      <c r="BK54" s="39" t="s">
        <v>20</v>
      </c>
      <c r="BL54" s="39" t="s">
        <v>20</v>
      </c>
      <c r="BM54" s="39" t="s">
        <v>20</v>
      </c>
      <c r="BN54" s="39" t="s">
        <v>20</v>
      </c>
      <c r="BO54" s="39" t="s">
        <v>20</v>
      </c>
      <c r="BP54" s="39" t="s">
        <v>20</v>
      </c>
      <c r="BQ54" s="39" t="s">
        <v>20</v>
      </c>
      <c r="BR54" s="39" t="s">
        <v>20</v>
      </c>
      <c r="BS54" s="39" t="s">
        <v>20</v>
      </c>
      <c r="BT54" s="39" t="s">
        <v>20</v>
      </c>
      <c r="BU54" s="39" t="s">
        <v>20</v>
      </c>
      <c r="BV54" s="39" t="s">
        <v>20</v>
      </c>
      <c r="BW54" s="39" t="s">
        <v>20</v>
      </c>
      <c r="BX54" s="39" t="s">
        <v>20</v>
      </c>
      <c r="BY54" s="39" t="s">
        <v>20</v>
      </c>
      <c r="BZ54" s="39" t="s">
        <v>20</v>
      </c>
      <c r="CA54" s="39" t="s">
        <v>20</v>
      </c>
      <c r="CB54" s="39" t="s">
        <v>20</v>
      </c>
      <c r="CC54" s="39" t="s">
        <v>20</v>
      </c>
      <c r="CD54" s="39" t="s">
        <v>20</v>
      </c>
      <c r="CE54" s="39" t="s">
        <v>20</v>
      </c>
      <c r="CF54" s="39" t="s">
        <v>20</v>
      </c>
      <c r="CG54" s="39" t="s">
        <v>20</v>
      </c>
      <c r="CH54" s="39" t="s">
        <v>20</v>
      </c>
      <c r="CI54" s="30"/>
      <c r="CJ54" s="39">
        <f t="shared" si="0"/>
        <v>0</v>
      </c>
      <c r="CK54" s="39">
        <f t="shared" si="1"/>
        <v>0</v>
      </c>
      <c r="CL54" s="39">
        <f t="shared" si="2"/>
        <v>0</v>
      </c>
      <c r="CM54" s="39">
        <f t="shared" si="3"/>
        <v>0</v>
      </c>
      <c r="CN54" s="39">
        <f t="shared" si="4"/>
        <v>0</v>
      </c>
      <c r="CO54" s="39">
        <f t="shared" si="5"/>
        <v>0</v>
      </c>
      <c r="CP54" s="39">
        <f t="shared" si="6"/>
        <v>0</v>
      </c>
    </row>
    <row r="55" spans="1:94" s="42" customFormat="1" ht="14.25" customHeight="1" x14ac:dyDescent="0.2">
      <c r="A55" s="7" t="s">
        <v>98</v>
      </c>
      <c r="B55" s="1" t="s">
        <v>99</v>
      </c>
      <c r="C55" s="36">
        <v>79.31558411333333</v>
      </c>
      <c r="D55" s="36">
        <v>200.63041797142728</v>
      </c>
      <c r="E55" s="36">
        <v>18891.647542085237</v>
      </c>
      <c r="F55" s="36">
        <v>550.35412873846087</v>
      </c>
      <c r="G55" s="36">
        <v>18995.71967111</v>
      </c>
      <c r="H55" s="36">
        <v>18906.30869206155</v>
      </c>
      <c r="I55" s="36">
        <v>963.9469266100424</v>
      </c>
      <c r="J55" s="36">
        <v>19407.397413827599</v>
      </c>
      <c r="K55" s="36">
        <v>775.16320829235985</v>
      </c>
      <c r="L55" s="36">
        <v>20021.401937513325</v>
      </c>
      <c r="M55" s="36">
        <v>10195.190726687511</v>
      </c>
      <c r="N55" s="36">
        <v>14616.967270189156</v>
      </c>
      <c r="O55" s="36">
        <v>77.706376376666682</v>
      </c>
      <c r="P55" s="36">
        <v>165.4593380266667</v>
      </c>
      <c r="Q55" s="36">
        <v>12813.873400816667</v>
      </c>
      <c r="R55" s="36">
        <v>5522.665596419999</v>
      </c>
      <c r="S55" s="36">
        <v>19403.383778249994</v>
      </c>
      <c r="T55" s="36">
        <v>1785.2031646</v>
      </c>
      <c r="U55" s="36">
        <v>19508.094064169996</v>
      </c>
      <c r="V55" s="36">
        <v>2373.1641113000001</v>
      </c>
      <c r="W55" s="36">
        <v>12343.520340710003</v>
      </c>
      <c r="X55" s="36">
        <v>2099.0046187500002</v>
      </c>
      <c r="Y55" s="36">
        <v>21835.681351219999</v>
      </c>
      <c r="Z55" s="36">
        <v>9231.0778279899987</v>
      </c>
      <c r="AA55" s="36">
        <v>47.759999999999991</v>
      </c>
      <c r="AB55" s="36">
        <v>4208.3021282600002</v>
      </c>
      <c r="AC55" s="36">
        <v>10222.220000000001</v>
      </c>
      <c r="AD55" s="36">
        <v>2514.21</v>
      </c>
      <c r="AE55" s="36">
        <v>16699.446375209998</v>
      </c>
      <c r="AF55" s="36">
        <v>7014.0566259300003</v>
      </c>
      <c r="AG55" s="36">
        <v>11918.662185159998</v>
      </c>
      <c r="AH55" s="36">
        <v>1424.3429633300002</v>
      </c>
      <c r="AI55" s="36">
        <v>16576.137738000001</v>
      </c>
      <c r="AJ55" s="36">
        <v>592.42694582999991</v>
      </c>
      <c r="AK55" s="36">
        <v>17395.36737638</v>
      </c>
      <c r="AL55" s="36">
        <v>24654.143624569999</v>
      </c>
      <c r="AM55" s="36">
        <v>218.87</v>
      </c>
      <c r="AN55" s="36">
        <v>490.33325000000002</v>
      </c>
      <c r="AO55" s="36">
        <v>15462.385560759998</v>
      </c>
      <c r="AP55" s="36">
        <v>1301.7822250000002</v>
      </c>
      <c r="AQ55" s="36">
        <v>1101.5371374200001</v>
      </c>
      <c r="AR55" s="36">
        <v>20928.540972800001</v>
      </c>
      <c r="AS55" s="36">
        <v>19956.527742810002</v>
      </c>
      <c r="AT55" s="36">
        <v>1627.001837</v>
      </c>
      <c r="AU55" s="36">
        <v>19228.721049</v>
      </c>
      <c r="AV55" s="36">
        <v>1979.50206</v>
      </c>
      <c r="AW55" s="36">
        <v>20466.072324999997</v>
      </c>
      <c r="AX55" s="36">
        <v>20606.5810279</v>
      </c>
      <c r="AY55" s="36">
        <v>335.26049699999999</v>
      </c>
      <c r="AZ55" s="36">
        <v>3967.6815000000001</v>
      </c>
      <c r="BA55" s="36">
        <v>12934.86</v>
      </c>
      <c r="BB55" s="36">
        <v>999.56137837999995</v>
      </c>
      <c r="BC55" s="36">
        <v>16489.966080000002</v>
      </c>
      <c r="BD55" s="36">
        <v>14261.306199999999</v>
      </c>
      <c r="BE55" s="36">
        <v>11127.453800000001</v>
      </c>
      <c r="BF55" s="36">
        <v>11489.007595040001</v>
      </c>
      <c r="BG55" s="36">
        <v>10402.5</v>
      </c>
      <c r="BH55" s="36">
        <v>9967.857</v>
      </c>
      <c r="BI55" s="36">
        <v>10551.021500000001</v>
      </c>
      <c r="BJ55" s="36">
        <v>23103.326621970002</v>
      </c>
      <c r="BK55" s="36">
        <v>282.87</v>
      </c>
      <c r="BL55" s="36">
        <v>7566.8008</v>
      </c>
      <c r="BM55" s="36">
        <v>507.58199999999999</v>
      </c>
      <c r="BN55" s="36">
        <v>7511.5748999999996</v>
      </c>
      <c r="BO55" s="36">
        <v>22456.913146250001</v>
      </c>
      <c r="BP55" s="36">
        <v>10270.789999999999</v>
      </c>
      <c r="BQ55" s="36">
        <v>10811.770899519999</v>
      </c>
      <c r="BR55" s="36">
        <v>11326.9876</v>
      </c>
      <c r="BS55" s="36">
        <v>9363.3019000000004</v>
      </c>
      <c r="BT55" s="36">
        <v>12551.552068879999</v>
      </c>
      <c r="BU55" s="36">
        <v>22623.526695210003</v>
      </c>
      <c r="BV55" s="36">
        <v>25580.496340040001</v>
      </c>
      <c r="BW55" s="36">
        <v>278.18526534</v>
      </c>
      <c r="BX55" s="36">
        <v>1234.0292170799999</v>
      </c>
      <c r="BY55" s="36">
        <v>12780.95846349</v>
      </c>
      <c r="BZ55" s="36">
        <v>9649.6496445600005</v>
      </c>
      <c r="CA55" s="36">
        <v>17152.236178769996</v>
      </c>
      <c r="CB55" s="36">
        <v>12647.298558069995</v>
      </c>
      <c r="CC55" s="36">
        <v>5908.5711917200024</v>
      </c>
      <c r="CD55" s="36">
        <v>18207.69700797</v>
      </c>
      <c r="CE55" s="36">
        <v>10650.495599519998</v>
      </c>
      <c r="CF55" s="36">
        <v>15870.903540700001</v>
      </c>
      <c r="CG55" s="36">
        <v>7604.2588325599991</v>
      </c>
      <c r="CH55" s="36">
        <v>20726.234990569992</v>
      </c>
      <c r="CI55" s="37"/>
      <c r="CJ55" s="36">
        <f t="shared" si="0"/>
        <v>123604.0435192</v>
      </c>
      <c r="CK55" s="36">
        <f t="shared" si="1"/>
        <v>107158.83396862999</v>
      </c>
      <c r="CL55" s="36">
        <f t="shared" si="2"/>
        <v>113267.07596267</v>
      </c>
      <c r="CM55" s="36">
        <f t="shared" si="3"/>
        <v>123367.85518769</v>
      </c>
      <c r="CN55" s="36">
        <f t="shared" si="4"/>
        <v>125629.80217239002</v>
      </c>
      <c r="CO55" s="36">
        <f t="shared" si="5"/>
        <v>140854.16634990001</v>
      </c>
      <c r="CP55" s="36">
        <f t="shared" si="6"/>
        <v>132710.51849034999</v>
      </c>
    </row>
    <row r="56" spans="1:94" s="42" customFormat="1" ht="14.25" customHeight="1" x14ac:dyDescent="0.2">
      <c r="A56" s="8" t="s">
        <v>100</v>
      </c>
      <c r="B56" s="9" t="s">
        <v>101</v>
      </c>
      <c r="C56" s="38">
        <v>0</v>
      </c>
      <c r="D56" s="38">
        <v>0</v>
      </c>
      <c r="E56" s="38">
        <v>0</v>
      </c>
      <c r="F56" s="38">
        <v>1.0435010899999999</v>
      </c>
      <c r="G56" s="38">
        <v>1.0435010899999999</v>
      </c>
      <c r="H56" s="38">
        <v>1.0435010899999999</v>
      </c>
      <c r="I56" s="38">
        <v>0</v>
      </c>
      <c r="J56" s="38">
        <v>0</v>
      </c>
      <c r="K56" s="38">
        <v>0</v>
      </c>
      <c r="L56" s="38">
        <v>17.714598243333331</v>
      </c>
      <c r="M56" s="38">
        <v>17.714598243333331</v>
      </c>
      <c r="N56" s="38">
        <v>17.714598243333331</v>
      </c>
      <c r="O56" s="38">
        <v>0</v>
      </c>
      <c r="P56" s="38">
        <v>0</v>
      </c>
      <c r="Q56" s="38">
        <v>0</v>
      </c>
      <c r="R56" s="38">
        <v>0</v>
      </c>
      <c r="S56" s="38">
        <v>21.001061440000001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11.946357949999999</v>
      </c>
      <c r="AA56" s="38">
        <v>0</v>
      </c>
      <c r="AB56" s="38">
        <v>3.63531783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38">
        <v>1.55396147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33.6118728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27.346030249999998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7"/>
      <c r="CJ56" s="38">
        <f t="shared" si="0"/>
        <v>56.274297999999987</v>
      </c>
      <c r="CK56" s="38">
        <f t="shared" si="1"/>
        <v>32.94741939</v>
      </c>
      <c r="CL56" s="38">
        <f t="shared" si="2"/>
        <v>5.1892792999999999</v>
      </c>
      <c r="CM56" s="38">
        <f t="shared" si="3"/>
        <v>33.6118728</v>
      </c>
      <c r="CN56" s="38">
        <f t="shared" si="4"/>
        <v>0</v>
      </c>
      <c r="CO56" s="38">
        <f t="shared" si="5"/>
        <v>27.346030249999998</v>
      </c>
      <c r="CP56" s="38">
        <f t="shared" si="6"/>
        <v>0</v>
      </c>
    </row>
    <row r="57" spans="1:94" ht="14.25" customHeight="1" x14ac:dyDescent="0.25">
      <c r="A57" s="10" t="s">
        <v>102</v>
      </c>
      <c r="B57" s="3" t="s">
        <v>103</v>
      </c>
      <c r="C57" s="39" t="s">
        <v>20</v>
      </c>
      <c r="D57" s="39" t="s">
        <v>20</v>
      </c>
      <c r="E57" s="39" t="s">
        <v>20</v>
      </c>
      <c r="F57" s="39" t="s">
        <v>20</v>
      </c>
      <c r="G57" s="39" t="s">
        <v>20</v>
      </c>
      <c r="H57" s="39" t="s">
        <v>20</v>
      </c>
      <c r="I57" s="39" t="s">
        <v>20</v>
      </c>
      <c r="J57" s="39" t="s">
        <v>20</v>
      </c>
      <c r="K57" s="39" t="s">
        <v>20</v>
      </c>
      <c r="L57" s="39" t="s">
        <v>20</v>
      </c>
      <c r="M57" s="39" t="s">
        <v>20</v>
      </c>
      <c r="N57" s="39" t="s">
        <v>20</v>
      </c>
      <c r="O57" s="39" t="s">
        <v>20</v>
      </c>
      <c r="P57" s="39" t="s">
        <v>20</v>
      </c>
      <c r="Q57" s="39" t="s">
        <v>20</v>
      </c>
      <c r="R57" s="39" t="s">
        <v>20</v>
      </c>
      <c r="S57" s="39" t="s">
        <v>20</v>
      </c>
      <c r="T57" s="39" t="s">
        <v>20</v>
      </c>
      <c r="U57" s="39" t="s">
        <v>20</v>
      </c>
      <c r="V57" s="39" t="s">
        <v>20</v>
      </c>
      <c r="W57" s="39" t="s">
        <v>20</v>
      </c>
      <c r="X57" s="39" t="s">
        <v>20</v>
      </c>
      <c r="Y57" s="39" t="s">
        <v>20</v>
      </c>
      <c r="Z57" s="39" t="s">
        <v>20</v>
      </c>
      <c r="AA57" s="39" t="s">
        <v>20</v>
      </c>
      <c r="AB57" s="39" t="s">
        <v>20</v>
      </c>
      <c r="AC57" s="39" t="s">
        <v>20</v>
      </c>
      <c r="AD57" s="39" t="s">
        <v>20</v>
      </c>
      <c r="AE57" s="39" t="s">
        <v>20</v>
      </c>
      <c r="AF57" s="39" t="s">
        <v>20</v>
      </c>
      <c r="AG57" s="39" t="s">
        <v>20</v>
      </c>
      <c r="AH57" s="39" t="s">
        <v>20</v>
      </c>
      <c r="AI57" s="39" t="s">
        <v>20</v>
      </c>
      <c r="AJ57" s="39" t="s">
        <v>20</v>
      </c>
      <c r="AK57" s="39" t="s">
        <v>20</v>
      </c>
      <c r="AL57" s="39" t="s">
        <v>20</v>
      </c>
      <c r="AM57" s="39" t="s">
        <v>20</v>
      </c>
      <c r="AN57" s="39" t="s">
        <v>20</v>
      </c>
      <c r="AO57" s="39" t="s">
        <v>20</v>
      </c>
      <c r="AP57" s="39" t="s">
        <v>20</v>
      </c>
      <c r="AQ57" s="39" t="s">
        <v>20</v>
      </c>
      <c r="AR57" s="39" t="s">
        <v>20</v>
      </c>
      <c r="AS57" s="39" t="s">
        <v>20</v>
      </c>
      <c r="AT57" s="39" t="s">
        <v>20</v>
      </c>
      <c r="AU57" s="39" t="s">
        <v>20</v>
      </c>
      <c r="AV57" s="39" t="s">
        <v>20</v>
      </c>
      <c r="AW57" s="39" t="s">
        <v>20</v>
      </c>
      <c r="AX57" s="39" t="s">
        <v>20</v>
      </c>
      <c r="AY57" s="39" t="s">
        <v>20</v>
      </c>
      <c r="AZ57" s="39" t="s">
        <v>20</v>
      </c>
      <c r="BA57" s="39" t="s">
        <v>20</v>
      </c>
      <c r="BB57" s="39" t="s">
        <v>20</v>
      </c>
      <c r="BC57" s="39" t="s">
        <v>20</v>
      </c>
      <c r="BD57" s="39" t="s">
        <v>20</v>
      </c>
      <c r="BE57" s="39" t="s">
        <v>20</v>
      </c>
      <c r="BF57" s="39" t="s">
        <v>20</v>
      </c>
      <c r="BG57" s="39" t="s">
        <v>20</v>
      </c>
      <c r="BH57" s="39" t="s">
        <v>20</v>
      </c>
      <c r="BI57" s="39" t="s">
        <v>20</v>
      </c>
      <c r="BJ57" s="39" t="s">
        <v>20</v>
      </c>
      <c r="BK57" s="39" t="s">
        <v>20</v>
      </c>
      <c r="BL57" s="39" t="s">
        <v>20</v>
      </c>
      <c r="BM57" s="39" t="s">
        <v>20</v>
      </c>
      <c r="BN57" s="39" t="s">
        <v>20</v>
      </c>
      <c r="BO57" s="39" t="s">
        <v>20</v>
      </c>
      <c r="BP57" s="39" t="s">
        <v>20</v>
      </c>
      <c r="BQ57" s="39" t="s">
        <v>20</v>
      </c>
      <c r="BR57" s="39" t="s">
        <v>20</v>
      </c>
      <c r="BS57" s="39" t="s">
        <v>20</v>
      </c>
      <c r="BT57" s="39" t="s">
        <v>20</v>
      </c>
      <c r="BU57" s="39" t="s">
        <v>20</v>
      </c>
      <c r="BV57" s="39" t="s">
        <v>20</v>
      </c>
      <c r="BW57" s="39" t="s">
        <v>20</v>
      </c>
      <c r="BX57" s="39" t="s">
        <v>20</v>
      </c>
      <c r="BY57" s="39" t="s">
        <v>20</v>
      </c>
      <c r="BZ57" s="39" t="s">
        <v>20</v>
      </c>
      <c r="CA57" s="39" t="s">
        <v>20</v>
      </c>
      <c r="CB57" s="39" t="s">
        <v>20</v>
      </c>
      <c r="CC57" s="39" t="s">
        <v>20</v>
      </c>
      <c r="CD57" s="39" t="s">
        <v>20</v>
      </c>
      <c r="CE57" s="39" t="s">
        <v>20</v>
      </c>
      <c r="CF57" s="39" t="s">
        <v>20</v>
      </c>
      <c r="CG57" s="39" t="s">
        <v>20</v>
      </c>
      <c r="CH57" s="39" t="s">
        <v>20</v>
      </c>
      <c r="CI57" s="30"/>
      <c r="CJ57" s="39">
        <f t="shared" si="0"/>
        <v>0</v>
      </c>
      <c r="CK57" s="39">
        <f t="shared" si="1"/>
        <v>0</v>
      </c>
      <c r="CL57" s="39">
        <f t="shared" si="2"/>
        <v>0</v>
      </c>
      <c r="CM57" s="39">
        <f t="shared" si="3"/>
        <v>0</v>
      </c>
      <c r="CN57" s="39">
        <f t="shared" si="4"/>
        <v>0</v>
      </c>
      <c r="CO57" s="39">
        <f t="shared" si="5"/>
        <v>0</v>
      </c>
      <c r="CP57" s="39">
        <f t="shared" si="6"/>
        <v>0</v>
      </c>
    </row>
    <row r="58" spans="1:94" ht="14.25" customHeight="1" x14ac:dyDescent="0.25">
      <c r="A58" s="10" t="s">
        <v>104</v>
      </c>
      <c r="B58" s="3" t="s">
        <v>105</v>
      </c>
      <c r="C58" s="39" t="s">
        <v>20</v>
      </c>
      <c r="D58" s="39" t="s">
        <v>20</v>
      </c>
      <c r="E58" s="39" t="s">
        <v>20</v>
      </c>
      <c r="F58" s="39">
        <v>1.0435010899999999</v>
      </c>
      <c r="G58" s="39">
        <v>1.0435010899999999</v>
      </c>
      <c r="H58" s="39">
        <v>1.0435010899999999</v>
      </c>
      <c r="I58" s="39" t="s">
        <v>20</v>
      </c>
      <c r="J58" s="39" t="s">
        <v>20</v>
      </c>
      <c r="K58" s="39" t="s">
        <v>20</v>
      </c>
      <c r="L58" s="39">
        <v>17.714598243333331</v>
      </c>
      <c r="M58" s="39">
        <v>17.714598243333331</v>
      </c>
      <c r="N58" s="39">
        <v>17.714598243333331</v>
      </c>
      <c r="O58" s="39" t="s">
        <v>20</v>
      </c>
      <c r="P58" s="39" t="s">
        <v>20</v>
      </c>
      <c r="Q58" s="39" t="s">
        <v>20</v>
      </c>
      <c r="R58" s="39" t="s">
        <v>20</v>
      </c>
      <c r="S58" s="39">
        <v>21.001061440000001</v>
      </c>
      <c r="T58" s="39" t="s">
        <v>20</v>
      </c>
      <c r="U58" s="39" t="s">
        <v>20</v>
      </c>
      <c r="V58" s="39" t="s">
        <v>20</v>
      </c>
      <c r="W58" s="39" t="s">
        <v>20</v>
      </c>
      <c r="X58" s="39" t="s">
        <v>20</v>
      </c>
      <c r="Y58" s="39" t="s">
        <v>20</v>
      </c>
      <c r="Z58" s="39">
        <v>11.946357949999999</v>
      </c>
      <c r="AA58" s="39" t="s">
        <v>20</v>
      </c>
      <c r="AB58" s="39">
        <v>3.63531783</v>
      </c>
      <c r="AC58" s="39" t="s">
        <v>20</v>
      </c>
      <c r="AD58" s="39" t="s">
        <v>20</v>
      </c>
      <c r="AE58" s="39" t="s">
        <v>20</v>
      </c>
      <c r="AF58" s="39" t="s">
        <v>20</v>
      </c>
      <c r="AG58" s="39" t="s">
        <v>20</v>
      </c>
      <c r="AH58" s="39">
        <v>1.55396147</v>
      </c>
      <c r="AI58" s="39" t="s">
        <v>20</v>
      </c>
      <c r="AJ58" s="39" t="s">
        <v>20</v>
      </c>
      <c r="AK58" s="39" t="s">
        <v>20</v>
      </c>
      <c r="AL58" s="39" t="s">
        <v>20</v>
      </c>
      <c r="AM58" s="39" t="s">
        <v>20</v>
      </c>
      <c r="AN58" s="39" t="s">
        <v>20</v>
      </c>
      <c r="AO58" s="39" t="s">
        <v>20</v>
      </c>
      <c r="AP58" s="39" t="s">
        <v>20</v>
      </c>
      <c r="AQ58" s="39" t="s">
        <v>20</v>
      </c>
      <c r="AR58" s="39">
        <v>33.6118728</v>
      </c>
      <c r="AS58" s="39" t="s">
        <v>20</v>
      </c>
      <c r="AT58" s="39" t="s">
        <v>20</v>
      </c>
      <c r="AU58" s="39" t="s">
        <v>20</v>
      </c>
      <c r="AV58" s="39" t="s">
        <v>20</v>
      </c>
      <c r="AW58" s="39" t="s">
        <v>20</v>
      </c>
      <c r="AX58" s="39" t="s">
        <v>20</v>
      </c>
      <c r="AY58" s="39" t="s">
        <v>20</v>
      </c>
      <c r="AZ58" s="39" t="s">
        <v>20</v>
      </c>
      <c r="BA58" s="39" t="s">
        <v>20</v>
      </c>
      <c r="BB58" s="39" t="s">
        <v>20</v>
      </c>
      <c r="BC58" s="39" t="s">
        <v>20</v>
      </c>
      <c r="BD58" s="39" t="s">
        <v>20</v>
      </c>
      <c r="BE58" s="39" t="s">
        <v>20</v>
      </c>
      <c r="BF58" s="39" t="s">
        <v>20</v>
      </c>
      <c r="BG58" s="39" t="s">
        <v>20</v>
      </c>
      <c r="BH58" s="39" t="s">
        <v>20</v>
      </c>
      <c r="BI58" s="39" t="s">
        <v>20</v>
      </c>
      <c r="BJ58" s="39" t="s">
        <v>20</v>
      </c>
      <c r="BK58" s="39" t="s">
        <v>20</v>
      </c>
      <c r="BL58" s="39" t="s">
        <v>20</v>
      </c>
      <c r="BM58" s="39" t="s">
        <v>20</v>
      </c>
      <c r="BN58" s="39" t="s">
        <v>20</v>
      </c>
      <c r="BO58" s="39">
        <v>27.346030249999998</v>
      </c>
      <c r="BP58" s="39" t="s">
        <v>20</v>
      </c>
      <c r="BQ58" s="39" t="s">
        <v>20</v>
      </c>
      <c r="BR58" s="39" t="s">
        <v>20</v>
      </c>
      <c r="BS58" s="39" t="s">
        <v>20</v>
      </c>
      <c r="BT58" s="39" t="s">
        <v>20</v>
      </c>
      <c r="BU58" s="39" t="s">
        <v>20</v>
      </c>
      <c r="BV58" s="39" t="s">
        <v>20</v>
      </c>
      <c r="BW58" s="39" t="s">
        <v>20</v>
      </c>
      <c r="BX58" s="39" t="s">
        <v>20</v>
      </c>
      <c r="BY58" s="39" t="s">
        <v>20</v>
      </c>
      <c r="BZ58" s="39" t="s">
        <v>20</v>
      </c>
      <c r="CA58" s="39" t="s">
        <v>20</v>
      </c>
      <c r="CB58" s="39" t="s">
        <v>20</v>
      </c>
      <c r="CC58" s="39" t="s">
        <v>20</v>
      </c>
      <c r="CD58" s="39" t="s">
        <v>20</v>
      </c>
      <c r="CE58" s="39" t="s">
        <v>20</v>
      </c>
      <c r="CF58" s="39" t="s">
        <v>20</v>
      </c>
      <c r="CG58" s="39" t="s">
        <v>20</v>
      </c>
      <c r="CH58" s="39" t="s">
        <v>20</v>
      </c>
      <c r="CI58" s="30"/>
      <c r="CJ58" s="39">
        <f t="shared" si="0"/>
        <v>56.274297999999987</v>
      </c>
      <c r="CK58" s="39">
        <f t="shared" si="1"/>
        <v>32.94741939</v>
      </c>
      <c r="CL58" s="39">
        <f t="shared" si="2"/>
        <v>5.1892792999999999</v>
      </c>
      <c r="CM58" s="39">
        <f t="shared" si="3"/>
        <v>33.6118728</v>
      </c>
      <c r="CN58" s="39">
        <f t="shared" si="4"/>
        <v>0</v>
      </c>
      <c r="CO58" s="39">
        <f t="shared" si="5"/>
        <v>27.346030249999998</v>
      </c>
      <c r="CP58" s="39">
        <f t="shared" si="6"/>
        <v>0</v>
      </c>
    </row>
    <row r="59" spans="1:94" s="42" customFormat="1" ht="14.25" customHeight="1" x14ac:dyDescent="0.2">
      <c r="A59" s="8" t="s">
        <v>106</v>
      </c>
      <c r="B59" s="9" t="s">
        <v>107</v>
      </c>
      <c r="C59" s="38">
        <v>0</v>
      </c>
      <c r="D59" s="38">
        <v>0</v>
      </c>
      <c r="E59" s="38">
        <v>0</v>
      </c>
      <c r="F59" s="38">
        <v>11.717608606666667</v>
      </c>
      <c r="G59" s="38">
        <v>11.717608606666667</v>
      </c>
      <c r="H59" s="38">
        <v>11.717608606666667</v>
      </c>
      <c r="I59" s="38">
        <v>28.339597583333337</v>
      </c>
      <c r="J59" s="38">
        <v>28.339597583333337</v>
      </c>
      <c r="K59" s="38">
        <v>28.339597583333337</v>
      </c>
      <c r="L59" s="38">
        <v>0</v>
      </c>
      <c r="M59" s="38">
        <v>0</v>
      </c>
      <c r="N59" s="38">
        <v>0</v>
      </c>
      <c r="O59" s="38">
        <v>1.0519999999999999E-5</v>
      </c>
      <c r="P59" s="38">
        <v>0</v>
      </c>
      <c r="Q59" s="38">
        <v>1.8000000000000001E-6</v>
      </c>
      <c r="R59" s="38">
        <v>399.40026741999998</v>
      </c>
      <c r="S59" s="38">
        <v>399.40057113999995</v>
      </c>
      <c r="T59" s="38">
        <v>427.44004493</v>
      </c>
      <c r="U59" s="38">
        <v>0</v>
      </c>
      <c r="V59" s="38">
        <v>12.16765724</v>
      </c>
      <c r="W59" s="38">
        <v>137.38886793</v>
      </c>
      <c r="X59" s="38">
        <v>0</v>
      </c>
      <c r="Y59" s="38">
        <v>12.525001939999999</v>
      </c>
      <c r="Z59" s="38">
        <v>28.471173910000001</v>
      </c>
      <c r="AA59" s="38">
        <v>0</v>
      </c>
      <c r="AB59" s="38">
        <v>8.9468104299999993</v>
      </c>
      <c r="AC59" s="38">
        <v>0</v>
      </c>
      <c r="AD59" s="38">
        <v>0</v>
      </c>
      <c r="AE59" s="38">
        <v>2.1E-7</v>
      </c>
      <c r="AF59" s="38">
        <v>9.300000000000001E-7</v>
      </c>
      <c r="AG59" s="38">
        <v>37.162460340000003</v>
      </c>
      <c r="AH59" s="38">
        <v>1.8600000000000002E-6</v>
      </c>
      <c r="AI59" s="38">
        <v>0</v>
      </c>
      <c r="AJ59" s="38">
        <v>43.211129829999997</v>
      </c>
      <c r="AK59" s="38">
        <v>0</v>
      </c>
      <c r="AL59" s="38">
        <v>41.995796600000006</v>
      </c>
      <c r="AM59" s="38">
        <v>0</v>
      </c>
      <c r="AN59" s="38">
        <v>0</v>
      </c>
      <c r="AO59" s="38">
        <v>0.21846076</v>
      </c>
      <c r="AP59" s="38">
        <v>5.0000000000000001E-3</v>
      </c>
      <c r="AQ59" s="38">
        <v>1.6598999999999999E-2</v>
      </c>
      <c r="AR59" s="38">
        <v>0</v>
      </c>
      <c r="AS59" s="38">
        <v>0</v>
      </c>
      <c r="AT59" s="38">
        <v>0</v>
      </c>
      <c r="AU59" s="38">
        <v>10.969673999999999</v>
      </c>
      <c r="AV59" s="38">
        <v>0.31206</v>
      </c>
      <c r="AW59" s="38">
        <v>0</v>
      </c>
      <c r="AX59" s="38">
        <v>23.319960640000001</v>
      </c>
      <c r="AY59" s="38">
        <v>174.95049700000001</v>
      </c>
      <c r="AZ59" s="38">
        <v>0</v>
      </c>
      <c r="BA59" s="38">
        <v>0</v>
      </c>
      <c r="BB59" s="38">
        <v>0</v>
      </c>
      <c r="BC59" s="38">
        <v>1.2856799999999999</v>
      </c>
      <c r="BD59" s="38">
        <v>0</v>
      </c>
      <c r="BE59" s="38">
        <v>0</v>
      </c>
      <c r="BF59" s="38">
        <v>0</v>
      </c>
      <c r="BG59" s="38">
        <v>0</v>
      </c>
      <c r="BH59" s="38">
        <v>0</v>
      </c>
      <c r="BI59" s="38">
        <v>0</v>
      </c>
      <c r="BJ59" s="38">
        <v>0</v>
      </c>
      <c r="BK59" s="38">
        <v>0</v>
      </c>
      <c r="BL59" s="38">
        <v>0</v>
      </c>
      <c r="BM59" s="38">
        <v>0</v>
      </c>
      <c r="BN59" s="38">
        <v>0</v>
      </c>
      <c r="BO59" s="38">
        <v>9.9071160000000003</v>
      </c>
      <c r="BP59" s="38">
        <v>0</v>
      </c>
      <c r="BQ59" s="38">
        <v>88.88189951999999</v>
      </c>
      <c r="BR59" s="38">
        <v>0</v>
      </c>
      <c r="BS59" s="38">
        <v>0</v>
      </c>
      <c r="BT59" s="38">
        <v>0</v>
      </c>
      <c r="BU59" s="38">
        <v>1.4999999999999999E-2</v>
      </c>
      <c r="BV59" s="38">
        <v>18.399018239999997</v>
      </c>
      <c r="BW59" s="38">
        <v>0</v>
      </c>
      <c r="BX59" s="38">
        <v>0</v>
      </c>
      <c r="BY59" s="38">
        <v>0</v>
      </c>
      <c r="BZ59" s="38">
        <v>0</v>
      </c>
      <c r="CA59" s="38">
        <v>0</v>
      </c>
      <c r="CB59" s="38">
        <v>0</v>
      </c>
      <c r="CC59" s="38">
        <v>0</v>
      </c>
      <c r="CD59" s="38">
        <v>40.941836539999997</v>
      </c>
      <c r="CE59" s="38">
        <v>100</v>
      </c>
      <c r="CF59" s="38">
        <v>0</v>
      </c>
      <c r="CG59" s="38">
        <v>0</v>
      </c>
      <c r="CH59" s="38">
        <v>15.01180548</v>
      </c>
      <c r="CI59" s="37"/>
      <c r="CJ59" s="38">
        <f t="shared" si="0"/>
        <v>120.17161857000002</v>
      </c>
      <c r="CK59" s="38">
        <f t="shared" si="1"/>
        <v>1416.7935968300001</v>
      </c>
      <c r="CL59" s="38">
        <f t="shared" si="2"/>
        <v>131.3162002</v>
      </c>
      <c r="CM59" s="38">
        <f t="shared" si="3"/>
        <v>34.841754399999999</v>
      </c>
      <c r="CN59" s="38">
        <f t="shared" si="4"/>
        <v>176.23617700000003</v>
      </c>
      <c r="CO59" s="38">
        <f t="shared" si="5"/>
        <v>117.20303375999998</v>
      </c>
      <c r="CP59" s="38">
        <f t="shared" si="6"/>
        <v>155.95364201999999</v>
      </c>
    </row>
    <row r="60" spans="1:94" ht="14.25" customHeight="1" x14ac:dyDescent="0.25">
      <c r="A60" s="10" t="s">
        <v>108</v>
      </c>
      <c r="B60" s="3" t="s">
        <v>103</v>
      </c>
      <c r="C60" s="39" t="s">
        <v>20</v>
      </c>
      <c r="D60" s="39" t="s">
        <v>20</v>
      </c>
      <c r="E60" s="39" t="s">
        <v>20</v>
      </c>
      <c r="F60" s="39" t="s">
        <v>20</v>
      </c>
      <c r="G60" s="39" t="s">
        <v>20</v>
      </c>
      <c r="H60" s="39" t="s">
        <v>20</v>
      </c>
      <c r="I60" s="39">
        <v>28.339597583333337</v>
      </c>
      <c r="J60" s="39">
        <v>28.339597583333337</v>
      </c>
      <c r="K60" s="39">
        <v>28.339597583333337</v>
      </c>
      <c r="L60" s="39" t="s">
        <v>20</v>
      </c>
      <c r="M60" s="39" t="s">
        <v>20</v>
      </c>
      <c r="N60" s="39" t="s">
        <v>20</v>
      </c>
      <c r="O60" s="39" t="s">
        <v>20</v>
      </c>
      <c r="P60" s="39" t="s">
        <v>20</v>
      </c>
      <c r="Q60" s="39" t="s">
        <v>20</v>
      </c>
      <c r="R60" s="39">
        <v>399.40026375999997</v>
      </c>
      <c r="S60" s="39">
        <v>399.40026375999997</v>
      </c>
      <c r="T60" s="39">
        <v>427.44004307</v>
      </c>
      <c r="U60" s="39" t="s">
        <v>20</v>
      </c>
      <c r="V60" s="39">
        <v>12.1676555</v>
      </c>
      <c r="W60" s="39">
        <v>137.38886793</v>
      </c>
      <c r="X60" s="39" t="s">
        <v>20</v>
      </c>
      <c r="Y60" s="39">
        <v>12.525001939999999</v>
      </c>
      <c r="Z60" s="39">
        <v>18.033999730000001</v>
      </c>
      <c r="AA60" s="39" t="s">
        <v>20</v>
      </c>
      <c r="AB60" s="39">
        <v>8.9468104299999993</v>
      </c>
      <c r="AC60" s="39" t="s">
        <v>20</v>
      </c>
      <c r="AD60" s="39" t="s">
        <v>20</v>
      </c>
      <c r="AE60" s="39" t="s">
        <v>20</v>
      </c>
      <c r="AF60" s="39" t="s">
        <v>20</v>
      </c>
      <c r="AG60" s="39" t="s">
        <v>20</v>
      </c>
      <c r="AH60" s="39" t="s">
        <v>20</v>
      </c>
      <c r="AI60" s="39" t="s">
        <v>20</v>
      </c>
      <c r="AJ60" s="39">
        <v>35.865557729999999</v>
      </c>
      <c r="AK60" s="39" t="s">
        <v>20</v>
      </c>
      <c r="AL60" s="39">
        <v>38.715796600000004</v>
      </c>
      <c r="AM60" s="39" t="s">
        <v>20</v>
      </c>
      <c r="AN60" s="39" t="s">
        <v>20</v>
      </c>
      <c r="AO60" s="39">
        <v>0.21846076</v>
      </c>
      <c r="AP60" s="39">
        <v>5.0000000000000001E-3</v>
      </c>
      <c r="AQ60" s="39">
        <v>1.6598999999999999E-2</v>
      </c>
      <c r="AR60" s="39" t="s">
        <v>20</v>
      </c>
      <c r="AS60" s="39" t="s">
        <v>20</v>
      </c>
      <c r="AT60" s="39" t="s">
        <v>20</v>
      </c>
      <c r="AU60" s="39">
        <v>10.969673999999999</v>
      </c>
      <c r="AV60" s="39">
        <v>0.31206</v>
      </c>
      <c r="AW60" s="39" t="s">
        <v>20</v>
      </c>
      <c r="AX60" s="39">
        <v>23.319960640000001</v>
      </c>
      <c r="AY60" s="39">
        <v>174.95049700000001</v>
      </c>
      <c r="AZ60" s="39" t="s">
        <v>20</v>
      </c>
      <c r="BA60" s="39" t="s">
        <v>20</v>
      </c>
      <c r="BB60" s="39" t="s">
        <v>20</v>
      </c>
      <c r="BC60" s="39">
        <v>1.2856799999999999</v>
      </c>
      <c r="BD60" s="39" t="s">
        <v>20</v>
      </c>
      <c r="BE60" s="39" t="s">
        <v>20</v>
      </c>
      <c r="BF60" s="39" t="s">
        <v>20</v>
      </c>
      <c r="BG60" s="39" t="s">
        <v>20</v>
      </c>
      <c r="BH60" s="39" t="s">
        <v>20</v>
      </c>
      <c r="BI60" s="39" t="s">
        <v>20</v>
      </c>
      <c r="BJ60" s="39" t="s">
        <v>20</v>
      </c>
      <c r="BK60" s="39" t="s">
        <v>20</v>
      </c>
      <c r="BL60" s="39" t="s">
        <v>20</v>
      </c>
      <c r="BM60" s="39" t="s">
        <v>20</v>
      </c>
      <c r="BN60" s="39" t="s">
        <v>20</v>
      </c>
      <c r="BO60" s="39">
        <v>9.9071160000000003</v>
      </c>
      <c r="BP60" s="39" t="s">
        <v>20</v>
      </c>
      <c r="BQ60" s="39">
        <v>88.88189951999999</v>
      </c>
      <c r="BR60" s="39" t="s">
        <v>20</v>
      </c>
      <c r="BS60" s="39" t="s">
        <v>20</v>
      </c>
      <c r="BT60" s="39" t="s">
        <v>20</v>
      </c>
      <c r="BU60" s="39">
        <v>1.4999999999999999E-2</v>
      </c>
      <c r="BV60" s="39">
        <v>17.484018239999997</v>
      </c>
      <c r="BW60" s="39" t="s">
        <v>20</v>
      </c>
      <c r="BX60" s="39" t="s">
        <v>20</v>
      </c>
      <c r="BY60" s="39" t="s">
        <v>20</v>
      </c>
      <c r="BZ60" s="39" t="s">
        <v>20</v>
      </c>
      <c r="CA60" s="39" t="s">
        <v>20</v>
      </c>
      <c r="CB60" s="39" t="s">
        <v>20</v>
      </c>
      <c r="CC60" s="39" t="s">
        <v>20</v>
      </c>
      <c r="CD60" s="39">
        <v>40.941836539999997</v>
      </c>
      <c r="CE60" s="39">
        <v>100</v>
      </c>
      <c r="CF60" s="39" t="s">
        <v>20</v>
      </c>
      <c r="CG60" s="39" t="s">
        <v>20</v>
      </c>
      <c r="CH60" s="39">
        <v>15.01180548</v>
      </c>
      <c r="CI60" s="30"/>
      <c r="CJ60" s="39">
        <f t="shared" si="0"/>
        <v>85.018792750000017</v>
      </c>
      <c r="CK60" s="39">
        <f t="shared" si="1"/>
        <v>1406.3560956900001</v>
      </c>
      <c r="CL60" s="39">
        <f t="shared" si="2"/>
        <v>83.52816476000001</v>
      </c>
      <c r="CM60" s="39">
        <f t="shared" si="3"/>
        <v>34.841754399999999</v>
      </c>
      <c r="CN60" s="39">
        <f t="shared" si="4"/>
        <v>176.23617700000003</v>
      </c>
      <c r="CO60" s="39">
        <f t="shared" si="5"/>
        <v>116.28803375999999</v>
      </c>
      <c r="CP60" s="39">
        <f t="shared" si="6"/>
        <v>155.95364201999999</v>
      </c>
    </row>
    <row r="61" spans="1:94" ht="14.25" customHeight="1" x14ac:dyDescent="0.25">
      <c r="A61" s="10" t="s">
        <v>109</v>
      </c>
      <c r="B61" s="3" t="s">
        <v>105</v>
      </c>
      <c r="C61" s="39" t="s">
        <v>20</v>
      </c>
      <c r="D61" s="39" t="s">
        <v>20</v>
      </c>
      <c r="E61" s="39" t="s">
        <v>20</v>
      </c>
      <c r="F61" s="39">
        <v>11.717608606666667</v>
      </c>
      <c r="G61" s="39">
        <v>11.717608606666667</v>
      </c>
      <c r="H61" s="39">
        <v>11.717608606666667</v>
      </c>
      <c r="I61" s="39" t="s">
        <v>20</v>
      </c>
      <c r="J61" s="39" t="s">
        <v>20</v>
      </c>
      <c r="K61" s="39" t="s">
        <v>20</v>
      </c>
      <c r="L61" s="39" t="s">
        <v>20</v>
      </c>
      <c r="M61" s="39" t="s">
        <v>20</v>
      </c>
      <c r="N61" s="39" t="s">
        <v>20</v>
      </c>
      <c r="O61" s="39">
        <v>1.0519999999999999E-5</v>
      </c>
      <c r="P61" s="39" t="s">
        <v>20</v>
      </c>
      <c r="Q61" s="39">
        <v>1.8000000000000001E-6</v>
      </c>
      <c r="R61" s="39">
        <v>3.6600000000000001E-6</v>
      </c>
      <c r="S61" s="39">
        <v>3.0738E-4</v>
      </c>
      <c r="T61" s="39">
        <v>1.8600000000000002E-6</v>
      </c>
      <c r="U61" s="39" t="s">
        <v>20</v>
      </c>
      <c r="V61" s="39">
        <v>1.7400000000000001E-6</v>
      </c>
      <c r="W61" s="39" t="s">
        <v>20</v>
      </c>
      <c r="X61" s="39" t="s">
        <v>20</v>
      </c>
      <c r="Y61" s="39" t="s">
        <v>20</v>
      </c>
      <c r="Z61" s="39">
        <v>10.43717418</v>
      </c>
      <c r="AA61" s="39" t="s">
        <v>20</v>
      </c>
      <c r="AB61" s="39" t="s">
        <v>20</v>
      </c>
      <c r="AC61" s="39" t="s">
        <v>20</v>
      </c>
      <c r="AD61" s="39" t="s">
        <v>20</v>
      </c>
      <c r="AE61" s="39">
        <v>2.1E-7</v>
      </c>
      <c r="AF61" s="39">
        <v>9.300000000000001E-7</v>
      </c>
      <c r="AG61" s="39">
        <v>37.162460340000003</v>
      </c>
      <c r="AH61" s="39">
        <v>1.8600000000000002E-6</v>
      </c>
      <c r="AI61" s="39" t="s">
        <v>20</v>
      </c>
      <c r="AJ61" s="39">
        <v>7.3455721</v>
      </c>
      <c r="AK61" s="39" t="s">
        <v>20</v>
      </c>
      <c r="AL61" s="39">
        <v>3.28</v>
      </c>
      <c r="AM61" s="39" t="s">
        <v>20</v>
      </c>
      <c r="AN61" s="39" t="s">
        <v>20</v>
      </c>
      <c r="AO61" s="39" t="s">
        <v>20</v>
      </c>
      <c r="AP61" s="39" t="s">
        <v>20</v>
      </c>
      <c r="AQ61" s="39" t="s">
        <v>20</v>
      </c>
      <c r="AR61" s="39" t="s">
        <v>20</v>
      </c>
      <c r="AS61" s="39" t="s">
        <v>20</v>
      </c>
      <c r="AT61" s="39" t="s">
        <v>20</v>
      </c>
      <c r="AU61" s="39" t="s">
        <v>20</v>
      </c>
      <c r="AV61" s="39" t="s">
        <v>20</v>
      </c>
      <c r="AW61" s="39" t="s">
        <v>20</v>
      </c>
      <c r="AX61" s="39" t="s">
        <v>20</v>
      </c>
      <c r="AY61" s="39" t="s">
        <v>20</v>
      </c>
      <c r="AZ61" s="39" t="s">
        <v>20</v>
      </c>
      <c r="BA61" s="39" t="s">
        <v>20</v>
      </c>
      <c r="BB61" s="39" t="s">
        <v>20</v>
      </c>
      <c r="BC61" s="39" t="s">
        <v>20</v>
      </c>
      <c r="BD61" s="39" t="s">
        <v>20</v>
      </c>
      <c r="BE61" s="39" t="s">
        <v>20</v>
      </c>
      <c r="BF61" s="39" t="s">
        <v>20</v>
      </c>
      <c r="BG61" s="39" t="s">
        <v>20</v>
      </c>
      <c r="BH61" s="39" t="s">
        <v>20</v>
      </c>
      <c r="BI61" s="39" t="s">
        <v>20</v>
      </c>
      <c r="BJ61" s="39" t="s">
        <v>20</v>
      </c>
      <c r="BK61" s="39" t="s">
        <v>20</v>
      </c>
      <c r="BL61" s="39" t="s">
        <v>20</v>
      </c>
      <c r="BM61" s="39" t="s">
        <v>20</v>
      </c>
      <c r="BN61" s="39" t="s">
        <v>20</v>
      </c>
      <c r="BO61" s="39" t="s">
        <v>20</v>
      </c>
      <c r="BP61" s="39" t="s">
        <v>20</v>
      </c>
      <c r="BQ61" s="39" t="s">
        <v>20</v>
      </c>
      <c r="BR61" s="39" t="s">
        <v>20</v>
      </c>
      <c r="BS61" s="39" t="s">
        <v>20</v>
      </c>
      <c r="BT61" s="39" t="s">
        <v>20</v>
      </c>
      <c r="BU61" s="39" t="s">
        <v>20</v>
      </c>
      <c r="BV61" s="39">
        <v>0.91500000000000004</v>
      </c>
      <c r="BW61" s="39" t="s">
        <v>20</v>
      </c>
      <c r="BX61" s="39" t="s">
        <v>20</v>
      </c>
      <c r="BY61" s="39" t="s">
        <v>20</v>
      </c>
      <c r="BZ61" s="39" t="s">
        <v>20</v>
      </c>
      <c r="CA61" s="39" t="s">
        <v>20</v>
      </c>
      <c r="CB61" s="39" t="s">
        <v>20</v>
      </c>
      <c r="CC61" s="39" t="s">
        <v>20</v>
      </c>
      <c r="CD61" s="39" t="s">
        <v>20</v>
      </c>
      <c r="CE61" s="39" t="s">
        <v>20</v>
      </c>
      <c r="CF61" s="39" t="s">
        <v>20</v>
      </c>
      <c r="CG61" s="39" t="s">
        <v>20</v>
      </c>
      <c r="CH61" s="39" t="s">
        <v>20</v>
      </c>
      <c r="CI61" s="30"/>
      <c r="CJ61" s="39">
        <f t="shared" si="0"/>
        <v>35.152825820000004</v>
      </c>
      <c r="CK61" s="39">
        <f t="shared" si="1"/>
        <v>10.43750114</v>
      </c>
      <c r="CL61" s="39">
        <f t="shared" si="2"/>
        <v>47.788035440000002</v>
      </c>
      <c r="CM61" s="39">
        <f t="shared" si="3"/>
        <v>0</v>
      </c>
      <c r="CN61" s="39">
        <f t="shared" si="4"/>
        <v>0</v>
      </c>
      <c r="CO61" s="39">
        <f t="shared" si="5"/>
        <v>0.91500000000000004</v>
      </c>
      <c r="CP61" s="39">
        <f t="shared" si="6"/>
        <v>0</v>
      </c>
    </row>
    <row r="62" spans="1:94" s="42" customFormat="1" ht="14.25" customHeight="1" x14ac:dyDescent="0.2">
      <c r="A62" s="8" t="s">
        <v>110</v>
      </c>
      <c r="B62" s="9" t="s">
        <v>111</v>
      </c>
      <c r="C62" s="38">
        <v>79.31558411333333</v>
      </c>
      <c r="D62" s="38">
        <v>200.63041797142728</v>
      </c>
      <c r="E62" s="38">
        <v>18891.647542085237</v>
      </c>
      <c r="F62" s="38">
        <v>537.59301904179415</v>
      </c>
      <c r="G62" s="38">
        <v>18982.958561413332</v>
      </c>
      <c r="H62" s="38">
        <v>18893.547582364881</v>
      </c>
      <c r="I62" s="38">
        <v>935.60732902670907</v>
      </c>
      <c r="J62" s="38">
        <v>19379.057816244265</v>
      </c>
      <c r="K62" s="38">
        <v>746.82361070902653</v>
      </c>
      <c r="L62" s="38">
        <v>20003.687339269993</v>
      </c>
      <c r="M62" s="38">
        <v>10177.476128444177</v>
      </c>
      <c r="N62" s="38">
        <v>14599.252671945822</v>
      </c>
      <c r="O62" s="38">
        <v>77.706365856666679</v>
      </c>
      <c r="P62" s="38">
        <v>165.4593380266667</v>
      </c>
      <c r="Q62" s="38">
        <v>12813.873399016667</v>
      </c>
      <c r="R62" s="38">
        <v>5123.2653289999989</v>
      </c>
      <c r="S62" s="38">
        <v>18982.982145669994</v>
      </c>
      <c r="T62" s="38">
        <v>1357.7631196699999</v>
      </c>
      <c r="U62" s="38">
        <v>19508.094064169996</v>
      </c>
      <c r="V62" s="38">
        <v>2360.9964540599999</v>
      </c>
      <c r="W62" s="38">
        <v>12206.131472780004</v>
      </c>
      <c r="X62" s="38">
        <v>2099.0046187500002</v>
      </c>
      <c r="Y62" s="38">
        <v>21823.156349279998</v>
      </c>
      <c r="Z62" s="38">
        <v>9190.6602961299996</v>
      </c>
      <c r="AA62" s="38">
        <v>47.759999999999991</v>
      </c>
      <c r="AB62" s="38">
        <v>4195.72</v>
      </c>
      <c r="AC62" s="38">
        <v>10222.220000000001</v>
      </c>
      <c r="AD62" s="38">
        <v>2514.21</v>
      </c>
      <c r="AE62" s="38">
        <v>16699.446375</v>
      </c>
      <c r="AF62" s="38">
        <v>7014.0566250000002</v>
      </c>
      <c r="AG62" s="38">
        <v>11881.499724819998</v>
      </c>
      <c r="AH62" s="38">
        <v>1422.7890000000002</v>
      </c>
      <c r="AI62" s="38">
        <v>16576.137738000001</v>
      </c>
      <c r="AJ62" s="38">
        <v>549.2158159999999</v>
      </c>
      <c r="AK62" s="38">
        <v>17395.36737638</v>
      </c>
      <c r="AL62" s="38">
        <v>24612.147827969999</v>
      </c>
      <c r="AM62" s="38">
        <v>218.87</v>
      </c>
      <c r="AN62" s="38">
        <v>490.33325000000002</v>
      </c>
      <c r="AO62" s="38">
        <v>15462.167099999999</v>
      </c>
      <c r="AP62" s="38">
        <v>1301.777225</v>
      </c>
      <c r="AQ62" s="38">
        <v>1101.5205384200001</v>
      </c>
      <c r="AR62" s="38">
        <v>20894.929100000001</v>
      </c>
      <c r="AS62" s="38">
        <v>19956.527742810002</v>
      </c>
      <c r="AT62" s="38">
        <v>1627.001837</v>
      </c>
      <c r="AU62" s="38">
        <v>19217.751375</v>
      </c>
      <c r="AV62" s="38">
        <v>1979.19</v>
      </c>
      <c r="AW62" s="38">
        <v>20466.072324999997</v>
      </c>
      <c r="AX62" s="38">
        <v>20583.261067259999</v>
      </c>
      <c r="AY62" s="38">
        <v>160.31</v>
      </c>
      <c r="AZ62" s="38">
        <v>3967.6815000000001</v>
      </c>
      <c r="BA62" s="38">
        <v>12934.86</v>
      </c>
      <c r="BB62" s="38">
        <v>999.56137837999995</v>
      </c>
      <c r="BC62" s="38">
        <v>16488.680400000001</v>
      </c>
      <c r="BD62" s="38">
        <v>14261.306199999999</v>
      </c>
      <c r="BE62" s="38">
        <v>11127.453800000001</v>
      </c>
      <c r="BF62" s="38">
        <v>11489.007595040001</v>
      </c>
      <c r="BG62" s="38">
        <v>10402.5</v>
      </c>
      <c r="BH62" s="38">
        <v>9967.857</v>
      </c>
      <c r="BI62" s="38">
        <v>10551.021500000001</v>
      </c>
      <c r="BJ62" s="38">
        <v>23103.326621970002</v>
      </c>
      <c r="BK62" s="38">
        <v>282.87</v>
      </c>
      <c r="BL62" s="38">
        <v>7566.8008</v>
      </c>
      <c r="BM62" s="38">
        <v>507.58199999999999</v>
      </c>
      <c r="BN62" s="38">
        <v>7511.5748999999996</v>
      </c>
      <c r="BO62" s="38">
        <v>22419.66</v>
      </c>
      <c r="BP62" s="38">
        <v>10270.789999999999</v>
      </c>
      <c r="BQ62" s="38">
        <v>10722.888999999999</v>
      </c>
      <c r="BR62" s="38">
        <v>11326.9876</v>
      </c>
      <c r="BS62" s="38">
        <v>9363.3019000000004</v>
      </c>
      <c r="BT62" s="38">
        <v>12551.552068879999</v>
      </c>
      <c r="BU62" s="38">
        <v>22623.511695210003</v>
      </c>
      <c r="BV62" s="38">
        <v>25562.0973218</v>
      </c>
      <c r="BW62" s="38">
        <v>278.18526534</v>
      </c>
      <c r="BX62" s="38">
        <v>1234.0292170799999</v>
      </c>
      <c r="BY62" s="38">
        <v>12780.95846349</v>
      </c>
      <c r="BZ62" s="38">
        <v>9649.6496445600005</v>
      </c>
      <c r="CA62" s="38">
        <v>17152.236178769996</v>
      </c>
      <c r="CB62" s="38">
        <v>12647.298558069995</v>
      </c>
      <c r="CC62" s="38">
        <v>5908.5711917200024</v>
      </c>
      <c r="CD62" s="38">
        <v>18166.755171429999</v>
      </c>
      <c r="CE62" s="38">
        <v>10550.495599519998</v>
      </c>
      <c r="CF62" s="38">
        <v>15870.903540700001</v>
      </c>
      <c r="CG62" s="38">
        <v>7604.2588325599991</v>
      </c>
      <c r="CH62" s="38">
        <v>20711.223185089992</v>
      </c>
      <c r="CI62" s="37"/>
      <c r="CJ62" s="38">
        <f t="shared" si="0"/>
        <v>123427.59760262999</v>
      </c>
      <c r="CK62" s="38">
        <f t="shared" si="1"/>
        <v>105709.09295240996</v>
      </c>
      <c r="CL62" s="38">
        <f t="shared" si="2"/>
        <v>113130.57048316998</v>
      </c>
      <c r="CM62" s="38">
        <f t="shared" si="3"/>
        <v>123299.40156049001</v>
      </c>
      <c r="CN62" s="38">
        <f t="shared" si="4"/>
        <v>125453.56599539002</v>
      </c>
      <c r="CO62" s="38">
        <f t="shared" si="5"/>
        <v>140709.61728589001</v>
      </c>
      <c r="CP62" s="38">
        <f t="shared" si="6"/>
        <v>132554.56484832999</v>
      </c>
    </row>
    <row r="63" spans="1:94" ht="14.25" customHeight="1" x14ac:dyDescent="0.25">
      <c r="A63" s="10" t="s">
        <v>112</v>
      </c>
      <c r="B63" s="3" t="s">
        <v>103</v>
      </c>
      <c r="C63" s="39">
        <v>79.31558411333333</v>
      </c>
      <c r="D63" s="39">
        <v>200.63041797142728</v>
      </c>
      <c r="E63" s="39">
        <v>390.54690309523943</v>
      </c>
      <c r="F63" s="39">
        <v>503.59301904179415</v>
      </c>
      <c r="G63" s="39">
        <v>482.58125526333339</v>
      </c>
      <c r="H63" s="39">
        <v>484.57028816487258</v>
      </c>
      <c r="I63" s="39">
        <v>844.45884546878324</v>
      </c>
      <c r="J63" s="39">
        <v>847.72741235018634</v>
      </c>
      <c r="K63" s="39">
        <v>607.19198051103035</v>
      </c>
      <c r="L63" s="39">
        <v>849.65637736333338</v>
      </c>
      <c r="M63" s="39">
        <v>1003.6061415675093</v>
      </c>
      <c r="N63" s="39">
        <v>1308.1214888791574</v>
      </c>
      <c r="O63" s="39">
        <v>77.706365856666679</v>
      </c>
      <c r="P63" s="39">
        <v>160.15933802666669</v>
      </c>
      <c r="Q63" s="39">
        <v>631.30692035666686</v>
      </c>
      <c r="R63" s="39">
        <v>51.850307999999998</v>
      </c>
      <c r="S63" s="39">
        <v>886.5215281699999</v>
      </c>
      <c r="T63" s="39">
        <v>392.85907216999999</v>
      </c>
      <c r="U63" s="39">
        <v>2185.64743473</v>
      </c>
      <c r="V63" s="39">
        <v>1111.02122822</v>
      </c>
      <c r="W63" s="39">
        <v>970.20465223000008</v>
      </c>
      <c r="X63" s="39">
        <v>919.77549651999993</v>
      </c>
      <c r="Y63" s="39">
        <v>133.16118281999999</v>
      </c>
      <c r="Z63" s="39">
        <v>1706.7635453099999</v>
      </c>
      <c r="AA63" s="39">
        <v>47.759999999999991</v>
      </c>
      <c r="AB63" s="39">
        <v>220.39999999999998</v>
      </c>
      <c r="AC63" s="39">
        <v>338.78000000000003</v>
      </c>
      <c r="AD63" s="39">
        <v>603.26</v>
      </c>
      <c r="AE63" s="39">
        <v>186.19177500000001</v>
      </c>
      <c r="AF63" s="39">
        <v>694.68662500000005</v>
      </c>
      <c r="AG63" s="39">
        <v>334.88785000000001</v>
      </c>
      <c r="AH63" s="39">
        <v>1217.6690000000001</v>
      </c>
      <c r="AI63" s="39">
        <v>237.00257500000001</v>
      </c>
      <c r="AJ63" s="39">
        <v>143.666</v>
      </c>
      <c r="AK63" s="39">
        <v>46.850425000000008</v>
      </c>
      <c r="AL63" s="39">
        <v>1839.5584457100001</v>
      </c>
      <c r="AM63" s="39">
        <v>218.87</v>
      </c>
      <c r="AN63" s="39">
        <v>490.33325000000002</v>
      </c>
      <c r="AO63" s="39">
        <v>263.43710000000004</v>
      </c>
      <c r="AP63" s="39">
        <v>346.37722500000001</v>
      </c>
      <c r="AQ63" s="39" t="s">
        <v>20</v>
      </c>
      <c r="AR63" s="39">
        <v>1136.3190999999999</v>
      </c>
      <c r="AS63" s="39">
        <v>1378.67</v>
      </c>
      <c r="AT63" s="39">
        <v>529.68254999999999</v>
      </c>
      <c r="AU63" s="39">
        <v>1428.624775</v>
      </c>
      <c r="AV63" s="39">
        <v>959.93</v>
      </c>
      <c r="AW63" s="39">
        <v>1471.902325</v>
      </c>
      <c r="AX63" s="39">
        <v>1894.5371</v>
      </c>
      <c r="AY63" s="39">
        <v>160.31</v>
      </c>
      <c r="AZ63" s="39">
        <v>428.90150000000006</v>
      </c>
      <c r="BA63" s="39">
        <v>539.19000000000005</v>
      </c>
      <c r="BB63" s="39">
        <v>243.48199999999994</v>
      </c>
      <c r="BC63" s="39">
        <v>905.92040000000009</v>
      </c>
      <c r="BD63" s="39">
        <v>763.55619999999999</v>
      </c>
      <c r="BE63" s="39">
        <v>1073.2538</v>
      </c>
      <c r="BF63" s="39">
        <v>897.44640000000004</v>
      </c>
      <c r="BG63" s="39">
        <v>602.54999999999995</v>
      </c>
      <c r="BH63" s="39">
        <v>537.24699999999996</v>
      </c>
      <c r="BI63" s="39">
        <v>1304.1815000000001</v>
      </c>
      <c r="BJ63" s="39">
        <v>1845.8474637500001</v>
      </c>
      <c r="BK63" s="39">
        <v>282.87</v>
      </c>
      <c r="BL63" s="39">
        <v>75.930800000000005</v>
      </c>
      <c r="BM63" s="39">
        <v>484.96199999999999</v>
      </c>
      <c r="BN63" s="39">
        <v>953.96489999999994</v>
      </c>
      <c r="BO63" s="39">
        <v>698.55</v>
      </c>
      <c r="BP63" s="39">
        <v>962.2299999999999</v>
      </c>
      <c r="BQ63" s="39">
        <v>1627.7489999999998</v>
      </c>
      <c r="BR63" s="39">
        <v>969.21759999999995</v>
      </c>
      <c r="BS63" s="39">
        <v>397.61189999999999</v>
      </c>
      <c r="BT63" s="39">
        <v>1596.47</v>
      </c>
      <c r="BU63" s="39">
        <v>1202.45</v>
      </c>
      <c r="BV63" s="39">
        <v>1945.2993000000001</v>
      </c>
      <c r="BW63" s="39">
        <v>278.18526534</v>
      </c>
      <c r="BX63" s="39">
        <v>186.11033108000001</v>
      </c>
      <c r="BY63" s="39">
        <v>921.12811593000026</v>
      </c>
      <c r="BZ63" s="39">
        <v>363.88173140000009</v>
      </c>
      <c r="CA63" s="39">
        <v>1390.6560306499994</v>
      </c>
      <c r="CB63" s="39">
        <v>356.53684720000012</v>
      </c>
      <c r="CC63" s="39">
        <v>779.09186760000011</v>
      </c>
      <c r="CD63" s="39">
        <v>1695.3657585000001</v>
      </c>
      <c r="CE63" s="39">
        <v>806.65198576999978</v>
      </c>
      <c r="CF63" s="39">
        <v>1136.8080244800001</v>
      </c>
      <c r="CG63" s="39">
        <v>1212.2381972599994</v>
      </c>
      <c r="CH63" s="39">
        <v>1015.5656929300003</v>
      </c>
      <c r="CI63" s="30"/>
      <c r="CJ63" s="39">
        <f t="shared" si="0"/>
        <v>7601.99971379</v>
      </c>
      <c r="CK63" s="39">
        <f t="shared" si="1"/>
        <v>9226.9770724099999</v>
      </c>
      <c r="CL63" s="39">
        <f t="shared" si="2"/>
        <v>5910.7126957100008</v>
      </c>
      <c r="CM63" s="39">
        <f t="shared" si="3"/>
        <v>10118.683425000001</v>
      </c>
      <c r="CN63" s="39">
        <f t="shared" si="4"/>
        <v>9301.8862637500006</v>
      </c>
      <c r="CO63" s="39">
        <f t="shared" si="5"/>
        <v>11197.3055</v>
      </c>
      <c r="CP63" s="39">
        <f t="shared" si="6"/>
        <v>10142.219848139999</v>
      </c>
    </row>
    <row r="64" spans="1:94" ht="14.25" customHeight="1" x14ac:dyDescent="0.25">
      <c r="A64" s="10" t="s">
        <v>113</v>
      </c>
      <c r="B64" s="3" t="s">
        <v>105</v>
      </c>
      <c r="C64" s="39" t="s">
        <v>20</v>
      </c>
      <c r="D64" s="39" t="s">
        <v>20</v>
      </c>
      <c r="E64" s="39">
        <v>18501.100638989996</v>
      </c>
      <c r="F64" s="39">
        <v>34</v>
      </c>
      <c r="G64" s="39">
        <v>18500.37730615</v>
      </c>
      <c r="H64" s="39">
        <v>18408.977294200009</v>
      </c>
      <c r="I64" s="39">
        <v>91.148483557925786</v>
      </c>
      <c r="J64" s="39">
        <v>18531.330403894081</v>
      </c>
      <c r="K64" s="39">
        <v>139.63163019799612</v>
      </c>
      <c r="L64" s="39">
        <v>19154.030961906661</v>
      </c>
      <c r="M64" s="39">
        <v>9173.8699868766689</v>
      </c>
      <c r="N64" s="39">
        <v>13291.131183066665</v>
      </c>
      <c r="O64" s="39" t="s">
        <v>20</v>
      </c>
      <c r="P64" s="39">
        <v>5.3</v>
      </c>
      <c r="Q64" s="39">
        <v>12182.566478660001</v>
      </c>
      <c r="R64" s="39">
        <v>5071.4150209999989</v>
      </c>
      <c r="S64" s="39">
        <v>18096.460617499994</v>
      </c>
      <c r="T64" s="39">
        <v>964.90404749999993</v>
      </c>
      <c r="U64" s="39">
        <v>17322.446629439997</v>
      </c>
      <c r="V64" s="39">
        <v>1249.9752258399999</v>
      </c>
      <c r="W64" s="39">
        <v>11235.926820550003</v>
      </c>
      <c r="X64" s="39">
        <v>1179.22912223</v>
      </c>
      <c r="Y64" s="39">
        <v>21689.995166459998</v>
      </c>
      <c r="Z64" s="39">
        <v>7483.8967508200003</v>
      </c>
      <c r="AA64" s="39" t="s">
        <v>20</v>
      </c>
      <c r="AB64" s="39">
        <v>3975.32</v>
      </c>
      <c r="AC64" s="39">
        <v>9883.44</v>
      </c>
      <c r="AD64" s="39">
        <v>1910.95</v>
      </c>
      <c r="AE64" s="39">
        <v>16513.2546</v>
      </c>
      <c r="AF64" s="39">
        <v>6319.37</v>
      </c>
      <c r="AG64" s="39">
        <v>11546.611874819999</v>
      </c>
      <c r="AH64" s="39">
        <v>205.12</v>
      </c>
      <c r="AI64" s="39">
        <v>16339.135163000001</v>
      </c>
      <c r="AJ64" s="39">
        <v>405.54981599999996</v>
      </c>
      <c r="AK64" s="39">
        <v>17348.516951379999</v>
      </c>
      <c r="AL64" s="39">
        <v>22772.589382259997</v>
      </c>
      <c r="AM64" s="39" t="s">
        <v>20</v>
      </c>
      <c r="AN64" s="39" t="s">
        <v>20</v>
      </c>
      <c r="AO64" s="39">
        <v>15198.73</v>
      </c>
      <c r="AP64" s="39">
        <v>955.4</v>
      </c>
      <c r="AQ64" s="39">
        <v>1101.5205384200001</v>
      </c>
      <c r="AR64" s="39">
        <v>19758.61</v>
      </c>
      <c r="AS64" s="39">
        <v>18577.85774281</v>
      </c>
      <c r="AT64" s="39">
        <v>1097.319287</v>
      </c>
      <c r="AU64" s="39">
        <v>17789.1266</v>
      </c>
      <c r="AV64" s="39">
        <v>1019.26</v>
      </c>
      <c r="AW64" s="39">
        <v>18994.169999999998</v>
      </c>
      <c r="AX64" s="39">
        <v>18688.723967259997</v>
      </c>
      <c r="AY64" s="39" t="s">
        <v>20</v>
      </c>
      <c r="AZ64" s="39">
        <v>3538.78</v>
      </c>
      <c r="BA64" s="39">
        <v>12395.67</v>
      </c>
      <c r="BB64" s="39">
        <v>756.07937837999998</v>
      </c>
      <c r="BC64" s="39">
        <v>15582.76</v>
      </c>
      <c r="BD64" s="39">
        <v>13497.75</v>
      </c>
      <c r="BE64" s="39">
        <v>10054.200000000001</v>
      </c>
      <c r="BF64" s="39">
        <v>10591.56119504</v>
      </c>
      <c r="BG64" s="39">
        <v>9799.9500000000007</v>
      </c>
      <c r="BH64" s="39">
        <v>9430.61</v>
      </c>
      <c r="BI64" s="39">
        <v>9246.84</v>
      </c>
      <c r="BJ64" s="39">
        <v>21257.479158220001</v>
      </c>
      <c r="BK64" s="39" t="s">
        <v>20</v>
      </c>
      <c r="BL64" s="39">
        <v>7490.87</v>
      </c>
      <c r="BM64" s="39">
        <v>22.62</v>
      </c>
      <c r="BN64" s="39">
        <v>6557.61</v>
      </c>
      <c r="BO64" s="39">
        <v>21721.11</v>
      </c>
      <c r="BP64" s="39">
        <v>9308.56</v>
      </c>
      <c r="BQ64" s="39">
        <v>9095.14</v>
      </c>
      <c r="BR64" s="39">
        <v>10357.77</v>
      </c>
      <c r="BS64" s="39">
        <v>8965.69</v>
      </c>
      <c r="BT64" s="39">
        <v>10955.082068879999</v>
      </c>
      <c r="BU64" s="39">
        <v>21421.061695210003</v>
      </c>
      <c r="BV64" s="39">
        <v>23616.798021800001</v>
      </c>
      <c r="BW64" s="39" t="s">
        <v>20</v>
      </c>
      <c r="BX64" s="39">
        <v>1047.9188859999999</v>
      </c>
      <c r="BY64" s="39">
        <v>11859.830347560001</v>
      </c>
      <c r="BZ64" s="39">
        <v>9285.7679131599998</v>
      </c>
      <c r="CA64" s="39">
        <v>15761.580148119998</v>
      </c>
      <c r="CB64" s="39">
        <v>12290.761710869994</v>
      </c>
      <c r="CC64" s="39">
        <v>5129.4793241200023</v>
      </c>
      <c r="CD64" s="39">
        <v>16471.389412929999</v>
      </c>
      <c r="CE64" s="39">
        <v>9743.8436137499975</v>
      </c>
      <c r="CF64" s="39">
        <v>14734.095516220001</v>
      </c>
      <c r="CG64" s="39">
        <v>6392.0206352999994</v>
      </c>
      <c r="CH64" s="39">
        <v>19695.657492159993</v>
      </c>
      <c r="CI64" s="30"/>
      <c r="CJ64" s="39">
        <f t="shared" si="0"/>
        <v>115825.59788884001</v>
      </c>
      <c r="CK64" s="39">
        <f t="shared" si="1"/>
        <v>96482.115879999983</v>
      </c>
      <c r="CL64" s="39">
        <f t="shared" si="2"/>
        <v>107219.85778746</v>
      </c>
      <c r="CM64" s="39">
        <f t="shared" si="3"/>
        <v>113180.71813548998</v>
      </c>
      <c r="CN64" s="39">
        <f t="shared" si="4"/>
        <v>116151.67973164</v>
      </c>
      <c r="CO64" s="39">
        <f t="shared" si="5"/>
        <v>129512.31178588999</v>
      </c>
      <c r="CP64" s="39">
        <f t="shared" si="6"/>
        <v>122412.34500018998</v>
      </c>
    </row>
    <row r="65" spans="1:94" s="42" customFormat="1" ht="14.25" customHeight="1" x14ac:dyDescent="0.2">
      <c r="A65" s="7" t="s">
        <v>114</v>
      </c>
      <c r="B65" s="1" t="s">
        <v>115</v>
      </c>
      <c r="C65" s="36">
        <v>16178.272841218317</v>
      </c>
      <c r="D65" s="36">
        <v>15888.739337993205</v>
      </c>
      <c r="E65" s="36">
        <v>15946.843262670422</v>
      </c>
      <c r="F65" s="36">
        <v>14559.220807081041</v>
      </c>
      <c r="G65" s="36">
        <v>14461.239699818978</v>
      </c>
      <c r="H65" s="36">
        <v>14581.637168688083</v>
      </c>
      <c r="I65" s="36">
        <v>14779.23330292824</v>
      </c>
      <c r="J65" s="36">
        <v>14176.082366779865</v>
      </c>
      <c r="K65" s="36">
        <v>14501.624147013648</v>
      </c>
      <c r="L65" s="36">
        <v>16866.230365212985</v>
      </c>
      <c r="M65" s="36">
        <v>16000.676194010655</v>
      </c>
      <c r="N65" s="36">
        <v>16345.852980680029</v>
      </c>
      <c r="O65" s="36">
        <v>30317.888624693562</v>
      </c>
      <c r="P65" s="36">
        <v>7968.9761065090979</v>
      </c>
      <c r="Q65" s="36">
        <v>7571.0526020431589</v>
      </c>
      <c r="R65" s="36">
        <v>8463.3675711569467</v>
      </c>
      <c r="S65" s="36">
        <v>7204.9825852941613</v>
      </c>
      <c r="T65" s="36">
        <v>12765.386664390287</v>
      </c>
      <c r="U65" s="36">
        <v>17052.927653069037</v>
      </c>
      <c r="V65" s="36">
        <v>17463.928295528978</v>
      </c>
      <c r="W65" s="36">
        <v>20159.187656218892</v>
      </c>
      <c r="X65" s="36">
        <v>4622.5121077237727</v>
      </c>
      <c r="Y65" s="36">
        <v>3143.1267445085664</v>
      </c>
      <c r="Z65" s="36">
        <v>35393.904878625326</v>
      </c>
      <c r="AA65" s="36">
        <v>20842.168298425589</v>
      </c>
      <c r="AB65" s="36">
        <v>15497.54143847559</v>
      </c>
      <c r="AC65" s="36">
        <v>20667.606012039792</v>
      </c>
      <c r="AD65" s="36">
        <v>14837.303237413371</v>
      </c>
      <c r="AE65" s="36">
        <v>12536.286586206668</v>
      </c>
      <c r="AF65" s="36">
        <v>17196.562544523367</v>
      </c>
      <c r="AG65" s="36">
        <v>13204.521263506667</v>
      </c>
      <c r="AH65" s="36">
        <v>12508.873581538925</v>
      </c>
      <c r="AI65" s="36">
        <v>17553.451724581111</v>
      </c>
      <c r="AJ65" s="36">
        <v>13591.94610913004</v>
      </c>
      <c r="AK65" s="36">
        <v>13758.319614574337</v>
      </c>
      <c r="AL65" s="36">
        <v>24454.052115904338</v>
      </c>
      <c r="AM65" s="36">
        <v>22586.233625015033</v>
      </c>
      <c r="AN65" s="36">
        <v>17176.337537405034</v>
      </c>
      <c r="AO65" s="36">
        <v>22401.62164665504</v>
      </c>
      <c r="AP65" s="36">
        <v>12447.273436835034</v>
      </c>
      <c r="AQ65" s="36">
        <v>13244.356226839407</v>
      </c>
      <c r="AR65" s="36">
        <v>17925.812465676219</v>
      </c>
      <c r="AS65" s="36">
        <v>13516.318486669548</v>
      </c>
      <c r="AT65" s="36">
        <v>13044.057728859545</v>
      </c>
      <c r="AU65" s="36">
        <v>17637.780271539548</v>
      </c>
      <c r="AV65" s="36">
        <v>14234.595525729543</v>
      </c>
      <c r="AW65" s="36">
        <v>13529.465420854543</v>
      </c>
      <c r="AX65" s="36">
        <v>24174.343313647511</v>
      </c>
      <c r="AY65" s="36">
        <v>24282.833858358328</v>
      </c>
      <c r="AZ65" s="36">
        <v>17834.581561711668</v>
      </c>
      <c r="BA65" s="36">
        <v>23333.694531651669</v>
      </c>
      <c r="BB65" s="36">
        <v>13467.431417701664</v>
      </c>
      <c r="BC65" s="36">
        <v>15758.838995471664</v>
      </c>
      <c r="BD65" s="36">
        <v>20349.382888941669</v>
      </c>
      <c r="BE65" s="36">
        <v>14988.990757029998</v>
      </c>
      <c r="BF65" s="36">
        <v>14351.189550630001</v>
      </c>
      <c r="BG65" s="36">
        <v>18146.564802059998</v>
      </c>
      <c r="BH65" s="36">
        <v>16375.571339323335</v>
      </c>
      <c r="BI65" s="36">
        <v>14676.642374453335</v>
      </c>
      <c r="BJ65" s="36">
        <v>26695.104257563333</v>
      </c>
      <c r="BK65" s="36">
        <v>26855.068540209624</v>
      </c>
      <c r="BL65" s="36">
        <v>19786.019097949622</v>
      </c>
      <c r="BM65" s="36">
        <v>20852.120877275185</v>
      </c>
      <c r="BN65" s="36">
        <v>19725.855044156291</v>
      </c>
      <c r="BO65" s="36">
        <v>16588.88219919879</v>
      </c>
      <c r="BP65" s="36">
        <v>19916.140342730847</v>
      </c>
      <c r="BQ65" s="36">
        <v>16695.739755014623</v>
      </c>
      <c r="BR65" s="36">
        <v>13633.507035274619</v>
      </c>
      <c r="BS65" s="36">
        <v>19449.109794777822</v>
      </c>
      <c r="BT65" s="36">
        <v>16354.043708561656</v>
      </c>
      <c r="BU65" s="36">
        <v>14531.570115641291</v>
      </c>
      <c r="BV65" s="36">
        <v>25480.51933317646</v>
      </c>
      <c r="BW65" s="36">
        <v>28910.447161525004</v>
      </c>
      <c r="BX65" s="36">
        <v>18752.087301709511</v>
      </c>
      <c r="BY65" s="36">
        <v>26165.132580516689</v>
      </c>
      <c r="BZ65" s="36">
        <v>16666.210973716668</v>
      </c>
      <c r="CA65" s="36">
        <v>15842.128513471007</v>
      </c>
      <c r="CB65" s="36">
        <v>20726.658835163329</v>
      </c>
      <c r="CC65" s="36">
        <v>17628.127572353329</v>
      </c>
      <c r="CD65" s="36">
        <v>16425.203996703058</v>
      </c>
      <c r="CE65" s="36">
        <v>20600.91541838667</v>
      </c>
      <c r="CF65" s="36">
        <v>19432.149778422496</v>
      </c>
      <c r="CG65" s="36">
        <v>19265.744983472501</v>
      </c>
      <c r="CH65" s="36">
        <v>37040.340127122494</v>
      </c>
      <c r="CI65" s="37"/>
      <c r="CJ65" s="36">
        <f t="shared" si="0"/>
        <v>184285.65247409549</v>
      </c>
      <c r="CK65" s="36">
        <f t="shared" si="1"/>
        <v>172127.2414897618</v>
      </c>
      <c r="CL65" s="36">
        <f t="shared" si="2"/>
        <v>196648.63252631982</v>
      </c>
      <c r="CM65" s="36">
        <f t="shared" si="3"/>
        <v>201918.19568572601</v>
      </c>
      <c r="CN65" s="36">
        <f t="shared" si="4"/>
        <v>220260.82633489664</v>
      </c>
      <c r="CO65" s="36">
        <f t="shared" si="5"/>
        <v>229868.57584396683</v>
      </c>
      <c r="CP65" s="36">
        <f t="shared" si="6"/>
        <v>257455.14724256276</v>
      </c>
    </row>
    <row r="66" spans="1:94" s="42" customFormat="1" ht="14.25" customHeight="1" x14ac:dyDescent="0.2">
      <c r="A66" s="8" t="s">
        <v>116</v>
      </c>
      <c r="B66" s="9" t="s">
        <v>117</v>
      </c>
      <c r="C66" s="38">
        <v>1435.6409519444937</v>
      </c>
      <c r="D66" s="38">
        <v>1429.9774271432902</v>
      </c>
      <c r="E66" s="38">
        <v>1425.0970093804642</v>
      </c>
      <c r="F66" s="38">
        <v>1672.899857152293</v>
      </c>
      <c r="G66" s="38">
        <v>1663.6509361117705</v>
      </c>
      <c r="H66" s="38">
        <v>1668.5902984905349</v>
      </c>
      <c r="I66" s="38">
        <v>1779.5838835556451</v>
      </c>
      <c r="J66" s="38">
        <v>1766.0264061400294</v>
      </c>
      <c r="K66" s="38">
        <v>1758.4370050833691</v>
      </c>
      <c r="L66" s="38">
        <v>2259.0645059788171</v>
      </c>
      <c r="M66" s="38">
        <v>2277.7438820097886</v>
      </c>
      <c r="N66" s="38">
        <v>2301.9656484195039</v>
      </c>
      <c r="O66" s="38">
        <v>2887.4411676080636</v>
      </c>
      <c r="P66" s="38">
        <v>2114.6799671368753</v>
      </c>
      <c r="Q66" s="38">
        <v>822.63755280678322</v>
      </c>
      <c r="R66" s="38">
        <v>802.2628807347121</v>
      </c>
      <c r="S66" s="38">
        <v>548.12570567882619</v>
      </c>
      <c r="T66" s="38">
        <v>471.50857644019118</v>
      </c>
      <c r="U66" s="38">
        <v>576.38841651906296</v>
      </c>
      <c r="V66" s="38">
        <v>523.18571857252095</v>
      </c>
      <c r="W66" s="38">
        <v>572.19598659033727</v>
      </c>
      <c r="X66" s="38">
        <v>281.20705938905394</v>
      </c>
      <c r="Y66" s="38">
        <v>162.60936208929087</v>
      </c>
      <c r="Z66" s="38">
        <v>858.0876400342828</v>
      </c>
      <c r="AA66" s="38">
        <v>872.87926471483331</v>
      </c>
      <c r="AB66" s="38">
        <v>955.38568074483339</v>
      </c>
      <c r="AC66" s="38">
        <v>1117.1625745848332</v>
      </c>
      <c r="AD66" s="38">
        <v>864.30978469149989</v>
      </c>
      <c r="AE66" s="38">
        <v>1363.0164031115003</v>
      </c>
      <c r="AF66" s="38">
        <v>658.33566482150002</v>
      </c>
      <c r="AG66" s="38">
        <v>455.24174990316669</v>
      </c>
      <c r="AH66" s="38">
        <v>965.64617115316662</v>
      </c>
      <c r="AI66" s="38">
        <v>1731.5885012931667</v>
      </c>
      <c r="AJ66" s="38">
        <v>503.46909843316666</v>
      </c>
      <c r="AK66" s="38">
        <v>1039.9553076191667</v>
      </c>
      <c r="AL66" s="38">
        <v>747.06041088916675</v>
      </c>
      <c r="AM66" s="38">
        <v>979.70055550204552</v>
      </c>
      <c r="AN66" s="38">
        <v>1122.4618512920456</v>
      </c>
      <c r="AO66" s="38">
        <v>913.46643871204537</v>
      </c>
      <c r="AP66" s="38">
        <v>447.35745530537872</v>
      </c>
      <c r="AQ66" s="38">
        <v>713.66992954537875</v>
      </c>
      <c r="AR66" s="38">
        <v>709.84267154537883</v>
      </c>
      <c r="AS66" s="38">
        <v>650.25511000871211</v>
      </c>
      <c r="AT66" s="38">
        <v>1144.565242628712</v>
      </c>
      <c r="AU66" s="38">
        <v>1223.128243628712</v>
      </c>
      <c r="AV66" s="38">
        <v>937.25618361204533</v>
      </c>
      <c r="AW66" s="38">
        <v>1245.6815056420455</v>
      </c>
      <c r="AX66" s="38">
        <v>1405.6167519275</v>
      </c>
      <c r="AY66" s="38">
        <v>1507.2475834299998</v>
      </c>
      <c r="AZ66" s="38">
        <v>1897.5120576899999</v>
      </c>
      <c r="BA66" s="38">
        <v>1442.8811038700001</v>
      </c>
      <c r="BB66" s="38">
        <v>1068.9159591733335</v>
      </c>
      <c r="BC66" s="38">
        <v>1618.0560627433335</v>
      </c>
      <c r="BD66" s="38">
        <v>2465.3815526533331</v>
      </c>
      <c r="BE66" s="38">
        <v>1443.3811653999999</v>
      </c>
      <c r="BF66" s="38">
        <v>2001.7611174399995</v>
      </c>
      <c r="BG66" s="38">
        <v>1406.1563029199999</v>
      </c>
      <c r="BH66" s="38">
        <v>1703.2262639366668</v>
      </c>
      <c r="BI66" s="38">
        <v>1561.3657247766666</v>
      </c>
      <c r="BJ66" s="38">
        <v>2191.7674611766665</v>
      </c>
      <c r="BK66" s="38">
        <v>1874.5141522333336</v>
      </c>
      <c r="BL66" s="38">
        <v>2324.8163040133336</v>
      </c>
      <c r="BM66" s="38">
        <v>1520.7097395633332</v>
      </c>
      <c r="BN66" s="38">
        <v>2017.9072801533332</v>
      </c>
      <c r="BO66" s="38">
        <v>1740.0258686733332</v>
      </c>
      <c r="BP66" s="38">
        <v>1562.510675393333</v>
      </c>
      <c r="BQ66" s="38">
        <v>1106.2364260233333</v>
      </c>
      <c r="BR66" s="38">
        <v>1647.1289171833332</v>
      </c>
      <c r="BS66" s="38">
        <v>941.21862881333323</v>
      </c>
      <c r="BT66" s="38">
        <v>1105.5773686766665</v>
      </c>
      <c r="BU66" s="38">
        <v>1659.8433715466665</v>
      </c>
      <c r="BV66" s="38">
        <v>1110.0332553666667</v>
      </c>
      <c r="BW66" s="38">
        <v>2139.7100718583333</v>
      </c>
      <c r="BX66" s="38">
        <v>1603.1681441129501</v>
      </c>
      <c r="BY66" s="38">
        <v>2478.7961472200054</v>
      </c>
      <c r="BZ66" s="38">
        <v>1111.3012269600001</v>
      </c>
      <c r="CA66" s="38">
        <v>1371.708020865208</v>
      </c>
      <c r="CB66" s="38">
        <v>1161.9784745266666</v>
      </c>
      <c r="CC66" s="38">
        <v>941.57618694666667</v>
      </c>
      <c r="CD66" s="38">
        <v>2013.2481052270166</v>
      </c>
      <c r="CE66" s="38">
        <v>1073.3147123300002</v>
      </c>
      <c r="CF66" s="38">
        <v>1112.6711562475004</v>
      </c>
      <c r="CG66" s="38">
        <v>1081.3690624275</v>
      </c>
      <c r="CH66" s="38">
        <v>1613.3394954474998</v>
      </c>
      <c r="CI66" s="37"/>
      <c r="CJ66" s="38">
        <f t="shared" si="0"/>
        <v>21438.677811410002</v>
      </c>
      <c r="CK66" s="38">
        <f t="shared" si="1"/>
        <v>10620.330033599997</v>
      </c>
      <c r="CL66" s="38">
        <f t="shared" si="2"/>
        <v>11274.05061196</v>
      </c>
      <c r="CM66" s="38">
        <f t="shared" si="3"/>
        <v>11493.001939350001</v>
      </c>
      <c r="CN66" s="38">
        <f t="shared" si="4"/>
        <v>20307.652355210001</v>
      </c>
      <c r="CO66" s="38">
        <f t="shared" si="5"/>
        <v>18610.521987639997</v>
      </c>
      <c r="CP66" s="38">
        <f t="shared" si="6"/>
        <v>17702.180804169348</v>
      </c>
    </row>
    <row r="67" spans="1:94" ht="14.25" customHeight="1" x14ac:dyDescent="0.25">
      <c r="A67" s="10" t="s">
        <v>118</v>
      </c>
      <c r="B67" s="3" t="s">
        <v>119</v>
      </c>
      <c r="C67" s="39">
        <v>1434.9203024611604</v>
      </c>
      <c r="D67" s="39">
        <v>1429.2567776599569</v>
      </c>
      <c r="E67" s="39">
        <v>1424.3763598971309</v>
      </c>
      <c r="F67" s="39">
        <v>1672.515715072293</v>
      </c>
      <c r="G67" s="39">
        <v>1663.2667940317706</v>
      </c>
      <c r="H67" s="39">
        <v>1668.206156410535</v>
      </c>
      <c r="I67" s="39">
        <v>1779.0608104423118</v>
      </c>
      <c r="J67" s="39">
        <v>1765.5033330266961</v>
      </c>
      <c r="K67" s="39">
        <v>1757.9139319700357</v>
      </c>
      <c r="L67" s="39">
        <v>1335.0603286788171</v>
      </c>
      <c r="M67" s="39">
        <v>1353.7397047097884</v>
      </c>
      <c r="N67" s="39">
        <v>1377.9614711195038</v>
      </c>
      <c r="O67" s="39">
        <v>2082.2917738085252</v>
      </c>
      <c r="P67" s="39">
        <v>1525.0114008225933</v>
      </c>
      <c r="Q67" s="39">
        <v>593.24893897476522</v>
      </c>
      <c r="R67" s="39">
        <v>578.55564841505998</v>
      </c>
      <c r="S67" s="39">
        <v>395.28342975503995</v>
      </c>
      <c r="T67" s="39">
        <v>340.03062677634045</v>
      </c>
      <c r="U67" s="39">
        <v>415.66521655934253</v>
      </c>
      <c r="V67" s="39">
        <v>377.29784079380386</v>
      </c>
      <c r="W67" s="39">
        <v>412.64182600483093</v>
      </c>
      <c r="X67" s="39">
        <v>202.79379302047644</v>
      </c>
      <c r="Y67" s="39">
        <v>117.2665060058267</v>
      </c>
      <c r="Z67" s="39">
        <v>618.81393605339554</v>
      </c>
      <c r="AA67" s="39">
        <v>373.90105677149995</v>
      </c>
      <c r="AB67" s="39">
        <v>451.76967642150004</v>
      </c>
      <c r="AC67" s="39">
        <v>742.85599647149979</v>
      </c>
      <c r="AD67" s="39">
        <v>553.22576102816652</v>
      </c>
      <c r="AE67" s="39">
        <v>1041.5978007181668</v>
      </c>
      <c r="AF67" s="39">
        <v>482.86064965816672</v>
      </c>
      <c r="AG67" s="39">
        <v>257.79598779316666</v>
      </c>
      <c r="AH67" s="39">
        <v>730.68321860316667</v>
      </c>
      <c r="AI67" s="39">
        <v>1512.4571973331667</v>
      </c>
      <c r="AJ67" s="39">
        <v>326.87483659316666</v>
      </c>
      <c r="AK67" s="39">
        <v>876.25200201916664</v>
      </c>
      <c r="AL67" s="39">
        <v>390.52120271916669</v>
      </c>
      <c r="AM67" s="39">
        <v>283.39165444204542</v>
      </c>
      <c r="AN67" s="39">
        <v>583.38748102204545</v>
      </c>
      <c r="AO67" s="39">
        <v>502.99032833204541</v>
      </c>
      <c r="AP67" s="39">
        <v>218.98466371537879</v>
      </c>
      <c r="AQ67" s="39">
        <v>530.91793049537876</v>
      </c>
      <c r="AR67" s="39">
        <v>473.32473428537884</v>
      </c>
      <c r="AS67" s="39">
        <v>460.89974115871217</v>
      </c>
      <c r="AT67" s="39">
        <v>930.51534580871203</v>
      </c>
      <c r="AU67" s="39">
        <v>961.84586615871206</v>
      </c>
      <c r="AV67" s="39">
        <v>796.92374998204536</v>
      </c>
      <c r="AW67" s="39">
        <v>1114.5871031520455</v>
      </c>
      <c r="AX67" s="39">
        <v>1226.8091085275</v>
      </c>
      <c r="AY67" s="39">
        <v>804.25709854000002</v>
      </c>
      <c r="AZ67" s="39">
        <v>1138.2462081099998</v>
      </c>
      <c r="BA67" s="39">
        <v>1007.31245334</v>
      </c>
      <c r="BB67" s="39">
        <v>849.96248842333353</v>
      </c>
      <c r="BC67" s="39">
        <v>1391.9245267333336</v>
      </c>
      <c r="BD67" s="39">
        <v>2146.1167161333333</v>
      </c>
      <c r="BE67" s="39">
        <v>1274.4657195199998</v>
      </c>
      <c r="BF67" s="39">
        <v>1873.8051986899995</v>
      </c>
      <c r="BG67" s="39">
        <v>1237.31156113</v>
      </c>
      <c r="BH67" s="39">
        <v>1487.0432730766668</v>
      </c>
      <c r="BI67" s="39">
        <v>1432.7256744966667</v>
      </c>
      <c r="BJ67" s="39">
        <v>1989.9178246966665</v>
      </c>
      <c r="BK67" s="39">
        <v>1174.123352406667</v>
      </c>
      <c r="BL67" s="39">
        <v>1592.6849822566669</v>
      </c>
      <c r="BM67" s="39">
        <v>1072.5945588266666</v>
      </c>
      <c r="BN67" s="39">
        <v>1655.0615315766668</v>
      </c>
      <c r="BO67" s="39">
        <v>1556.0740092866668</v>
      </c>
      <c r="BP67" s="39">
        <v>1385.7245800266664</v>
      </c>
      <c r="BQ67" s="39">
        <v>915.97016063333331</v>
      </c>
      <c r="BR67" s="39">
        <v>1505.5342365033332</v>
      </c>
      <c r="BS67" s="39">
        <v>677.85583141333325</v>
      </c>
      <c r="BT67" s="39">
        <v>975.53989591666664</v>
      </c>
      <c r="BU67" s="39">
        <v>1537.7866012966665</v>
      </c>
      <c r="BV67" s="39">
        <v>886.96001765666665</v>
      </c>
      <c r="BW67" s="39">
        <v>1227.6816542183333</v>
      </c>
      <c r="BX67" s="39">
        <v>1106.1187398929503</v>
      </c>
      <c r="BY67" s="39">
        <v>1895.1317629400053</v>
      </c>
      <c r="BZ67" s="39">
        <v>864.89754549000008</v>
      </c>
      <c r="CA67" s="39">
        <v>1214.775543815208</v>
      </c>
      <c r="CB67" s="39">
        <v>949.48160949666658</v>
      </c>
      <c r="CC67" s="39">
        <v>725.61861541666667</v>
      </c>
      <c r="CD67" s="39">
        <v>1702.2703942270166</v>
      </c>
      <c r="CE67" s="39">
        <v>876.66983420000031</v>
      </c>
      <c r="CF67" s="39">
        <v>842.74057150750036</v>
      </c>
      <c r="CG67" s="39">
        <v>972.04826896750001</v>
      </c>
      <c r="CH67" s="39">
        <v>1390.6205297974998</v>
      </c>
      <c r="CI67" s="30"/>
      <c r="CJ67" s="39">
        <f t="shared" si="0"/>
        <v>18661.781685479997</v>
      </c>
      <c r="CK67" s="39">
        <f t="shared" si="1"/>
        <v>7658.9009369899995</v>
      </c>
      <c r="CL67" s="39">
        <f t="shared" si="2"/>
        <v>7740.7953861300002</v>
      </c>
      <c r="CM67" s="39">
        <f t="shared" si="3"/>
        <v>8084.5777070799995</v>
      </c>
      <c r="CN67" s="39">
        <f t="shared" si="4"/>
        <v>16633.088742889999</v>
      </c>
      <c r="CO67" s="39">
        <f t="shared" si="5"/>
        <v>14935.909757800002</v>
      </c>
      <c r="CP67" s="39">
        <f t="shared" si="6"/>
        <v>13768.055069969345</v>
      </c>
    </row>
    <row r="68" spans="1:94" ht="14.25" customHeight="1" x14ac:dyDescent="0.25">
      <c r="A68" s="10" t="s">
        <v>120</v>
      </c>
      <c r="B68" s="12" t="s">
        <v>121</v>
      </c>
      <c r="C68" s="39" t="s">
        <v>20</v>
      </c>
      <c r="D68" s="39" t="s">
        <v>20</v>
      </c>
      <c r="E68" s="39" t="s">
        <v>20</v>
      </c>
      <c r="F68" s="39" t="s">
        <v>20</v>
      </c>
      <c r="G68" s="39" t="s">
        <v>20</v>
      </c>
      <c r="H68" s="39" t="s">
        <v>20</v>
      </c>
      <c r="I68" s="39" t="s">
        <v>20</v>
      </c>
      <c r="J68" s="39" t="s">
        <v>20</v>
      </c>
      <c r="K68" s="39" t="s">
        <v>20</v>
      </c>
      <c r="L68" s="39" t="s">
        <v>20</v>
      </c>
      <c r="M68" s="39" t="s">
        <v>20</v>
      </c>
      <c r="N68" s="39" t="s">
        <v>20</v>
      </c>
      <c r="O68" s="39" t="s">
        <v>20</v>
      </c>
      <c r="P68" s="39" t="s">
        <v>20</v>
      </c>
      <c r="Q68" s="39" t="s">
        <v>20</v>
      </c>
      <c r="R68" s="39" t="s">
        <v>20</v>
      </c>
      <c r="S68" s="39" t="s">
        <v>20</v>
      </c>
      <c r="T68" s="39" t="s">
        <v>20</v>
      </c>
      <c r="U68" s="39" t="s">
        <v>20</v>
      </c>
      <c r="V68" s="39" t="s">
        <v>20</v>
      </c>
      <c r="W68" s="39" t="s">
        <v>20</v>
      </c>
      <c r="X68" s="39" t="s">
        <v>20</v>
      </c>
      <c r="Y68" s="39" t="s">
        <v>20</v>
      </c>
      <c r="Z68" s="39" t="s">
        <v>20</v>
      </c>
      <c r="AA68" s="39" t="s">
        <v>20</v>
      </c>
      <c r="AB68" s="39" t="s">
        <v>20</v>
      </c>
      <c r="AC68" s="39" t="s">
        <v>20</v>
      </c>
      <c r="AD68" s="39" t="s">
        <v>20</v>
      </c>
      <c r="AE68" s="39" t="s">
        <v>20</v>
      </c>
      <c r="AF68" s="39" t="s">
        <v>20</v>
      </c>
      <c r="AG68" s="39" t="s">
        <v>20</v>
      </c>
      <c r="AH68" s="39" t="s">
        <v>20</v>
      </c>
      <c r="AI68" s="39" t="s">
        <v>20</v>
      </c>
      <c r="AJ68" s="39" t="s">
        <v>20</v>
      </c>
      <c r="AK68" s="39" t="s">
        <v>20</v>
      </c>
      <c r="AL68" s="39" t="s">
        <v>20</v>
      </c>
      <c r="AM68" s="39">
        <v>0.31315443999999998</v>
      </c>
      <c r="AN68" s="39">
        <v>0.63191215000000001</v>
      </c>
      <c r="AO68" s="39">
        <v>0.38213140000000001</v>
      </c>
      <c r="AP68" s="39" t="s">
        <v>20</v>
      </c>
      <c r="AQ68" s="39">
        <v>0.77920739000000006</v>
      </c>
      <c r="AR68" s="39">
        <v>9.0000000000000006E-5</v>
      </c>
      <c r="AS68" s="39">
        <v>0.81826135999999994</v>
      </c>
      <c r="AT68" s="39" t="s">
        <v>20</v>
      </c>
      <c r="AU68" s="39">
        <v>0.38514430999999999</v>
      </c>
      <c r="AV68" s="39">
        <v>0.71330568999999999</v>
      </c>
      <c r="AW68" s="39" t="s">
        <v>20</v>
      </c>
      <c r="AX68" s="39">
        <v>0.35323543000000002</v>
      </c>
      <c r="AY68" s="39" t="s">
        <v>20</v>
      </c>
      <c r="AZ68" s="39" t="s">
        <v>20</v>
      </c>
      <c r="BA68" s="39" t="s">
        <v>20</v>
      </c>
      <c r="BB68" s="39" t="s">
        <v>20</v>
      </c>
      <c r="BC68" s="39" t="s">
        <v>20</v>
      </c>
      <c r="BD68" s="39" t="s">
        <v>20</v>
      </c>
      <c r="BE68" s="39" t="s">
        <v>20</v>
      </c>
      <c r="BF68" s="39" t="s">
        <v>20</v>
      </c>
      <c r="BG68" s="39" t="s">
        <v>20</v>
      </c>
      <c r="BH68" s="39" t="s">
        <v>20</v>
      </c>
      <c r="BI68" s="39" t="s">
        <v>20</v>
      </c>
      <c r="BJ68" s="39" t="s">
        <v>20</v>
      </c>
      <c r="BK68" s="39" t="s">
        <v>20</v>
      </c>
      <c r="BL68" s="39" t="s">
        <v>20</v>
      </c>
      <c r="BM68" s="39" t="s">
        <v>20</v>
      </c>
      <c r="BN68" s="39" t="s">
        <v>20</v>
      </c>
      <c r="BO68" s="39" t="s">
        <v>20</v>
      </c>
      <c r="BP68" s="39" t="s">
        <v>20</v>
      </c>
      <c r="BQ68" s="39" t="s">
        <v>20</v>
      </c>
      <c r="BR68" s="39" t="s">
        <v>20</v>
      </c>
      <c r="BS68" s="39" t="s">
        <v>20</v>
      </c>
      <c r="BT68" s="39" t="s">
        <v>20</v>
      </c>
      <c r="BU68" s="39" t="s">
        <v>20</v>
      </c>
      <c r="BV68" s="39" t="s">
        <v>20</v>
      </c>
      <c r="BW68" s="39" t="s">
        <v>20</v>
      </c>
      <c r="BX68" s="39" t="s">
        <v>20</v>
      </c>
      <c r="BY68" s="39" t="s">
        <v>20</v>
      </c>
      <c r="BZ68" s="39" t="s">
        <v>20</v>
      </c>
      <c r="CA68" s="39" t="s">
        <v>20</v>
      </c>
      <c r="CB68" s="39" t="s">
        <v>20</v>
      </c>
      <c r="CC68" s="39" t="s">
        <v>20</v>
      </c>
      <c r="CD68" s="39" t="s">
        <v>20</v>
      </c>
      <c r="CE68" s="39" t="s">
        <v>20</v>
      </c>
      <c r="CF68" s="39">
        <v>1.4914166666666672E-5</v>
      </c>
      <c r="CG68" s="39">
        <v>1.4914166666666672E-5</v>
      </c>
      <c r="CH68" s="39">
        <v>1.4914166666666672E-5</v>
      </c>
      <c r="CI68" s="30"/>
      <c r="CJ68" s="39">
        <f t="shared" si="0"/>
        <v>0</v>
      </c>
      <c r="CK68" s="39">
        <f t="shared" si="1"/>
        <v>0</v>
      </c>
      <c r="CL68" s="39">
        <f t="shared" si="2"/>
        <v>0</v>
      </c>
      <c r="CM68" s="39">
        <f t="shared" si="3"/>
        <v>4.3764421699999998</v>
      </c>
      <c r="CN68" s="39">
        <f t="shared" si="4"/>
        <v>0</v>
      </c>
      <c r="CO68" s="39">
        <f t="shared" si="5"/>
        <v>0</v>
      </c>
      <c r="CP68" s="39">
        <f t="shared" si="6"/>
        <v>4.4742500000000014E-5</v>
      </c>
    </row>
    <row r="69" spans="1:94" ht="14.25" customHeight="1" x14ac:dyDescent="0.25">
      <c r="A69" s="10" t="s">
        <v>122</v>
      </c>
      <c r="B69" s="12" t="s">
        <v>123</v>
      </c>
      <c r="C69" s="39">
        <v>637.10774254511489</v>
      </c>
      <c r="D69" s="39">
        <v>637.10774254511489</v>
      </c>
      <c r="E69" s="39">
        <v>637.10774254511489</v>
      </c>
      <c r="F69" s="39">
        <v>760.45263378095922</v>
      </c>
      <c r="G69" s="39">
        <v>760.45263378095922</v>
      </c>
      <c r="H69" s="39">
        <v>760.45263378095922</v>
      </c>
      <c r="I69" s="39">
        <v>844.79532265626494</v>
      </c>
      <c r="J69" s="39">
        <v>844.79532265626494</v>
      </c>
      <c r="K69" s="39">
        <v>844.79532265626494</v>
      </c>
      <c r="L69" s="39">
        <v>559.48608767099506</v>
      </c>
      <c r="M69" s="39">
        <v>559.48608767099506</v>
      </c>
      <c r="N69" s="39">
        <v>559.48608767099506</v>
      </c>
      <c r="O69" s="39">
        <v>1102.8727464562357</v>
      </c>
      <c r="P69" s="39">
        <v>807.71270057225979</v>
      </c>
      <c r="Q69" s="39">
        <v>314.21057072259777</v>
      </c>
      <c r="R69" s="39">
        <v>306.42836175558881</v>
      </c>
      <c r="S69" s="39">
        <v>209.35938338998042</v>
      </c>
      <c r="T69" s="39">
        <v>180.09508367127688</v>
      </c>
      <c r="U69" s="39">
        <v>220.15446862889164</v>
      </c>
      <c r="V69" s="39">
        <v>199.83342927355443</v>
      </c>
      <c r="W69" s="39">
        <v>218.5531488300023</v>
      </c>
      <c r="X69" s="39">
        <v>107.40845749186362</v>
      </c>
      <c r="Y69" s="39">
        <v>62.109467641716357</v>
      </c>
      <c r="Z69" s="39">
        <v>327.75091069603292</v>
      </c>
      <c r="AA69" s="39">
        <v>232.6255104615</v>
      </c>
      <c r="AB69" s="39">
        <v>156.33090693150001</v>
      </c>
      <c r="AC69" s="39">
        <v>596.70840549149978</v>
      </c>
      <c r="AD69" s="39">
        <v>487.13575374483321</v>
      </c>
      <c r="AE69" s="39">
        <v>366.81500702483339</v>
      </c>
      <c r="AF69" s="39">
        <v>231.66897240483337</v>
      </c>
      <c r="AG69" s="39">
        <v>173.09918127649999</v>
      </c>
      <c r="AH69" s="39">
        <v>214.25832208650002</v>
      </c>
      <c r="AI69" s="39">
        <v>1397.5531328165</v>
      </c>
      <c r="AJ69" s="39">
        <v>162.50262031649999</v>
      </c>
      <c r="AK69" s="39">
        <v>512.87568350250001</v>
      </c>
      <c r="AL69" s="39">
        <v>200.54333876250001</v>
      </c>
      <c r="AM69" s="39">
        <v>182.29507922537874</v>
      </c>
      <c r="AN69" s="39">
        <v>218.74495896537874</v>
      </c>
      <c r="AO69" s="39">
        <v>189.11490036537873</v>
      </c>
      <c r="AP69" s="39">
        <v>159.97331804871212</v>
      </c>
      <c r="AQ69" s="39">
        <v>183.83806106871208</v>
      </c>
      <c r="AR69" s="39">
        <v>216.97848172871215</v>
      </c>
      <c r="AS69" s="39">
        <v>278.57113033371218</v>
      </c>
      <c r="AT69" s="39">
        <v>448.52958874371211</v>
      </c>
      <c r="AU69" s="39">
        <v>537.17424764371208</v>
      </c>
      <c r="AV69" s="39">
        <v>549.19893097371209</v>
      </c>
      <c r="AW69" s="39">
        <v>515.04260511371217</v>
      </c>
      <c r="AX69" s="39">
        <v>754.50007353916658</v>
      </c>
      <c r="AY69" s="39">
        <v>6.923126973333332</v>
      </c>
      <c r="AZ69" s="39">
        <v>6.4904386733333324</v>
      </c>
      <c r="BA69" s="39">
        <v>6.2270090533333331</v>
      </c>
      <c r="BB69" s="39">
        <v>5.6345965633333339</v>
      </c>
      <c r="BC69" s="39">
        <v>7.606388823333333</v>
      </c>
      <c r="BD69" s="39">
        <v>7.5789372333333338</v>
      </c>
      <c r="BE69" s="39">
        <v>7.9972502366666669</v>
      </c>
      <c r="BF69" s="39">
        <v>16.835756836666668</v>
      </c>
      <c r="BG69" s="39">
        <v>7.7870891666666662</v>
      </c>
      <c r="BH69" s="39">
        <v>8.8614054066666679</v>
      </c>
      <c r="BI69" s="39">
        <v>9.8952938766666687</v>
      </c>
      <c r="BJ69" s="39">
        <v>9.5564275866666666</v>
      </c>
      <c r="BK69" s="39">
        <v>960.29232896750023</v>
      </c>
      <c r="BL69" s="39">
        <v>1069.4950054875003</v>
      </c>
      <c r="BM69" s="39">
        <v>826.69288986749996</v>
      </c>
      <c r="BN69" s="39">
        <v>872.82883474750008</v>
      </c>
      <c r="BO69" s="39">
        <v>1079.9301900875</v>
      </c>
      <c r="BP69" s="39">
        <v>1094.3634757674997</v>
      </c>
      <c r="BQ69" s="39">
        <v>550.91181128916662</v>
      </c>
      <c r="BR69" s="39">
        <v>930.01999476916649</v>
      </c>
      <c r="BS69" s="39">
        <v>453.1564009591666</v>
      </c>
      <c r="BT69" s="39">
        <v>797.18468662583336</v>
      </c>
      <c r="BU69" s="39">
        <v>697.73388522583332</v>
      </c>
      <c r="BV69" s="39">
        <v>532.07216106583337</v>
      </c>
      <c r="BW69" s="39">
        <v>984.90328090833316</v>
      </c>
      <c r="BX69" s="39">
        <v>678.91968685176812</v>
      </c>
      <c r="BY69" s="39">
        <v>1674.8220498800051</v>
      </c>
      <c r="BZ69" s="39">
        <v>645.6768203933334</v>
      </c>
      <c r="CA69" s="39">
        <v>612.69099297687865</v>
      </c>
      <c r="CB69" s="39">
        <v>567.79003157666659</v>
      </c>
      <c r="CC69" s="39">
        <v>506.89589057000001</v>
      </c>
      <c r="CD69" s="39">
        <v>877.29394426050067</v>
      </c>
      <c r="CE69" s="39">
        <v>605.1033649000002</v>
      </c>
      <c r="CF69" s="39">
        <v>632.646152874167</v>
      </c>
      <c r="CG69" s="39">
        <v>511.92130129416671</v>
      </c>
      <c r="CH69" s="39">
        <v>749.40085528416671</v>
      </c>
      <c r="CI69" s="30"/>
      <c r="CJ69" s="39">
        <f t="shared" si="0"/>
        <v>8405.5253599600037</v>
      </c>
      <c r="CK69" s="39">
        <f t="shared" si="1"/>
        <v>4056.4887291300006</v>
      </c>
      <c r="CL69" s="39">
        <f t="shared" si="2"/>
        <v>4732.116834819999</v>
      </c>
      <c r="CM69" s="39">
        <f t="shared" si="3"/>
        <v>4233.9613757499992</v>
      </c>
      <c r="CN69" s="39">
        <f t="shared" si="4"/>
        <v>101.39372043</v>
      </c>
      <c r="CO69" s="39">
        <f t="shared" si="5"/>
        <v>9864.6816648599979</v>
      </c>
      <c r="CP69" s="39">
        <f t="shared" si="6"/>
        <v>9048.0643717699859</v>
      </c>
    </row>
    <row r="70" spans="1:94" ht="14.25" customHeight="1" x14ac:dyDescent="0.25">
      <c r="A70" s="10" t="s">
        <v>124</v>
      </c>
      <c r="B70" s="12" t="s">
        <v>111</v>
      </c>
      <c r="C70" s="39">
        <v>797.81255991604553</v>
      </c>
      <c r="D70" s="39">
        <v>792.14903511484204</v>
      </c>
      <c r="E70" s="39">
        <v>787.26861735201601</v>
      </c>
      <c r="F70" s="39">
        <v>912.0630812913339</v>
      </c>
      <c r="G70" s="39">
        <v>902.81416025081137</v>
      </c>
      <c r="H70" s="39">
        <v>907.75352262957574</v>
      </c>
      <c r="I70" s="39">
        <v>934.26548778604683</v>
      </c>
      <c r="J70" s="39">
        <v>920.70801037043111</v>
      </c>
      <c r="K70" s="39">
        <v>913.11860931377078</v>
      </c>
      <c r="L70" s="39">
        <v>775.57424100782202</v>
      </c>
      <c r="M70" s="39">
        <v>794.25361703879332</v>
      </c>
      <c r="N70" s="39">
        <v>818.47538344850875</v>
      </c>
      <c r="O70" s="39">
        <v>979.4190273522895</v>
      </c>
      <c r="P70" s="39">
        <v>717.29870025033358</v>
      </c>
      <c r="Q70" s="39">
        <v>279.03836825216752</v>
      </c>
      <c r="R70" s="39">
        <v>272.12728665947117</v>
      </c>
      <c r="S70" s="39">
        <v>185.9240463650595</v>
      </c>
      <c r="T70" s="39">
        <v>159.9355431050636</v>
      </c>
      <c r="U70" s="39">
        <v>195.51074793045089</v>
      </c>
      <c r="V70" s="39">
        <v>177.46441152024946</v>
      </c>
      <c r="W70" s="39">
        <v>194.08867717482866</v>
      </c>
      <c r="X70" s="39">
        <v>95.385335528612828</v>
      </c>
      <c r="Y70" s="39">
        <v>55.157038364110335</v>
      </c>
      <c r="Z70" s="39">
        <v>291.06302535736268</v>
      </c>
      <c r="AA70" s="39">
        <v>141.27554630999998</v>
      </c>
      <c r="AB70" s="39">
        <v>295.43876949000003</v>
      </c>
      <c r="AC70" s="39">
        <v>146.14759097999999</v>
      </c>
      <c r="AD70" s="39">
        <v>66.090007283333335</v>
      </c>
      <c r="AE70" s="39">
        <v>674.78279369333336</v>
      </c>
      <c r="AF70" s="39">
        <v>251.19167725333335</v>
      </c>
      <c r="AG70" s="39">
        <v>84.696806516666669</v>
      </c>
      <c r="AH70" s="39">
        <v>516.42489651666665</v>
      </c>
      <c r="AI70" s="39">
        <v>114.90406451666665</v>
      </c>
      <c r="AJ70" s="39">
        <v>164.37221627666668</v>
      </c>
      <c r="AK70" s="39">
        <v>363.37631851666669</v>
      </c>
      <c r="AL70" s="39">
        <v>189.97786395666668</v>
      </c>
      <c r="AM70" s="39">
        <v>100.78342077666666</v>
      </c>
      <c r="AN70" s="39">
        <v>364.01060990666667</v>
      </c>
      <c r="AO70" s="39">
        <v>313.49329656666669</v>
      </c>
      <c r="AP70" s="39">
        <v>59.011345666666664</v>
      </c>
      <c r="AQ70" s="39">
        <v>346.30066203666667</v>
      </c>
      <c r="AR70" s="39">
        <v>256.34616255666668</v>
      </c>
      <c r="AS70" s="39">
        <v>181.51034946499999</v>
      </c>
      <c r="AT70" s="39">
        <v>481.98575706499997</v>
      </c>
      <c r="AU70" s="39">
        <v>424.28647420499999</v>
      </c>
      <c r="AV70" s="39">
        <v>247.01151331833333</v>
      </c>
      <c r="AW70" s="39">
        <v>599.54449803833336</v>
      </c>
      <c r="AX70" s="39">
        <v>471.95579955833335</v>
      </c>
      <c r="AY70" s="39">
        <v>797.33397156666672</v>
      </c>
      <c r="AZ70" s="39">
        <v>1131.7557694366665</v>
      </c>
      <c r="BA70" s="39">
        <v>1001.0854442866668</v>
      </c>
      <c r="BB70" s="39">
        <v>844.32789186000014</v>
      </c>
      <c r="BC70" s="39">
        <v>1384.3181379100001</v>
      </c>
      <c r="BD70" s="39">
        <v>2138.5377788999999</v>
      </c>
      <c r="BE70" s="39">
        <v>1266.4684692833332</v>
      </c>
      <c r="BF70" s="39">
        <v>1856.9694418533329</v>
      </c>
      <c r="BG70" s="39">
        <v>1229.5244719633333</v>
      </c>
      <c r="BH70" s="39">
        <v>1478.1818676700002</v>
      </c>
      <c r="BI70" s="39">
        <v>1422.8303806199999</v>
      </c>
      <c r="BJ70" s="39">
        <v>1980.3613971099999</v>
      </c>
      <c r="BK70" s="39">
        <v>213.83102343916667</v>
      </c>
      <c r="BL70" s="39">
        <v>523.18997676916672</v>
      </c>
      <c r="BM70" s="39">
        <v>245.90166895916667</v>
      </c>
      <c r="BN70" s="39">
        <v>782.2326968291668</v>
      </c>
      <c r="BO70" s="39">
        <v>476.14381919916673</v>
      </c>
      <c r="BP70" s="39">
        <v>291.36110425916667</v>
      </c>
      <c r="BQ70" s="39">
        <v>365.05834934416669</v>
      </c>
      <c r="BR70" s="39">
        <v>575.51424173416672</v>
      </c>
      <c r="BS70" s="39">
        <v>224.69943045416665</v>
      </c>
      <c r="BT70" s="39">
        <v>178.35520929083333</v>
      </c>
      <c r="BU70" s="39">
        <v>840.0527160708333</v>
      </c>
      <c r="BV70" s="39">
        <v>354.88785659083334</v>
      </c>
      <c r="BW70" s="39">
        <v>242.77837331000003</v>
      </c>
      <c r="BX70" s="39">
        <v>427.1990530411822</v>
      </c>
      <c r="BY70" s="39">
        <v>220.30971306000012</v>
      </c>
      <c r="BZ70" s="39">
        <v>219.22072509666665</v>
      </c>
      <c r="CA70" s="39">
        <v>602.08455083832928</v>
      </c>
      <c r="CB70" s="39">
        <v>381.69157792000004</v>
      </c>
      <c r="CC70" s="39">
        <v>218.72272484666664</v>
      </c>
      <c r="CD70" s="39">
        <v>824.97644996651593</v>
      </c>
      <c r="CE70" s="39">
        <v>271.56646930000011</v>
      </c>
      <c r="CF70" s="39">
        <v>210.09440371916668</v>
      </c>
      <c r="CG70" s="39">
        <v>460.12695275916667</v>
      </c>
      <c r="CH70" s="39">
        <v>641.21965959916656</v>
      </c>
      <c r="CI70" s="30"/>
      <c r="CJ70" s="39">
        <f t="shared" si="0"/>
        <v>10256.256325519998</v>
      </c>
      <c r="CK70" s="39">
        <f t="shared" si="1"/>
        <v>3602.4122078599999</v>
      </c>
      <c r="CL70" s="39">
        <f t="shared" si="2"/>
        <v>3008.6785513099999</v>
      </c>
      <c r="CM70" s="39">
        <f t="shared" si="3"/>
        <v>3846.2398891600001</v>
      </c>
      <c r="CN70" s="39">
        <f t="shared" si="4"/>
        <v>16531.695022459997</v>
      </c>
      <c r="CO70" s="39">
        <f t="shared" si="5"/>
        <v>5071.2280929400004</v>
      </c>
      <c r="CP70" s="39">
        <f t="shared" si="6"/>
        <v>4719.9906534568599</v>
      </c>
    </row>
    <row r="71" spans="1:94" ht="14.25" customHeight="1" x14ac:dyDescent="0.25">
      <c r="A71" s="10" t="s">
        <v>125</v>
      </c>
      <c r="B71" s="11" t="s">
        <v>126</v>
      </c>
      <c r="C71" s="39" t="s">
        <v>20</v>
      </c>
      <c r="D71" s="39" t="s">
        <v>20</v>
      </c>
      <c r="E71" s="39" t="s">
        <v>20</v>
      </c>
      <c r="F71" s="39" t="s">
        <v>20</v>
      </c>
      <c r="G71" s="39" t="s">
        <v>20</v>
      </c>
      <c r="H71" s="39" t="s">
        <v>20</v>
      </c>
      <c r="I71" s="39" t="s">
        <v>20</v>
      </c>
      <c r="J71" s="39" t="s">
        <v>20</v>
      </c>
      <c r="K71" s="39" t="s">
        <v>20</v>
      </c>
      <c r="L71" s="39" t="s">
        <v>20</v>
      </c>
      <c r="M71" s="39" t="s">
        <v>20</v>
      </c>
      <c r="N71" s="39" t="s">
        <v>20</v>
      </c>
      <c r="O71" s="39" t="s">
        <v>20</v>
      </c>
      <c r="P71" s="39" t="s">
        <v>20</v>
      </c>
      <c r="Q71" s="39" t="s">
        <v>20</v>
      </c>
      <c r="R71" s="39" t="s">
        <v>20</v>
      </c>
      <c r="S71" s="39" t="s">
        <v>20</v>
      </c>
      <c r="T71" s="39" t="s">
        <v>20</v>
      </c>
      <c r="U71" s="39" t="s">
        <v>20</v>
      </c>
      <c r="V71" s="39" t="s">
        <v>20</v>
      </c>
      <c r="W71" s="39" t="s">
        <v>20</v>
      </c>
      <c r="X71" s="39" t="s">
        <v>20</v>
      </c>
      <c r="Y71" s="39" t="s">
        <v>20</v>
      </c>
      <c r="Z71" s="39" t="s">
        <v>20</v>
      </c>
      <c r="AA71" s="39" t="s">
        <v>20</v>
      </c>
      <c r="AB71" s="39" t="s">
        <v>20</v>
      </c>
      <c r="AC71" s="39" t="s">
        <v>20</v>
      </c>
      <c r="AD71" s="39" t="s">
        <v>20</v>
      </c>
      <c r="AE71" s="39" t="s">
        <v>20</v>
      </c>
      <c r="AF71" s="39" t="s">
        <v>20</v>
      </c>
      <c r="AG71" s="39" t="s">
        <v>20</v>
      </c>
      <c r="AH71" s="39" t="s">
        <v>20</v>
      </c>
      <c r="AI71" s="39" t="s">
        <v>20</v>
      </c>
      <c r="AJ71" s="39" t="s">
        <v>20</v>
      </c>
      <c r="AK71" s="39" t="s">
        <v>20</v>
      </c>
      <c r="AL71" s="39" t="s">
        <v>20</v>
      </c>
      <c r="AM71" s="39" t="s">
        <v>20</v>
      </c>
      <c r="AN71" s="39" t="s">
        <v>20</v>
      </c>
      <c r="AO71" s="39" t="s">
        <v>20</v>
      </c>
      <c r="AP71" s="39" t="s">
        <v>20</v>
      </c>
      <c r="AQ71" s="39" t="s">
        <v>20</v>
      </c>
      <c r="AR71" s="39" t="s">
        <v>20</v>
      </c>
      <c r="AS71" s="39" t="s">
        <v>20</v>
      </c>
      <c r="AT71" s="39" t="s">
        <v>20</v>
      </c>
      <c r="AU71" s="39" t="s">
        <v>20</v>
      </c>
      <c r="AV71" s="39" t="s">
        <v>20</v>
      </c>
      <c r="AW71" s="39" t="s">
        <v>20</v>
      </c>
      <c r="AX71" s="39" t="s">
        <v>20</v>
      </c>
      <c r="AY71" s="39" t="s">
        <v>20</v>
      </c>
      <c r="AZ71" s="39" t="s">
        <v>20</v>
      </c>
      <c r="BA71" s="39" t="s">
        <v>20</v>
      </c>
      <c r="BB71" s="39" t="s">
        <v>20</v>
      </c>
      <c r="BC71" s="39" t="s">
        <v>20</v>
      </c>
      <c r="BD71" s="39" t="s">
        <v>20</v>
      </c>
      <c r="BE71" s="39" t="s">
        <v>20</v>
      </c>
      <c r="BF71" s="39" t="s">
        <v>20</v>
      </c>
      <c r="BG71" s="39" t="s">
        <v>20</v>
      </c>
      <c r="BH71" s="39" t="s">
        <v>20</v>
      </c>
      <c r="BI71" s="39" t="s">
        <v>20</v>
      </c>
      <c r="BJ71" s="39" t="s">
        <v>20</v>
      </c>
      <c r="BK71" s="39" t="s">
        <v>20</v>
      </c>
      <c r="BL71" s="39" t="s">
        <v>20</v>
      </c>
      <c r="BM71" s="39" t="s">
        <v>20</v>
      </c>
      <c r="BN71" s="39" t="s">
        <v>20</v>
      </c>
      <c r="BO71" s="39" t="s">
        <v>20</v>
      </c>
      <c r="BP71" s="39" t="s">
        <v>20</v>
      </c>
      <c r="BQ71" s="39" t="s">
        <v>20</v>
      </c>
      <c r="BR71" s="39" t="s">
        <v>20</v>
      </c>
      <c r="BS71" s="39" t="s">
        <v>20</v>
      </c>
      <c r="BT71" s="39" t="s">
        <v>20</v>
      </c>
      <c r="BU71" s="39" t="s">
        <v>20</v>
      </c>
      <c r="BV71" s="39" t="s">
        <v>20</v>
      </c>
      <c r="BW71" s="39" t="s">
        <v>20</v>
      </c>
      <c r="BX71" s="39" t="s">
        <v>20</v>
      </c>
      <c r="BY71" s="39" t="s">
        <v>20</v>
      </c>
      <c r="BZ71" s="39" t="s">
        <v>20</v>
      </c>
      <c r="CA71" s="39" t="s">
        <v>20</v>
      </c>
      <c r="CB71" s="39" t="s">
        <v>20</v>
      </c>
      <c r="CC71" s="39" t="s">
        <v>20</v>
      </c>
      <c r="CD71" s="39" t="s">
        <v>20</v>
      </c>
      <c r="CE71" s="39" t="s">
        <v>20</v>
      </c>
      <c r="CF71" s="39" t="s">
        <v>20</v>
      </c>
      <c r="CG71" s="39" t="s">
        <v>20</v>
      </c>
      <c r="CH71" s="39" t="s">
        <v>20</v>
      </c>
      <c r="CI71" s="30"/>
      <c r="CJ71" s="39">
        <f t="shared" si="0"/>
        <v>0</v>
      </c>
      <c r="CK71" s="39">
        <f t="shared" si="1"/>
        <v>0</v>
      </c>
      <c r="CL71" s="39">
        <f t="shared" si="2"/>
        <v>0</v>
      </c>
      <c r="CM71" s="39">
        <f t="shared" si="3"/>
        <v>0</v>
      </c>
      <c r="CN71" s="39">
        <f t="shared" si="4"/>
        <v>0</v>
      </c>
      <c r="CO71" s="39">
        <f t="shared" si="5"/>
        <v>0</v>
      </c>
      <c r="CP71" s="39">
        <f t="shared" si="6"/>
        <v>0</v>
      </c>
    </row>
    <row r="72" spans="1:94" ht="14.25" customHeight="1" x14ac:dyDescent="0.25">
      <c r="A72" s="10" t="s">
        <v>127</v>
      </c>
      <c r="B72" s="11" t="s">
        <v>128</v>
      </c>
      <c r="C72" s="39" t="s">
        <v>20</v>
      </c>
      <c r="D72" s="39" t="s">
        <v>20</v>
      </c>
      <c r="E72" s="39" t="s">
        <v>20</v>
      </c>
      <c r="F72" s="39" t="s">
        <v>20</v>
      </c>
      <c r="G72" s="39" t="s">
        <v>20</v>
      </c>
      <c r="H72" s="39" t="s">
        <v>20</v>
      </c>
      <c r="I72" s="39" t="s">
        <v>20</v>
      </c>
      <c r="J72" s="39" t="s">
        <v>20</v>
      </c>
      <c r="K72" s="39" t="s">
        <v>20</v>
      </c>
      <c r="L72" s="39" t="s">
        <v>20</v>
      </c>
      <c r="M72" s="39" t="s">
        <v>20</v>
      </c>
      <c r="N72" s="39" t="s">
        <v>20</v>
      </c>
      <c r="O72" s="39" t="s">
        <v>20</v>
      </c>
      <c r="P72" s="39" t="s">
        <v>20</v>
      </c>
      <c r="Q72" s="39" t="s">
        <v>20</v>
      </c>
      <c r="R72" s="39" t="s">
        <v>20</v>
      </c>
      <c r="S72" s="39" t="s">
        <v>20</v>
      </c>
      <c r="T72" s="39" t="s">
        <v>20</v>
      </c>
      <c r="U72" s="39" t="s">
        <v>20</v>
      </c>
      <c r="V72" s="39" t="s">
        <v>20</v>
      </c>
      <c r="W72" s="39" t="s">
        <v>20</v>
      </c>
      <c r="X72" s="39" t="s">
        <v>20</v>
      </c>
      <c r="Y72" s="39" t="s">
        <v>20</v>
      </c>
      <c r="Z72" s="39" t="s">
        <v>20</v>
      </c>
      <c r="AA72" s="39" t="s">
        <v>20</v>
      </c>
      <c r="AB72" s="39" t="s">
        <v>20</v>
      </c>
      <c r="AC72" s="39" t="s">
        <v>20</v>
      </c>
      <c r="AD72" s="39" t="s">
        <v>20</v>
      </c>
      <c r="AE72" s="39" t="s">
        <v>20</v>
      </c>
      <c r="AF72" s="39" t="s">
        <v>20</v>
      </c>
      <c r="AG72" s="39" t="s">
        <v>20</v>
      </c>
      <c r="AH72" s="39" t="s">
        <v>20</v>
      </c>
      <c r="AI72" s="39" t="s">
        <v>20</v>
      </c>
      <c r="AJ72" s="39" t="s">
        <v>20</v>
      </c>
      <c r="AK72" s="39" t="s">
        <v>20</v>
      </c>
      <c r="AL72" s="39" t="s">
        <v>20</v>
      </c>
      <c r="AM72" s="39" t="s">
        <v>20</v>
      </c>
      <c r="AN72" s="39" t="s">
        <v>20</v>
      </c>
      <c r="AO72" s="39" t="s">
        <v>20</v>
      </c>
      <c r="AP72" s="39" t="s">
        <v>20</v>
      </c>
      <c r="AQ72" s="39" t="s">
        <v>20</v>
      </c>
      <c r="AR72" s="39" t="s">
        <v>20</v>
      </c>
      <c r="AS72" s="39" t="s">
        <v>20</v>
      </c>
      <c r="AT72" s="39" t="s">
        <v>20</v>
      </c>
      <c r="AU72" s="39" t="s">
        <v>20</v>
      </c>
      <c r="AV72" s="39" t="s">
        <v>20</v>
      </c>
      <c r="AW72" s="39" t="s">
        <v>20</v>
      </c>
      <c r="AX72" s="39" t="s">
        <v>20</v>
      </c>
      <c r="AY72" s="39" t="s">
        <v>20</v>
      </c>
      <c r="AZ72" s="39" t="s">
        <v>20</v>
      </c>
      <c r="BA72" s="39" t="s">
        <v>20</v>
      </c>
      <c r="BB72" s="39" t="s">
        <v>20</v>
      </c>
      <c r="BC72" s="39" t="s">
        <v>20</v>
      </c>
      <c r="BD72" s="39" t="s">
        <v>20</v>
      </c>
      <c r="BE72" s="39" t="s">
        <v>20</v>
      </c>
      <c r="BF72" s="39" t="s">
        <v>20</v>
      </c>
      <c r="BG72" s="39" t="s">
        <v>20</v>
      </c>
      <c r="BH72" s="39" t="s">
        <v>20</v>
      </c>
      <c r="BI72" s="39" t="s">
        <v>20</v>
      </c>
      <c r="BJ72" s="39" t="s">
        <v>20</v>
      </c>
      <c r="BK72" s="39" t="s">
        <v>20</v>
      </c>
      <c r="BL72" s="39" t="s">
        <v>20</v>
      </c>
      <c r="BM72" s="39" t="s">
        <v>20</v>
      </c>
      <c r="BN72" s="39" t="s">
        <v>20</v>
      </c>
      <c r="BO72" s="39" t="s">
        <v>20</v>
      </c>
      <c r="BP72" s="39" t="s">
        <v>20</v>
      </c>
      <c r="BQ72" s="39" t="s">
        <v>20</v>
      </c>
      <c r="BR72" s="39" t="s">
        <v>20</v>
      </c>
      <c r="BS72" s="39" t="s">
        <v>20</v>
      </c>
      <c r="BT72" s="39" t="s">
        <v>20</v>
      </c>
      <c r="BU72" s="39" t="s">
        <v>20</v>
      </c>
      <c r="BV72" s="39" t="s">
        <v>20</v>
      </c>
      <c r="BW72" s="39" t="s">
        <v>20</v>
      </c>
      <c r="BX72" s="39" t="s">
        <v>20</v>
      </c>
      <c r="BY72" s="39" t="s">
        <v>20</v>
      </c>
      <c r="BZ72" s="39" t="s">
        <v>20</v>
      </c>
      <c r="CA72" s="39" t="s">
        <v>20</v>
      </c>
      <c r="CB72" s="39" t="s">
        <v>20</v>
      </c>
      <c r="CC72" s="39" t="s">
        <v>20</v>
      </c>
      <c r="CD72" s="39" t="s">
        <v>20</v>
      </c>
      <c r="CE72" s="39" t="s">
        <v>20</v>
      </c>
      <c r="CF72" s="39" t="s">
        <v>20</v>
      </c>
      <c r="CG72" s="39" t="s">
        <v>20</v>
      </c>
      <c r="CH72" s="39" t="s">
        <v>20</v>
      </c>
      <c r="CI72" s="30"/>
      <c r="CJ72" s="39">
        <f t="shared" si="0"/>
        <v>0</v>
      </c>
      <c r="CK72" s="39">
        <f t="shared" si="1"/>
        <v>0</v>
      </c>
      <c r="CL72" s="39">
        <f t="shared" si="2"/>
        <v>0</v>
      </c>
      <c r="CM72" s="39">
        <f t="shared" si="3"/>
        <v>0</v>
      </c>
      <c r="CN72" s="39">
        <f t="shared" si="4"/>
        <v>0</v>
      </c>
      <c r="CO72" s="39">
        <f t="shared" si="5"/>
        <v>0</v>
      </c>
      <c r="CP72" s="39">
        <f t="shared" si="6"/>
        <v>0</v>
      </c>
    </row>
    <row r="73" spans="1:94" ht="14.25" customHeight="1" x14ac:dyDescent="0.25">
      <c r="A73" s="10" t="s">
        <v>129</v>
      </c>
      <c r="B73" s="11" t="s">
        <v>130</v>
      </c>
      <c r="C73" s="39">
        <v>0.72064948333333323</v>
      </c>
      <c r="D73" s="39">
        <v>0.72064948333333323</v>
      </c>
      <c r="E73" s="39">
        <v>0.72064948333333323</v>
      </c>
      <c r="F73" s="39">
        <v>0.38414208</v>
      </c>
      <c r="G73" s="39">
        <v>0.38414208</v>
      </c>
      <c r="H73" s="39">
        <v>0.38414208</v>
      </c>
      <c r="I73" s="39">
        <v>0.52307311333333339</v>
      </c>
      <c r="J73" s="39">
        <v>0.52307311333333339</v>
      </c>
      <c r="K73" s="39">
        <v>0.52307311333333339</v>
      </c>
      <c r="L73" s="39">
        <v>44.373032176666669</v>
      </c>
      <c r="M73" s="39">
        <v>44.373032176666669</v>
      </c>
      <c r="N73" s="39">
        <v>44.373032176666669</v>
      </c>
      <c r="O73" s="39">
        <v>10.213067174988907</v>
      </c>
      <c r="P73" s="39">
        <v>7.4797605576370438</v>
      </c>
      <c r="Q73" s="39">
        <v>2.9097225189332718</v>
      </c>
      <c r="R73" s="39">
        <v>2.8376559788857008</v>
      </c>
      <c r="S73" s="39">
        <v>1.9387562646249283</v>
      </c>
      <c r="T73" s="39">
        <v>1.6677564962323483</v>
      </c>
      <c r="U73" s="39">
        <v>2.0387233107406213</v>
      </c>
      <c r="V73" s="39">
        <v>1.850541908426961</v>
      </c>
      <c r="W73" s="39">
        <v>2.0238944134564631</v>
      </c>
      <c r="X73" s="39">
        <v>0.99464765545357847</v>
      </c>
      <c r="Y73" s="39">
        <v>0.57515988790717709</v>
      </c>
      <c r="Z73" s="39">
        <v>3.0351117827130061</v>
      </c>
      <c r="AA73" s="39">
        <v>0.42079458000000003</v>
      </c>
      <c r="AB73" s="39">
        <v>0.1376375</v>
      </c>
      <c r="AC73" s="39" t="s">
        <v>20</v>
      </c>
      <c r="AD73" s="39">
        <v>3.4160167700000001</v>
      </c>
      <c r="AE73" s="39" t="s">
        <v>20</v>
      </c>
      <c r="AF73" s="39">
        <v>0.1376375</v>
      </c>
      <c r="AG73" s="39">
        <v>0.42079458000000003</v>
      </c>
      <c r="AH73" s="39" t="s">
        <v>20</v>
      </c>
      <c r="AI73" s="39">
        <v>1.66154895</v>
      </c>
      <c r="AJ73" s="39" t="s">
        <v>20</v>
      </c>
      <c r="AK73" s="39">
        <v>1.6782596699999999</v>
      </c>
      <c r="AL73" s="39" t="s">
        <v>20</v>
      </c>
      <c r="AM73" s="39">
        <v>0.55843208</v>
      </c>
      <c r="AN73" s="39">
        <v>1.2694695300000001</v>
      </c>
      <c r="AO73" s="39" t="s">
        <v>20</v>
      </c>
      <c r="AP73" s="39">
        <v>0.55843208</v>
      </c>
      <c r="AQ73" s="39" t="s">
        <v>20</v>
      </c>
      <c r="AR73" s="39">
        <v>2.7270154399999997</v>
      </c>
      <c r="AS73" s="39">
        <v>0.55843208</v>
      </c>
      <c r="AT73" s="39" t="s">
        <v>20</v>
      </c>
      <c r="AU73" s="39">
        <v>57.540758250000003</v>
      </c>
      <c r="AV73" s="39">
        <v>1.2574650000000001</v>
      </c>
      <c r="AW73" s="39">
        <v>0.42079458000000003</v>
      </c>
      <c r="AX73" s="39" t="s">
        <v>20</v>
      </c>
      <c r="AY73" s="39">
        <v>1.15942883</v>
      </c>
      <c r="AZ73" s="39">
        <v>0.55843208</v>
      </c>
      <c r="BA73" s="39">
        <v>0.72113625000000003</v>
      </c>
      <c r="BB73" s="39">
        <v>16.14485079</v>
      </c>
      <c r="BC73" s="39">
        <v>1.20103081</v>
      </c>
      <c r="BD73" s="39" t="s">
        <v>20</v>
      </c>
      <c r="BE73" s="39" t="s">
        <v>20</v>
      </c>
      <c r="BF73" s="39" t="s">
        <v>20</v>
      </c>
      <c r="BG73" s="39">
        <v>0.1376375</v>
      </c>
      <c r="BH73" s="39">
        <v>0.14011498</v>
      </c>
      <c r="BI73" s="39">
        <v>2.5194587799999999</v>
      </c>
      <c r="BJ73" s="39" t="s">
        <v>20</v>
      </c>
      <c r="BK73" s="39">
        <v>4.48194917</v>
      </c>
      <c r="BL73" s="39">
        <v>2.5638774399999997</v>
      </c>
      <c r="BM73" s="39" t="s">
        <v>20</v>
      </c>
      <c r="BN73" s="39">
        <v>0.13045281</v>
      </c>
      <c r="BO73" s="39">
        <v>1.4271668</v>
      </c>
      <c r="BP73" s="39">
        <v>1.00637222</v>
      </c>
      <c r="BQ73" s="39">
        <v>4.1360099200000002</v>
      </c>
      <c r="BR73" s="39" t="s">
        <v>20</v>
      </c>
      <c r="BS73" s="39">
        <v>0.85347633000000001</v>
      </c>
      <c r="BT73" s="39" t="s">
        <v>20</v>
      </c>
      <c r="BU73" s="39" t="s">
        <v>20</v>
      </c>
      <c r="BV73" s="39">
        <v>0.10519864999999999</v>
      </c>
      <c r="BW73" s="39">
        <v>2.3935242200000002</v>
      </c>
      <c r="BX73" s="39" t="s">
        <v>20</v>
      </c>
      <c r="BY73" s="39">
        <v>8.0792589600000007</v>
      </c>
      <c r="BZ73" s="39">
        <v>3.86565811</v>
      </c>
      <c r="CA73" s="39" t="s">
        <v>20</v>
      </c>
      <c r="CB73" s="39" t="s">
        <v>20</v>
      </c>
      <c r="CC73" s="39">
        <v>3.01585159</v>
      </c>
      <c r="CD73" s="39" t="s">
        <v>20</v>
      </c>
      <c r="CE73" s="39">
        <v>39.262464979999997</v>
      </c>
      <c r="CF73" s="39" t="s">
        <v>20</v>
      </c>
      <c r="CG73" s="39" t="s">
        <v>20</v>
      </c>
      <c r="CH73" s="39" t="s">
        <v>20</v>
      </c>
      <c r="CI73" s="30"/>
      <c r="CJ73" s="39">
        <f t="shared" si="0"/>
        <v>138.00269056000002</v>
      </c>
      <c r="CK73" s="39">
        <f t="shared" si="1"/>
        <v>37.564797949999999</v>
      </c>
      <c r="CL73" s="39">
        <f t="shared" si="2"/>
        <v>7.8726895500000005</v>
      </c>
      <c r="CM73" s="39">
        <f t="shared" si="3"/>
        <v>64.890799040000005</v>
      </c>
      <c r="CN73" s="39">
        <f t="shared" si="4"/>
        <v>22.582090019999999</v>
      </c>
      <c r="CO73" s="39">
        <f t="shared" si="5"/>
        <v>14.70450334</v>
      </c>
      <c r="CP73" s="39">
        <f t="shared" si="6"/>
        <v>56.616757859999993</v>
      </c>
    </row>
    <row r="74" spans="1:94" ht="14.25" customHeight="1" x14ac:dyDescent="0.25">
      <c r="A74" s="10" t="s">
        <v>131</v>
      </c>
      <c r="B74" s="11" t="s">
        <v>132</v>
      </c>
      <c r="C74" s="39" t="s">
        <v>20</v>
      </c>
      <c r="D74" s="39" t="s">
        <v>20</v>
      </c>
      <c r="E74" s="39" t="s">
        <v>20</v>
      </c>
      <c r="F74" s="39" t="s">
        <v>20</v>
      </c>
      <c r="G74" s="39" t="s">
        <v>20</v>
      </c>
      <c r="H74" s="39" t="s">
        <v>20</v>
      </c>
      <c r="I74" s="39" t="s">
        <v>20</v>
      </c>
      <c r="J74" s="39" t="s">
        <v>20</v>
      </c>
      <c r="K74" s="39" t="s">
        <v>20</v>
      </c>
      <c r="L74" s="39">
        <v>879.63114512333357</v>
      </c>
      <c r="M74" s="39">
        <v>879.63114512333357</v>
      </c>
      <c r="N74" s="39">
        <v>879.63114512333357</v>
      </c>
      <c r="O74" s="39">
        <v>794.93632662454945</v>
      </c>
      <c r="P74" s="39">
        <v>582.18880575664491</v>
      </c>
      <c r="Q74" s="39">
        <v>226.47889131308477</v>
      </c>
      <c r="R74" s="39">
        <v>220.86957634076651</v>
      </c>
      <c r="S74" s="39">
        <v>150.9035196591613</v>
      </c>
      <c r="T74" s="39">
        <v>129.81019316761837</v>
      </c>
      <c r="U74" s="39">
        <v>158.6844766489798</v>
      </c>
      <c r="V74" s="39">
        <v>144.03733587029006</v>
      </c>
      <c r="W74" s="39">
        <v>157.53026617204986</v>
      </c>
      <c r="X74" s="39">
        <v>77.418618713123948</v>
      </c>
      <c r="Y74" s="39">
        <v>44.767696195557001</v>
      </c>
      <c r="Z74" s="39">
        <v>236.2385921981743</v>
      </c>
      <c r="AA74" s="39">
        <v>498.55741336333335</v>
      </c>
      <c r="AB74" s="39">
        <v>503.47836682333337</v>
      </c>
      <c r="AC74" s="39">
        <v>374.30657811333339</v>
      </c>
      <c r="AD74" s="39">
        <v>307.66800689333331</v>
      </c>
      <c r="AE74" s="39">
        <v>321.4186023933334</v>
      </c>
      <c r="AF74" s="39">
        <v>175.33737766333334</v>
      </c>
      <c r="AG74" s="39">
        <v>197.02496753000003</v>
      </c>
      <c r="AH74" s="39">
        <v>234.96295254999998</v>
      </c>
      <c r="AI74" s="39">
        <v>217.46975500999997</v>
      </c>
      <c r="AJ74" s="39">
        <v>176.59426184</v>
      </c>
      <c r="AK74" s="39">
        <v>162.02504593000003</v>
      </c>
      <c r="AL74" s="39">
        <v>356.53920817000005</v>
      </c>
      <c r="AM74" s="39">
        <v>695.75046898000016</v>
      </c>
      <c r="AN74" s="39">
        <v>537.80490073999999</v>
      </c>
      <c r="AO74" s="39">
        <v>410.47611037999997</v>
      </c>
      <c r="AP74" s="39">
        <v>227.81435950999995</v>
      </c>
      <c r="AQ74" s="39">
        <v>182.75199904999999</v>
      </c>
      <c r="AR74" s="39">
        <v>233.79092182000002</v>
      </c>
      <c r="AS74" s="39">
        <v>188.79693677</v>
      </c>
      <c r="AT74" s="39">
        <v>214.04989681999999</v>
      </c>
      <c r="AU74" s="39">
        <v>203.74161921999999</v>
      </c>
      <c r="AV74" s="39">
        <v>139.07496863</v>
      </c>
      <c r="AW74" s="39">
        <v>130.67360791000002</v>
      </c>
      <c r="AX74" s="39">
        <v>178.80764339999999</v>
      </c>
      <c r="AY74" s="39">
        <v>701.83105605999992</v>
      </c>
      <c r="AZ74" s="39">
        <v>758.70741750000002</v>
      </c>
      <c r="BA74" s="39">
        <v>434.84751428000004</v>
      </c>
      <c r="BB74" s="39">
        <v>202.80861995999999</v>
      </c>
      <c r="BC74" s="39">
        <v>224.9305052</v>
      </c>
      <c r="BD74" s="39">
        <v>319.26483651999996</v>
      </c>
      <c r="BE74" s="39">
        <v>168.91544588000002</v>
      </c>
      <c r="BF74" s="39">
        <v>127.95591874999998</v>
      </c>
      <c r="BG74" s="39">
        <v>168.70710429000002</v>
      </c>
      <c r="BH74" s="39">
        <v>216.04287588</v>
      </c>
      <c r="BI74" s="39">
        <v>126.1205915</v>
      </c>
      <c r="BJ74" s="39">
        <v>201.84963648000002</v>
      </c>
      <c r="BK74" s="39">
        <v>695.90885065666657</v>
      </c>
      <c r="BL74" s="39">
        <v>729.56744431666675</v>
      </c>
      <c r="BM74" s="39">
        <v>448.11518073666662</v>
      </c>
      <c r="BN74" s="39">
        <v>362.71529576666654</v>
      </c>
      <c r="BO74" s="39">
        <v>182.52469258666662</v>
      </c>
      <c r="BP74" s="39">
        <v>175.77972314666667</v>
      </c>
      <c r="BQ74" s="39">
        <v>186.13025547000001</v>
      </c>
      <c r="BR74" s="39">
        <v>141.59468067999998</v>
      </c>
      <c r="BS74" s="39">
        <v>262.50932107</v>
      </c>
      <c r="BT74" s="39">
        <v>130.03747276000001</v>
      </c>
      <c r="BU74" s="39">
        <v>122.05677025</v>
      </c>
      <c r="BV74" s="39">
        <v>222.96803905999997</v>
      </c>
      <c r="BW74" s="39">
        <v>909.63489342000003</v>
      </c>
      <c r="BX74" s="39">
        <v>497.04940421999987</v>
      </c>
      <c r="BY74" s="39">
        <v>575.5851253200002</v>
      </c>
      <c r="BZ74" s="39">
        <v>242.53802336000001</v>
      </c>
      <c r="CA74" s="39">
        <v>156.93247704999999</v>
      </c>
      <c r="CB74" s="39">
        <v>212.49686502999998</v>
      </c>
      <c r="CC74" s="39">
        <v>212.94171993999996</v>
      </c>
      <c r="CD74" s="39">
        <v>310.977711</v>
      </c>
      <c r="CE74" s="39">
        <v>157.38241314999999</v>
      </c>
      <c r="CF74" s="39">
        <v>269.93058474000003</v>
      </c>
      <c r="CG74" s="39">
        <v>109.32079345999999</v>
      </c>
      <c r="CH74" s="39">
        <v>222.71896565000003</v>
      </c>
      <c r="CI74" s="30"/>
      <c r="CJ74" s="39">
        <f t="shared" si="0"/>
        <v>2638.8934353700006</v>
      </c>
      <c r="CK74" s="39">
        <f t="shared" si="1"/>
        <v>2923.8642986600007</v>
      </c>
      <c r="CL74" s="39">
        <f t="shared" si="2"/>
        <v>3525.3825362800003</v>
      </c>
      <c r="CM74" s="39">
        <f t="shared" si="3"/>
        <v>3343.5334332299999</v>
      </c>
      <c r="CN74" s="39">
        <f t="shared" si="4"/>
        <v>3651.9815222999996</v>
      </c>
      <c r="CO74" s="39">
        <f t="shared" si="5"/>
        <v>3659.9077265000001</v>
      </c>
      <c r="CP74" s="39">
        <f t="shared" si="6"/>
        <v>3877.5089763399997</v>
      </c>
    </row>
    <row r="75" spans="1:94" ht="14.25" customHeight="1" x14ac:dyDescent="0.25">
      <c r="A75" s="10" t="s">
        <v>133</v>
      </c>
      <c r="B75" s="11" t="s">
        <v>134</v>
      </c>
      <c r="C75" s="39" t="s">
        <v>20</v>
      </c>
      <c r="D75" s="39" t="s">
        <v>20</v>
      </c>
      <c r="E75" s="39" t="s">
        <v>20</v>
      </c>
      <c r="F75" s="39" t="s">
        <v>20</v>
      </c>
      <c r="G75" s="39" t="s">
        <v>20</v>
      </c>
      <c r="H75" s="39" t="s">
        <v>20</v>
      </c>
      <c r="I75" s="39" t="s">
        <v>20</v>
      </c>
      <c r="J75" s="39" t="s">
        <v>20</v>
      </c>
      <c r="K75" s="39" t="s">
        <v>20</v>
      </c>
      <c r="L75" s="39" t="s">
        <v>20</v>
      </c>
      <c r="M75" s="39" t="s">
        <v>20</v>
      </c>
      <c r="N75" s="39" t="s">
        <v>20</v>
      </c>
      <c r="O75" s="39" t="s">
        <v>20</v>
      </c>
      <c r="P75" s="39" t="s">
        <v>20</v>
      </c>
      <c r="Q75" s="39" t="s">
        <v>20</v>
      </c>
      <c r="R75" s="39" t="s">
        <v>20</v>
      </c>
      <c r="S75" s="39" t="s">
        <v>20</v>
      </c>
      <c r="T75" s="39" t="s">
        <v>20</v>
      </c>
      <c r="U75" s="39" t="s">
        <v>20</v>
      </c>
      <c r="V75" s="39" t="s">
        <v>20</v>
      </c>
      <c r="W75" s="39" t="s">
        <v>20</v>
      </c>
      <c r="X75" s="39" t="s">
        <v>20</v>
      </c>
      <c r="Y75" s="39" t="s">
        <v>20</v>
      </c>
      <c r="Z75" s="39" t="s">
        <v>20</v>
      </c>
      <c r="AA75" s="39" t="s">
        <v>20</v>
      </c>
      <c r="AB75" s="39" t="s">
        <v>20</v>
      </c>
      <c r="AC75" s="39" t="s">
        <v>20</v>
      </c>
      <c r="AD75" s="39" t="s">
        <v>20</v>
      </c>
      <c r="AE75" s="39" t="s">
        <v>20</v>
      </c>
      <c r="AF75" s="39" t="s">
        <v>20</v>
      </c>
      <c r="AG75" s="39" t="s">
        <v>20</v>
      </c>
      <c r="AH75" s="39" t="s">
        <v>20</v>
      </c>
      <c r="AI75" s="39" t="s">
        <v>20</v>
      </c>
      <c r="AJ75" s="39" t="s">
        <v>20</v>
      </c>
      <c r="AK75" s="39" t="s">
        <v>20</v>
      </c>
      <c r="AL75" s="39" t="s">
        <v>20</v>
      </c>
      <c r="AM75" s="39" t="s">
        <v>20</v>
      </c>
      <c r="AN75" s="39" t="s">
        <v>20</v>
      </c>
      <c r="AO75" s="39" t="s">
        <v>20</v>
      </c>
      <c r="AP75" s="39" t="s">
        <v>20</v>
      </c>
      <c r="AQ75" s="39" t="s">
        <v>20</v>
      </c>
      <c r="AR75" s="39" t="s">
        <v>20</v>
      </c>
      <c r="AS75" s="39" t="s">
        <v>20</v>
      </c>
      <c r="AT75" s="39" t="s">
        <v>20</v>
      </c>
      <c r="AU75" s="39" t="s">
        <v>20</v>
      </c>
      <c r="AV75" s="39" t="s">
        <v>20</v>
      </c>
      <c r="AW75" s="39" t="s">
        <v>20</v>
      </c>
      <c r="AX75" s="39" t="s">
        <v>20</v>
      </c>
      <c r="AY75" s="39" t="s">
        <v>20</v>
      </c>
      <c r="AZ75" s="39" t="s">
        <v>20</v>
      </c>
      <c r="BA75" s="39" t="s">
        <v>20</v>
      </c>
      <c r="BB75" s="39" t="s">
        <v>20</v>
      </c>
      <c r="BC75" s="39" t="s">
        <v>20</v>
      </c>
      <c r="BD75" s="39" t="s">
        <v>20</v>
      </c>
      <c r="BE75" s="39" t="s">
        <v>20</v>
      </c>
      <c r="BF75" s="39" t="s">
        <v>20</v>
      </c>
      <c r="BG75" s="39" t="s">
        <v>20</v>
      </c>
      <c r="BH75" s="39" t="s">
        <v>20</v>
      </c>
      <c r="BI75" s="39" t="s">
        <v>20</v>
      </c>
      <c r="BJ75" s="39" t="s">
        <v>20</v>
      </c>
      <c r="BK75" s="39" t="s">
        <v>20</v>
      </c>
      <c r="BL75" s="39" t="s">
        <v>20</v>
      </c>
      <c r="BM75" s="39" t="s">
        <v>20</v>
      </c>
      <c r="BN75" s="39" t="s">
        <v>20</v>
      </c>
      <c r="BO75" s="39" t="s">
        <v>20</v>
      </c>
      <c r="BP75" s="39" t="s">
        <v>20</v>
      </c>
      <c r="BQ75" s="39" t="s">
        <v>20</v>
      </c>
      <c r="BR75" s="39" t="s">
        <v>20</v>
      </c>
      <c r="BS75" s="39" t="s">
        <v>20</v>
      </c>
      <c r="BT75" s="39" t="s">
        <v>20</v>
      </c>
      <c r="BU75" s="39" t="s">
        <v>20</v>
      </c>
      <c r="BV75" s="39" t="s">
        <v>20</v>
      </c>
      <c r="BW75" s="39" t="s">
        <v>20</v>
      </c>
      <c r="BX75" s="39" t="s">
        <v>20</v>
      </c>
      <c r="BY75" s="39" t="s">
        <v>20</v>
      </c>
      <c r="BZ75" s="39" t="s">
        <v>20</v>
      </c>
      <c r="CA75" s="39" t="s">
        <v>20</v>
      </c>
      <c r="CB75" s="39" t="s">
        <v>20</v>
      </c>
      <c r="CC75" s="39" t="s">
        <v>20</v>
      </c>
      <c r="CD75" s="39" t="s">
        <v>20</v>
      </c>
      <c r="CE75" s="39" t="s">
        <v>20</v>
      </c>
      <c r="CF75" s="39" t="s">
        <v>20</v>
      </c>
      <c r="CG75" s="39" t="s">
        <v>20</v>
      </c>
      <c r="CH75" s="39" t="s">
        <v>20</v>
      </c>
      <c r="CI75" s="30"/>
      <c r="CJ75" s="39">
        <f t="shared" si="0"/>
        <v>0</v>
      </c>
      <c r="CK75" s="39">
        <f t="shared" si="1"/>
        <v>0</v>
      </c>
      <c r="CL75" s="39">
        <f t="shared" si="2"/>
        <v>0</v>
      </c>
      <c r="CM75" s="39">
        <f t="shared" si="3"/>
        <v>0</v>
      </c>
      <c r="CN75" s="39">
        <f t="shared" si="4"/>
        <v>0</v>
      </c>
      <c r="CO75" s="39">
        <f t="shared" si="5"/>
        <v>0</v>
      </c>
      <c r="CP75" s="39">
        <f t="shared" si="6"/>
        <v>0</v>
      </c>
    </row>
    <row r="76" spans="1:94" s="42" customFormat="1" ht="14.25" customHeight="1" x14ac:dyDescent="0.2">
      <c r="A76" s="8" t="s">
        <v>135</v>
      </c>
      <c r="B76" s="9" t="s">
        <v>136</v>
      </c>
      <c r="C76" s="38">
        <v>13115.85688697319</v>
      </c>
      <c r="D76" s="38">
        <v>13041.87454698886</v>
      </c>
      <c r="E76" s="38">
        <v>13101.469302375834</v>
      </c>
      <c r="F76" s="38">
        <v>11626.484667060056</v>
      </c>
      <c r="G76" s="38">
        <v>11586.445534518627</v>
      </c>
      <c r="H76" s="38">
        <v>11546.567264416688</v>
      </c>
      <c r="I76" s="38">
        <v>11254.477316810055</v>
      </c>
      <c r="J76" s="38">
        <v>11167.120084138356</v>
      </c>
      <c r="K76" s="38">
        <v>11247.45676590428</v>
      </c>
      <c r="L76" s="38">
        <v>12081.660033403079</v>
      </c>
      <c r="M76" s="38">
        <v>11897.048593011523</v>
      </c>
      <c r="N76" s="38">
        <v>12047.202351369462</v>
      </c>
      <c r="O76" s="38">
        <v>21659.6310430798</v>
      </c>
      <c r="P76" s="38">
        <v>5023.1617394185705</v>
      </c>
      <c r="Q76" s="38">
        <v>5531.9031207287071</v>
      </c>
      <c r="R76" s="38">
        <v>6039.3738450342062</v>
      </c>
      <c r="S76" s="38">
        <v>5660.5887475727295</v>
      </c>
      <c r="T76" s="38">
        <v>11130.37299291109</v>
      </c>
      <c r="U76" s="38">
        <v>14879.495408900664</v>
      </c>
      <c r="V76" s="38">
        <v>14931.49764574147</v>
      </c>
      <c r="W76" s="38">
        <v>17289.409134952333</v>
      </c>
      <c r="X76" s="38">
        <v>4022.1726051785854</v>
      </c>
      <c r="Y76" s="38">
        <v>2651.6238482859244</v>
      </c>
      <c r="Z76" s="38">
        <v>29519.286102362988</v>
      </c>
      <c r="AA76" s="38">
        <v>16987.664673134666</v>
      </c>
      <c r="AB76" s="38">
        <v>12746.994815494665</v>
      </c>
      <c r="AC76" s="38">
        <v>17408.859683494662</v>
      </c>
      <c r="AD76" s="38">
        <v>11800.242347098001</v>
      </c>
      <c r="AE76" s="38">
        <v>9314.3040019579985</v>
      </c>
      <c r="AF76" s="38">
        <v>13998.317423288001</v>
      </c>
      <c r="AG76" s="38">
        <v>10833.877591604665</v>
      </c>
      <c r="AH76" s="38">
        <v>9608.9755155346684</v>
      </c>
      <c r="AI76" s="38">
        <v>13920.019872374663</v>
      </c>
      <c r="AJ76" s="38">
        <v>11107.18539147467</v>
      </c>
      <c r="AK76" s="38">
        <v>10753.340089306666</v>
      </c>
      <c r="AL76" s="38">
        <v>19669.643154496669</v>
      </c>
      <c r="AM76" s="38">
        <v>19221.384880779653</v>
      </c>
      <c r="AN76" s="38">
        <v>14475.107871359654</v>
      </c>
      <c r="AO76" s="38">
        <v>19851.220689899652</v>
      </c>
      <c r="AP76" s="38">
        <v>10766.703402016323</v>
      </c>
      <c r="AQ76" s="38">
        <v>11059.119279370696</v>
      </c>
      <c r="AR76" s="38">
        <v>15419.270928297505</v>
      </c>
      <c r="AS76" s="38">
        <v>11594.950024587502</v>
      </c>
      <c r="AT76" s="38">
        <v>10620.3818612575</v>
      </c>
      <c r="AU76" s="38">
        <v>15150.357142567502</v>
      </c>
      <c r="AV76" s="38">
        <v>11860.997417237499</v>
      </c>
      <c r="AW76" s="38">
        <v>10761.982428167501</v>
      </c>
      <c r="AX76" s="38">
        <v>19266.972627700005</v>
      </c>
      <c r="AY76" s="38">
        <v>20209.255976021665</v>
      </c>
      <c r="AZ76" s="38">
        <v>14398.572514591669</v>
      </c>
      <c r="BA76" s="38">
        <v>20334.624144691668</v>
      </c>
      <c r="BB76" s="38">
        <v>11094.985651551664</v>
      </c>
      <c r="BC76" s="38">
        <v>11819.618989131664</v>
      </c>
      <c r="BD76" s="38">
        <v>15978.394524091669</v>
      </c>
      <c r="BE76" s="38">
        <v>12173.840447018332</v>
      </c>
      <c r="BF76" s="38">
        <v>10789.070373178334</v>
      </c>
      <c r="BG76" s="38">
        <v>15438.036602498332</v>
      </c>
      <c r="BH76" s="38">
        <v>13188.882046521667</v>
      </c>
      <c r="BI76" s="38">
        <v>11337.804353281666</v>
      </c>
      <c r="BJ76" s="38">
        <v>19973.067488021668</v>
      </c>
      <c r="BK76" s="38">
        <v>21647.887506845458</v>
      </c>
      <c r="BL76" s="38">
        <v>15792.968037115455</v>
      </c>
      <c r="BM76" s="38">
        <v>17824.054228455461</v>
      </c>
      <c r="BN76" s="38">
        <v>15576.959493695456</v>
      </c>
      <c r="BO76" s="38">
        <v>12516.158365655454</v>
      </c>
      <c r="BP76" s="38">
        <v>15975.226319155454</v>
      </c>
      <c r="BQ76" s="38">
        <v>13794.873179787122</v>
      </c>
      <c r="BR76" s="38">
        <v>10600.418691697119</v>
      </c>
      <c r="BS76" s="38">
        <v>16017.764005107119</v>
      </c>
      <c r="BT76" s="38">
        <v>13389.27979448409</v>
      </c>
      <c r="BU76" s="38">
        <v>10991.562928230456</v>
      </c>
      <c r="BV76" s="38">
        <v>21046.059421311362</v>
      </c>
      <c r="BW76" s="38">
        <v>23170.000762408334</v>
      </c>
      <c r="BX76" s="38">
        <v>15578.167532251628</v>
      </c>
      <c r="BY76" s="38">
        <v>21779.717574216684</v>
      </c>
      <c r="BZ76" s="38">
        <v>13321.582132686668</v>
      </c>
      <c r="CA76" s="38">
        <v>12704.178224782665</v>
      </c>
      <c r="CB76" s="38">
        <v>17214.120737906662</v>
      </c>
      <c r="CC76" s="38">
        <v>14499.754039536667</v>
      </c>
      <c r="CD76" s="38">
        <v>11992.013093916037</v>
      </c>
      <c r="CE76" s="38">
        <v>17507.200129696666</v>
      </c>
      <c r="CF76" s="38">
        <v>14105.807038503332</v>
      </c>
      <c r="CG76" s="38">
        <v>12512.183409893334</v>
      </c>
      <c r="CH76" s="38">
        <v>22889.232281953336</v>
      </c>
      <c r="CI76" s="37"/>
      <c r="CJ76" s="38">
        <f t="shared" ref="CJ76:CJ136" si="7">SUM(C76:N76)</f>
        <v>143713.66334696999</v>
      </c>
      <c r="CK76" s="38">
        <f t="shared" ref="CK76:CK136" si="8">SUM(O76:Z76)</f>
        <v>138338.51623416707</v>
      </c>
      <c r="CL76" s="38">
        <f t="shared" ref="CL76:CL136" si="9">SUM(AA76:AL76)</f>
        <v>158149.42455925999</v>
      </c>
      <c r="CM76" s="38">
        <f t="shared" ref="CM76:CM136" si="10">SUM(AM76:AX76)</f>
        <v>170048.44855324103</v>
      </c>
      <c r="CN76" s="38">
        <f t="shared" ref="CN76:CN136" si="11">SUM(AY76:BJ76)</f>
        <v>176736.15311060002</v>
      </c>
      <c r="CO76" s="38">
        <f t="shared" ref="CO76:CO136" si="12">SUM(BK76:BV76)</f>
        <v>185173.21197153997</v>
      </c>
      <c r="CP76" s="38">
        <f t="shared" ref="CP76:CP136" si="13">SUM(BW76:CH76)</f>
        <v>197273.956957752</v>
      </c>
    </row>
    <row r="77" spans="1:94" ht="14.25" customHeight="1" x14ac:dyDescent="0.25">
      <c r="A77" s="10" t="s">
        <v>137</v>
      </c>
      <c r="B77" s="11" t="s">
        <v>138</v>
      </c>
      <c r="C77" s="39">
        <v>11700.277830888135</v>
      </c>
      <c r="D77" s="39">
        <v>11626.295490903805</v>
      </c>
      <c r="E77" s="39">
        <v>11685.890246290779</v>
      </c>
      <c r="F77" s="39">
        <v>10269.182845635214</v>
      </c>
      <c r="G77" s="39">
        <v>10229.143713093785</v>
      </c>
      <c r="H77" s="39">
        <v>10189.265442991846</v>
      </c>
      <c r="I77" s="39">
        <v>9936.9337120965592</v>
      </c>
      <c r="J77" s="39">
        <v>9849.5764794248607</v>
      </c>
      <c r="K77" s="39">
        <v>9929.9131611907851</v>
      </c>
      <c r="L77" s="39">
        <v>10512.980601486472</v>
      </c>
      <c r="M77" s="39">
        <v>10328.369161094915</v>
      </c>
      <c r="N77" s="39">
        <v>10478.522919452855</v>
      </c>
      <c r="O77" s="39">
        <v>19977.810219287217</v>
      </c>
      <c r="P77" s="39">
        <v>4755.2734172799483</v>
      </c>
      <c r="Q77" s="39">
        <v>5221.2594685783361</v>
      </c>
      <c r="R77" s="39">
        <v>5723.1209229893102</v>
      </c>
      <c r="S77" s="39">
        <v>5334.6903674930054</v>
      </c>
      <c r="T77" s="39">
        <v>9753.4473795540798</v>
      </c>
      <c r="U77" s="39">
        <v>13478.670250504041</v>
      </c>
      <c r="V77" s="39">
        <v>12252.138022235777</v>
      </c>
      <c r="W77" s="39">
        <v>14655.985909958057</v>
      </c>
      <c r="X77" s="39">
        <v>2730.3053456732605</v>
      </c>
      <c r="Y77" s="39">
        <v>1527.8564458285687</v>
      </c>
      <c r="Z77" s="39">
        <v>25966.654014128391</v>
      </c>
      <c r="AA77" s="39">
        <v>15843.015611954666</v>
      </c>
      <c r="AB77" s="39">
        <v>11344.623188624666</v>
      </c>
      <c r="AC77" s="39">
        <v>15699.653763024664</v>
      </c>
      <c r="AD77" s="39">
        <v>10296.667051558001</v>
      </c>
      <c r="AE77" s="39">
        <v>8262.5522255679989</v>
      </c>
      <c r="AF77" s="39">
        <v>12570.902722258001</v>
      </c>
      <c r="AG77" s="39">
        <v>9612.5074595846654</v>
      </c>
      <c r="AH77" s="39">
        <v>8228.692637144668</v>
      </c>
      <c r="AI77" s="39">
        <v>12448.793087494663</v>
      </c>
      <c r="AJ77" s="39">
        <v>9475.9920957146696</v>
      </c>
      <c r="AK77" s="39">
        <v>9324.6022944366669</v>
      </c>
      <c r="AL77" s="39">
        <v>17969.83389000667</v>
      </c>
      <c r="AM77" s="39">
        <v>17792.607332989654</v>
      </c>
      <c r="AN77" s="39">
        <v>11825.354158199654</v>
      </c>
      <c r="AO77" s="39">
        <v>18071.88791857965</v>
      </c>
      <c r="AP77" s="39">
        <v>9503.5282241963232</v>
      </c>
      <c r="AQ77" s="39">
        <v>9295.4425389106964</v>
      </c>
      <c r="AR77" s="39">
        <v>13759.722446997504</v>
      </c>
      <c r="AS77" s="39">
        <v>9787.5926762475028</v>
      </c>
      <c r="AT77" s="39">
        <v>8804.0770159274998</v>
      </c>
      <c r="AU77" s="39">
        <v>13289.968558157501</v>
      </c>
      <c r="AV77" s="39">
        <v>10311.321746547499</v>
      </c>
      <c r="AW77" s="39">
        <v>8777.0255473875022</v>
      </c>
      <c r="AX77" s="39">
        <v>17598.601664500005</v>
      </c>
      <c r="AY77" s="39">
        <v>18504.090434311664</v>
      </c>
      <c r="AZ77" s="39">
        <v>12562.84307791167</v>
      </c>
      <c r="BA77" s="39">
        <v>18543.641179591668</v>
      </c>
      <c r="BB77" s="39">
        <v>9630.2233052116644</v>
      </c>
      <c r="BC77" s="39">
        <v>9952.5230927816647</v>
      </c>
      <c r="BD77" s="39">
        <v>14315.736569801669</v>
      </c>
      <c r="BE77" s="39">
        <v>10462.353176098333</v>
      </c>
      <c r="BF77" s="39">
        <v>9076.3304355283344</v>
      </c>
      <c r="BG77" s="39">
        <v>13588.961426938333</v>
      </c>
      <c r="BH77" s="39">
        <v>11356.161724831667</v>
      </c>
      <c r="BI77" s="39">
        <v>9609.9391397816671</v>
      </c>
      <c r="BJ77" s="39">
        <v>18095.890985101669</v>
      </c>
      <c r="BK77" s="39">
        <v>19747.982362268791</v>
      </c>
      <c r="BL77" s="39">
        <v>13850.013570778789</v>
      </c>
      <c r="BM77" s="39">
        <v>16271.459593238793</v>
      </c>
      <c r="BN77" s="39">
        <v>13627.72400075879</v>
      </c>
      <c r="BO77" s="39">
        <v>10389.471940188787</v>
      </c>
      <c r="BP77" s="39">
        <v>14332.773305838788</v>
      </c>
      <c r="BQ77" s="39">
        <v>12066.151578880455</v>
      </c>
      <c r="BR77" s="39">
        <v>9082.8784292804539</v>
      </c>
      <c r="BS77" s="39">
        <v>14618.201698690453</v>
      </c>
      <c r="BT77" s="39">
        <v>11741.364495527423</v>
      </c>
      <c r="BU77" s="39">
        <v>9602.6464003537894</v>
      </c>
      <c r="BV77" s="39">
        <v>19420.654449264694</v>
      </c>
      <c r="BW77" s="39">
        <v>21273.124665478335</v>
      </c>
      <c r="BX77" s="39">
        <v>13742.357480061628</v>
      </c>
      <c r="BY77" s="39">
        <v>19985.714839656684</v>
      </c>
      <c r="BZ77" s="39">
        <v>11787.574189646668</v>
      </c>
      <c r="CA77" s="39">
        <v>10699.348447042665</v>
      </c>
      <c r="CB77" s="39">
        <v>15236.053870376663</v>
      </c>
      <c r="CC77" s="39">
        <v>12578.398491806667</v>
      </c>
      <c r="CD77" s="39">
        <v>9776.8707344860377</v>
      </c>
      <c r="CE77" s="39">
        <v>15515.521219236667</v>
      </c>
      <c r="CF77" s="39">
        <v>12372.486943153332</v>
      </c>
      <c r="CG77" s="39">
        <v>10590.571470983334</v>
      </c>
      <c r="CH77" s="39">
        <v>20900.838722013337</v>
      </c>
      <c r="CI77" s="30"/>
      <c r="CJ77" s="39">
        <f t="shared" si="7"/>
        <v>126736.35160455</v>
      </c>
      <c r="CK77" s="39">
        <f t="shared" si="8"/>
        <v>121377.21176351</v>
      </c>
      <c r="CL77" s="39">
        <f t="shared" si="9"/>
        <v>141077.83602737001</v>
      </c>
      <c r="CM77" s="39">
        <f t="shared" si="10"/>
        <v>148817.12982864102</v>
      </c>
      <c r="CN77" s="39">
        <f t="shared" si="11"/>
        <v>155698.69454788999</v>
      </c>
      <c r="CO77" s="39">
        <f t="shared" si="12"/>
        <v>164751.32182506999</v>
      </c>
      <c r="CP77" s="39">
        <f t="shared" si="13"/>
        <v>174458.86107394204</v>
      </c>
    </row>
    <row r="78" spans="1:94" ht="14.25" customHeight="1" x14ac:dyDescent="0.25">
      <c r="A78" s="10" t="s">
        <v>139</v>
      </c>
      <c r="B78" s="11" t="s">
        <v>140</v>
      </c>
      <c r="C78" s="39">
        <v>1415.5790560850542</v>
      </c>
      <c r="D78" s="39">
        <v>1415.5790560850542</v>
      </c>
      <c r="E78" s="39">
        <v>1415.5790560850542</v>
      </c>
      <c r="F78" s="39">
        <v>1357.3018214248425</v>
      </c>
      <c r="G78" s="39">
        <v>1357.3018214248425</v>
      </c>
      <c r="H78" s="39">
        <v>1357.3018214248425</v>
      </c>
      <c r="I78" s="39">
        <v>1317.5436047134949</v>
      </c>
      <c r="J78" s="39">
        <v>1317.5436047134949</v>
      </c>
      <c r="K78" s="39">
        <v>1317.5436047134949</v>
      </c>
      <c r="L78" s="39">
        <v>1568.6794319166067</v>
      </c>
      <c r="M78" s="39">
        <v>1568.6794319166067</v>
      </c>
      <c r="N78" s="39">
        <v>1568.6794319166067</v>
      </c>
      <c r="O78" s="39">
        <v>1681.8208237925833</v>
      </c>
      <c r="P78" s="39">
        <v>267.88832213862213</v>
      </c>
      <c r="Q78" s="39">
        <v>310.64365215037128</v>
      </c>
      <c r="R78" s="39">
        <v>316.25292204489551</v>
      </c>
      <c r="S78" s="39">
        <v>325.8983800797244</v>
      </c>
      <c r="T78" s="39">
        <v>1376.92561335701</v>
      </c>
      <c r="U78" s="39">
        <v>1400.825158396623</v>
      </c>
      <c r="V78" s="39">
        <v>2679.3596235056939</v>
      </c>
      <c r="W78" s="39">
        <v>2633.4232249942747</v>
      </c>
      <c r="X78" s="39">
        <v>1291.8672595053249</v>
      </c>
      <c r="Y78" s="39">
        <v>1123.7674024573557</v>
      </c>
      <c r="Z78" s="39">
        <v>3552.6320882345963</v>
      </c>
      <c r="AA78" s="39">
        <v>1144.6490611799998</v>
      </c>
      <c r="AB78" s="39">
        <v>1402.37162687</v>
      </c>
      <c r="AC78" s="39">
        <v>1709.2059204699997</v>
      </c>
      <c r="AD78" s="39">
        <v>1503.5752955400001</v>
      </c>
      <c r="AE78" s="39">
        <v>1051.7517763899998</v>
      </c>
      <c r="AF78" s="39">
        <v>1427.4147010300003</v>
      </c>
      <c r="AG78" s="39">
        <v>1221.3701320200003</v>
      </c>
      <c r="AH78" s="39">
        <v>1380.2828783900002</v>
      </c>
      <c r="AI78" s="39">
        <v>1471.2267848799997</v>
      </c>
      <c r="AJ78" s="39">
        <v>1631.19329576</v>
      </c>
      <c r="AK78" s="39">
        <v>1428.73779487</v>
      </c>
      <c r="AL78" s="39">
        <v>1699.80926449</v>
      </c>
      <c r="AM78" s="39">
        <v>1428.7775477899997</v>
      </c>
      <c r="AN78" s="39">
        <v>2649.7537131599997</v>
      </c>
      <c r="AO78" s="39">
        <v>1779.3327713200008</v>
      </c>
      <c r="AP78" s="39">
        <v>1263.1751778200003</v>
      </c>
      <c r="AQ78" s="39">
        <v>1763.6767404599989</v>
      </c>
      <c r="AR78" s="39">
        <v>1659.5484812999996</v>
      </c>
      <c r="AS78" s="39">
        <v>1807.3573483400003</v>
      </c>
      <c r="AT78" s="39">
        <v>1816.30484533</v>
      </c>
      <c r="AU78" s="39">
        <v>1860.3885844099998</v>
      </c>
      <c r="AV78" s="39">
        <v>1549.6756706899998</v>
      </c>
      <c r="AW78" s="39">
        <v>1984.9568807799994</v>
      </c>
      <c r="AX78" s="39">
        <v>1668.3709631999998</v>
      </c>
      <c r="AY78" s="39">
        <v>1705.1655417100001</v>
      </c>
      <c r="AZ78" s="39">
        <v>1835.7294366799997</v>
      </c>
      <c r="BA78" s="39">
        <v>1790.9829650999998</v>
      </c>
      <c r="BB78" s="39">
        <v>1464.76234634</v>
      </c>
      <c r="BC78" s="39">
        <v>1867.0958963499997</v>
      </c>
      <c r="BD78" s="39">
        <v>1662.6579542900001</v>
      </c>
      <c r="BE78" s="39">
        <v>1711.4872709199997</v>
      </c>
      <c r="BF78" s="39">
        <v>1712.7399376499998</v>
      </c>
      <c r="BG78" s="39">
        <v>1849.0751755600002</v>
      </c>
      <c r="BH78" s="39">
        <v>1832.7203216900002</v>
      </c>
      <c r="BI78" s="39">
        <v>1727.8652134999995</v>
      </c>
      <c r="BJ78" s="39">
        <v>1877.1765029199996</v>
      </c>
      <c r="BK78" s="39">
        <v>1899.905144576667</v>
      </c>
      <c r="BL78" s="39">
        <v>1942.9544663366669</v>
      </c>
      <c r="BM78" s="39">
        <v>1552.5946352166666</v>
      </c>
      <c r="BN78" s="39">
        <v>1949.2354929366675</v>
      </c>
      <c r="BO78" s="39">
        <v>2126.686425466668</v>
      </c>
      <c r="BP78" s="39">
        <v>1642.4530133166666</v>
      </c>
      <c r="BQ78" s="39">
        <v>1728.7216009066665</v>
      </c>
      <c r="BR78" s="39">
        <v>1517.5402624166663</v>
      </c>
      <c r="BS78" s="39">
        <v>1399.5623064166666</v>
      </c>
      <c r="BT78" s="39">
        <v>1647.9152989566669</v>
      </c>
      <c r="BU78" s="39">
        <v>1388.916527876667</v>
      </c>
      <c r="BV78" s="39">
        <v>1625.4049720466669</v>
      </c>
      <c r="BW78" s="39">
        <v>1896.8760969299994</v>
      </c>
      <c r="BX78" s="39">
        <v>1835.8100521899994</v>
      </c>
      <c r="BY78" s="39">
        <v>1794.0027345600001</v>
      </c>
      <c r="BZ78" s="39">
        <v>1534.0079430399999</v>
      </c>
      <c r="CA78" s="39">
        <v>2004.8297777400001</v>
      </c>
      <c r="CB78" s="39">
        <v>1978.0668675299992</v>
      </c>
      <c r="CC78" s="39">
        <v>1921.3555477300004</v>
      </c>
      <c r="CD78" s="39">
        <v>2215.1423594300004</v>
      </c>
      <c r="CE78" s="39">
        <v>1991.6789104600005</v>
      </c>
      <c r="CF78" s="39">
        <v>1733.3200953499997</v>
      </c>
      <c r="CG78" s="39">
        <v>1921.6119389099997</v>
      </c>
      <c r="CH78" s="39">
        <v>1988.3935599400002</v>
      </c>
      <c r="CI78" s="30"/>
      <c r="CJ78" s="39">
        <f t="shared" si="7"/>
        <v>16977.311742419995</v>
      </c>
      <c r="CK78" s="39">
        <f t="shared" si="8"/>
        <v>16961.304470657076</v>
      </c>
      <c r="CL78" s="39">
        <f t="shared" si="9"/>
        <v>17071.58853189</v>
      </c>
      <c r="CM78" s="39">
        <f t="shared" si="10"/>
        <v>21231.318724599998</v>
      </c>
      <c r="CN78" s="39">
        <f t="shared" si="11"/>
        <v>21037.458562709999</v>
      </c>
      <c r="CO78" s="39">
        <f t="shared" si="12"/>
        <v>20421.890146470003</v>
      </c>
      <c r="CP78" s="39">
        <f t="shared" si="13"/>
        <v>22815.095883809994</v>
      </c>
    </row>
    <row r="79" spans="1:94" ht="14.25" customHeight="1" x14ac:dyDescent="0.25">
      <c r="A79" s="10" t="s">
        <v>141</v>
      </c>
      <c r="B79" s="11" t="s">
        <v>142</v>
      </c>
      <c r="C79" s="39" t="s">
        <v>20</v>
      </c>
      <c r="D79" s="39" t="s">
        <v>20</v>
      </c>
      <c r="E79" s="39" t="s">
        <v>20</v>
      </c>
      <c r="F79" s="39" t="s">
        <v>20</v>
      </c>
      <c r="G79" s="39" t="s">
        <v>20</v>
      </c>
      <c r="H79" s="39" t="s">
        <v>20</v>
      </c>
      <c r="I79" s="39" t="s">
        <v>20</v>
      </c>
      <c r="J79" s="39" t="s">
        <v>20</v>
      </c>
      <c r="K79" s="39" t="s">
        <v>20</v>
      </c>
      <c r="L79" s="39" t="s">
        <v>20</v>
      </c>
      <c r="M79" s="39" t="s">
        <v>20</v>
      </c>
      <c r="N79" s="39" t="s">
        <v>20</v>
      </c>
      <c r="O79" s="39" t="s">
        <v>20</v>
      </c>
      <c r="P79" s="39" t="s">
        <v>20</v>
      </c>
      <c r="Q79" s="39" t="s">
        <v>20</v>
      </c>
      <c r="R79" s="39" t="s">
        <v>20</v>
      </c>
      <c r="S79" s="39" t="s">
        <v>20</v>
      </c>
      <c r="T79" s="39" t="s">
        <v>20</v>
      </c>
      <c r="U79" s="39" t="s">
        <v>20</v>
      </c>
      <c r="V79" s="39" t="s">
        <v>20</v>
      </c>
      <c r="W79" s="39" t="s">
        <v>20</v>
      </c>
      <c r="X79" s="39" t="s">
        <v>20</v>
      </c>
      <c r="Y79" s="39" t="s">
        <v>20</v>
      </c>
      <c r="Z79" s="39" t="s">
        <v>20</v>
      </c>
      <c r="AA79" s="39" t="s">
        <v>20</v>
      </c>
      <c r="AB79" s="39" t="s">
        <v>20</v>
      </c>
      <c r="AC79" s="39" t="s">
        <v>20</v>
      </c>
      <c r="AD79" s="39" t="s">
        <v>20</v>
      </c>
      <c r="AE79" s="39" t="s">
        <v>20</v>
      </c>
      <c r="AF79" s="39" t="s">
        <v>20</v>
      </c>
      <c r="AG79" s="39" t="s">
        <v>20</v>
      </c>
      <c r="AH79" s="39" t="s">
        <v>20</v>
      </c>
      <c r="AI79" s="39" t="s">
        <v>20</v>
      </c>
      <c r="AJ79" s="39" t="s">
        <v>20</v>
      </c>
      <c r="AK79" s="39" t="s">
        <v>20</v>
      </c>
      <c r="AL79" s="39" t="s">
        <v>20</v>
      </c>
      <c r="AM79" s="39" t="s">
        <v>20</v>
      </c>
      <c r="AN79" s="39" t="s">
        <v>20</v>
      </c>
      <c r="AO79" s="39" t="s">
        <v>20</v>
      </c>
      <c r="AP79" s="39" t="s">
        <v>20</v>
      </c>
      <c r="AQ79" s="39" t="s">
        <v>20</v>
      </c>
      <c r="AR79" s="39" t="s">
        <v>20</v>
      </c>
      <c r="AS79" s="39" t="s">
        <v>20</v>
      </c>
      <c r="AT79" s="39" t="s">
        <v>20</v>
      </c>
      <c r="AU79" s="39" t="s">
        <v>20</v>
      </c>
      <c r="AV79" s="39" t="s">
        <v>20</v>
      </c>
      <c r="AW79" s="39" t="s">
        <v>20</v>
      </c>
      <c r="AX79" s="39" t="s">
        <v>20</v>
      </c>
      <c r="AY79" s="39" t="s">
        <v>20</v>
      </c>
      <c r="AZ79" s="39" t="s">
        <v>20</v>
      </c>
      <c r="BA79" s="39" t="s">
        <v>20</v>
      </c>
      <c r="BB79" s="39" t="s">
        <v>20</v>
      </c>
      <c r="BC79" s="39" t="s">
        <v>20</v>
      </c>
      <c r="BD79" s="39" t="s">
        <v>20</v>
      </c>
      <c r="BE79" s="39" t="s">
        <v>20</v>
      </c>
      <c r="BF79" s="39" t="s">
        <v>20</v>
      </c>
      <c r="BG79" s="39" t="s">
        <v>20</v>
      </c>
      <c r="BH79" s="39" t="s">
        <v>20</v>
      </c>
      <c r="BI79" s="39" t="s">
        <v>20</v>
      </c>
      <c r="BJ79" s="39" t="s">
        <v>20</v>
      </c>
      <c r="BK79" s="39" t="s">
        <v>20</v>
      </c>
      <c r="BL79" s="39" t="s">
        <v>20</v>
      </c>
      <c r="BM79" s="39" t="s">
        <v>20</v>
      </c>
      <c r="BN79" s="39" t="s">
        <v>20</v>
      </c>
      <c r="BO79" s="39" t="s">
        <v>20</v>
      </c>
      <c r="BP79" s="39" t="s">
        <v>20</v>
      </c>
      <c r="BQ79" s="39" t="s">
        <v>20</v>
      </c>
      <c r="BR79" s="39" t="s">
        <v>20</v>
      </c>
      <c r="BS79" s="39" t="s">
        <v>20</v>
      </c>
      <c r="BT79" s="39" t="s">
        <v>20</v>
      </c>
      <c r="BU79" s="39" t="s">
        <v>20</v>
      </c>
      <c r="BV79" s="39" t="s">
        <v>20</v>
      </c>
      <c r="BW79" s="39" t="s">
        <v>20</v>
      </c>
      <c r="BX79" s="39" t="s">
        <v>20</v>
      </c>
      <c r="BY79" s="39" t="s">
        <v>20</v>
      </c>
      <c r="BZ79" s="39" t="s">
        <v>20</v>
      </c>
      <c r="CA79" s="39" t="s">
        <v>20</v>
      </c>
      <c r="CB79" s="39" t="s">
        <v>20</v>
      </c>
      <c r="CC79" s="39" t="s">
        <v>20</v>
      </c>
      <c r="CD79" s="39" t="s">
        <v>20</v>
      </c>
      <c r="CE79" s="39" t="s">
        <v>20</v>
      </c>
      <c r="CF79" s="39" t="s">
        <v>20</v>
      </c>
      <c r="CG79" s="39" t="s">
        <v>20</v>
      </c>
      <c r="CH79" s="39" t="s">
        <v>20</v>
      </c>
      <c r="CI79" s="30"/>
      <c r="CJ79" s="39">
        <f t="shared" si="7"/>
        <v>0</v>
      </c>
      <c r="CK79" s="39">
        <f t="shared" si="8"/>
        <v>0</v>
      </c>
      <c r="CL79" s="39">
        <f t="shared" si="9"/>
        <v>0</v>
      </c>
      <c r="CM79" s="39">
        <f t="shared" si="10"/>
        <v>0</v>
      </c>
      <c r="CN79" s="39">
        <f t="shared" si="11"/>
        <v>0</v>
      </c>
      <c r="CO79" s="39">
        <f t="shared" si="12"/>
        <v>0</v>
      </c>
      <c r="CP79" s="39">
        <f t="shared" si="13"/>
        <v>0</v>
      </c>
    </row>
    <row r="80" spans="1:94" ht="14.25" customHeight="1" x14ac:dyDescent="0.25">
      <c r="A80" s="10" t="s">
        <v>143</v>
      </c>
      <c r="B80" s="11" t="s">
        <v>144</v>
      </c>
      <c r="C80" s="39" t="s">
        <v>20</v>
      </c>
      <c r="D80" s="39" t="s">
        <v>20</v>
      </c>
      <c r="E80" s="39" t="s">
        <v>20</v>
      </c>
      <c r="F80" s="39" t="s">
        <v>20</v>
      </c>
      <c r="G80" s="39" t="s">
        <v>20</v>
      </c>
      <c r="H80" s="39" t="s">
        <v>20</v>
      </c>
      <c r="I80" s="39" t="s">
        <v>20</v>
      </c>
      <c r="J80" s="39" t="s">
        <v>20</v>
      </c>
      <c r="K80" s="39" t="s">
        <v>20</v>
      </c>
      <c r="L80" s="39" t="s">
        <v>20</v>
      </c>
      <c r="M80" s="39" t="s">
        <v>20</v>
      </c>
      <c r="N80" s="39" t="s">
        <v>20</v>
      </c>
      <c r="O80" s="39" t="s">
        <v>20</v>
      </c>
      <c r="P80" s="39" t="s">
        <v>20</v>
      </c>
      <c r="Q80" s="39" t="s">
        <v>20</v>
      </c>
      <c r="R80" s="39" t="s">
        <v>20</v>
      </c>
      <c r="S80" s="39" t="s">
        <v>20</v>
      </c>
      <c r="T80" s="39" t="s">
        <v>20</v>
      </c>
      <c r="U80" s="39" t="s">
        <v>20</v>
      </c>
      <c r="V80" s="39" t="s">
        <v>20</v>
      </c>
      <c r="W80" s="39" t="s">
        <v>20</v>
      </c>
      <c r="X80" s="39" t="s">
        <v>20</v>
      </c>
      <c r="Y80" s="39" t="s">
        <v>20</v>
      </c>
      <c r="Z80" s="39" t="s">
        <v>20</v>
      </c>
      <c r="AA80" s="39" t="s">
        <v>20</v>
      </c>
      <c r="AB80" s="39" t="s">
        <v>20</v>
      </c>
      <c r="AC80" s="39" t="s">
        <v>20</v>
      </c>
      <c r="AD80" s="39" t="s">
        <v>20</v>
      </c>
      <c r="AE80" s="39" t="s">
        <v>20</v>
      </c>
      <c r="AF80" s="39" t="s">
        <v>20</v>
      </c>
      <c r="AG80" s="39" t="s">
        <v>20</v>
      </c>
      <c r="AH80" s="39" t="s">
        <v>20</v>
      </c>
      <c r="AI80" s="39" t="s">
        <v>20</v>
      </c>
      <c r="AJ80" s="39" t="s">
        <v>20</v>
      </c>
      <c r="AK80" s="39" t="s">
        <v>20</v>
      </c>
      <c r="AL80" s="39" t="s">
        <v>20</v>
      </c>
      <c r="AM80" s="39" t="s">
        <v>20</v>
      </c>
      <c r="AN80" s="39" t="s">
        <v>20</v>
      </c>
      <c r="AO80" s="39" t="s">
        <v>20</v>
      </c>
      <c r="AP80" s="39" t="s">
        <v>20</v>
      </c>
      <c r="AQ80" s="39" t="s">
        <v>20</v>
      </c>
      <c r="AR80" s="39" t="s">
        <v>20</v>
      </c>
      <c r="AS80" s="39" t="s">
        <v>20</v>
      </c>
      <c r="AT80" s="39" t="s">
        <v>20</v>
      </c>
      <c r="AU80" s="39" t="s">
        <v>20</v>
      </c>
      <c r="AV80" s="39" t="s">
        <v>20</v>
      </c>
      <c r="AW80" s="39" t="s">
        <v>20</v>
      </c>
      <c r="AX80" s="39" t="s">
        <v>20</v>
      </c>
      <c r="AY80" s="39" t="s">
        <v>20</v>
      </c>
      <c r="AZ80" s="39" t="s">
        <v>20</v>
      </c>
      <c r="BA80" s="39" t="s">
        <v>20</v>
      </c>
      <c r="BB80" s="39" t="s">
        <v>20</v>
      </c>
      <c r="BC80" s="39" t="s">
        <v>20</v>
      </c>
      <c r="BD80" s="39" t="s">
        <v>20</v>
      </c>
      <c r="BE80" s="39" t="s">
        <v>20</v>
      </c>
      <c r="BF80" s="39" t="s">
        <v>20</v>
      </c>
      <c r="BG80" s="39" t="s">
        <v>20</v>
      </c>
      <c r="BH80" s="39" t="s">
        <v>20</v>
      </c>
      <c r="BI80" s="39" t="s">
        <v>20</v>
      </c>
      <c r="BJ80" s="39" t="s">
        <v>20</v>
      </c>
      <c r="BK80" s="39" t="s">
        <v>20</v>
      </c>
      <c r="BL80" s="39" t="s">
        <v>20</v>
      </c>
      <c r="BM80" s="39" t="s">
        <v>20</v>
      </c>
      <c r="BN80" s="39" t="s">
        <v>20</v>
      </c>
      <c r="BO80" s="39" t="s">
        <v>20</v>
      </c>
      <c r="BP80" s="39" t="s">
        <v>20</v>
      </c>
      <c r="BQ80" s="39" t="s">
        <v>20</v>
      </c>
      <c r="BR80" s="39" t="s">
        <v>20</v>
      </c>
      <c r="BS80" s="39" t="s">
        <v>20</v>
      </c>
      <c r="BT80" s="39" t="s">
        <v>20</v>
      </c>
      <c r="BU80" s="39" t="s">
        <v>20</v>
      </c>
      <c r="BV80" s="39" t="s">
        <v>20</v>
      </c>
      <c r="BW80" s="39" t="s">
        <v>20</v>
      </c>
      <c r="BX80" s="39" t="s">
        <v>20</v>
      </c>
      <c r="BY80" s="39" t="s">
        <v>20</v>
      </c>
      <c r="BZ80" s="39" t="s">
        <v>20</v>
      </c>
      <c r="CA80" s="39" t="s">
        <v>20</v>
      </c>
      <c r="CB80" s="39" t="s">
        <v>20</v>
      </c>
      <c r="CC80" s="39" t="s">
        <v>20</v>
      </c>
      <c r="CD80" s="39" t="s">
        <v>20</v>
      </c>
      <c r="CE80" s="39" t="s">
        <v>20</v>
      </c>
      <c r="CF80" s="39" t="s">
        <v>20</v>
      </c>
      <c r="CG80" s="39" t="s">
        <v>20</v>
      </c>
      <c r="CH80" s="39" t="s">
        <v>20</v>
      </c>
      <c r="CI80" s="30"/>
      <c r="CJ80" s="39">
        <f t="shared" si="7"/>
        <v>0</v>
      </c>
      <c r="CK80" s="39">
        <f t="shared" si="8"/>
        <v>0</v>
      </c>
      <c r="CL80" s="39">
        <f t="shared" si="9"/>
        <v>0</v>
      </c>
      <c r="CM80" s="39">
        <f t="shared" si="10"/>
        <v>0</v>
      </c>
      <c r="CN80" s="39">
        <f t="shared" si="11"/>
        <v>0</v>
      </c>
      <c r="CO80" s="39">
        <f t="shared" si="12"/>
        <v>0</v>
      </c>
      <c r="CP80" s="39">
        <f t="shared" si="13"/>
        <v>0</v>
      </c>
    </row>
    <row r="81" spans="1:103" s="42" customFormat="1" ht="21.75" customHeight="1" x14ac:dyDescent="0.2">
      <c r="A81" s="8" t="s">
        <v>145</v>
      </c>
      <c r="B81" s="9" t="s">
        <v>146</v>
      </c>
      <c r="C81" s="38">
        <v>1333.4208639527833</v>
      </c>
      <c r="D81" s="38">
        <v>1331.1887757147388</v>
      </c>
      <c r="E81" s="38">
        <v>1331.1418584120624</v>
      </c>
      <c r="F81" s="38">
        <v>1082.5640655360617</v>
      </c>
      <c r="G81" s="38">
        <v>1086.8962882377032</v>
      </c>
      <c r="H81" s="38">
        <v>1081.6120939326904</v>
      </c>
      <c r="I81" s="38">
        <v>1088.861724807698</v>
      </c>
      <c r="J81" s="38">
        <v>1090.7219422495687</v>
      </c>
      <c r="K81" s="38">
        <v>1088.8713206586078</v>
      </c>
      <c r="L81" s="38">
        <v>1686.355861780072</v>
      </c>
      <c r="M81" s="38">
        <v>1702.9692499717316</v>
      </c>
      <c r="N81" s="38">
        <v>1688.5159570062824</v>
      </c>
      <c r="O81" s="38">
        <v>4749.5673874969216</v>
      </c>
      <c r="P81" s="38">
        <v>697.56502919431887</v>
      </c>
      <c r="Q81" s="38">
        <v>886.03117988623978</v>
      </c>
      <c r="R81" s="38">
        <v>1456.3926241323716</v>
      </c>
      <c r="S81" s="38">
        <v>800.62798458916188</v>
      </c>
      <c r="T81" s="38">
        <v>911.0939581514765</v>
      </c>
      <c r="U81" s="38">
        <v>1218.9288254413975</v>
      </c>
      <c r="V81" s="38">
        <v>1205.730567168225</v>
      </c>
      <c r="W81" s="38">
        <v>1204.0157783160446</v>
      </c>
      <c r="X81" s="38">
        <v>246.91086317781452</v>
      </c>
      <c r="Y81" s="38">
        <v>291.74560981065144</v>
      </c>
      <c r="Z81" s="38">
        <v>3086.2478397153759</v>
      </c>
      <c r="AA81" s="38">
        <v>2484.0163593480906</v>
      </c>
      <c r="AB81" s="38">
        <v>1370.5556750580911</v>
      </c>
      <c r="AC81" s="38">
        <v>1663.115173059</v>
      </c>
      <c r="AD81" s="38">
        <v>1593.0415283480913</v>
      </c>
      <c r="AE81" s="38">
        <v>1389.3175868180908</v>
      </c>
      <c r="AF81" s="38">
        <v>2007.7226876580912</v>
      </c>
      <c r="AG81" s="38">
        <v>1376.5329056780909</v>
      </c>
      <c r="AH81" s="38">
        <v>1345.8680076880908</v>
      </c>
      <c r="AI81" s="38">
        <v>1303.072609168091</v>
      </c>
      <c r="AJ81" s="38">
        <v>1311.4165926514243</v>
      </c>
      <c r="AK81" s="38">
        <v>1292.6195663124242</v>
      </c>
      <c r="AL81" s="38">
        <v>2856.9025588024233</v>
      </c>
      <c r="AM81" s="38">
        <v>2151.4501775200001</v>
      </c>
      <c r="AN81" s="38">
        <v>1450.2941227600002</v>
      </c>
      <c r="AO81" s="38">
        <v>1400.4508542999997</v>
      </c>
      <c r="AP81" s="38">
        <v>1114.64461944</v>
      </c>
      <c r="AQ81" s="38">
        <v>1285.6908173799998</v>
      </c>
      <c r="AR81" s="38">
        <v>1669.6550359499997</v>
      </c>
      <c r="AS81" s="38">
        <v>1039.1668666166665</v>
      </c>
      <c r="AT81" s="38">
        <v>1076.7222393366667</v>
      </c>
      <c r="AU81" s="38">
        <v>1154.0405412666667</v>
      </c>
      <c r="AV81" s="38">
        <v>1125.9326680000001</v>
      </c>
      <c r="AW81" s="38">
        <v>1295.5757001099998</v>
      </c>
      <c r="AX81" s="38">
        <v>2768.9676647299998</v>
      </c>
      <c r="AY81" s="38">
        <v>2440.2168314800006</v>
      </c>
      <c r="AZ81" s="38">
        <v>1469.8055072900002</v>
      </c>
      <c r="BA81" s="38">
        <v>1524.4163946299998</v>
      </c>
      <c r="BB81" s="38">
        <v>1095.1323965899999</v>
      </c>
      <c r="BC81" s="38">
        <v>2037.3858197399998</v>
      </c>
      <c r="BD81" s="38">
        <v>1788.3595713</v>
      </c>
      <c r="BE81" s="38">
        <v>1174.1315986966665</v>
      </c>
      <c r="BF81" s="38">
        <v>1138.5516050266667</v>
      </c>
      <c r="BG81" s="38">
        <v>1183.7177047666667</v>
      </c>
      <c r="BH81" s="38">
        <v>1200.6279345766668</v>
      </c>
      <c r="BI81" s="38">
        <v>1651.8822831766668</v>
      </c>
      <c r="BJ81" s="38">
        <v>3199.3756729166662</v>
      </c>
      <c r="BK81" s="38">
        <v>2987.2066698741669</v>
      </c>
      <c r="BL81" s="38">
        <v>1339.2415645141662</v>
      </c>
      <c r="BM81" s="38">
        <v>1219.3397550141669</v>
      </c>
      <c r="BN81" s="38">
        <v>1591.4629529641666</v>
      </c>
      <c r="BO81" s="38">
        <v>1775.2142125841667</v>
      </c>
      <c r="BP81" s="38">
        <v>1909.6684378041666</v>
      </c>
      <c r="BQ81" s="38">
        <v>1483.9818470941666</v>
      </c>
      <c r="BR81" s="38">
        <v>1135.1576757041664</v>
      </c>
      <c r="BS81" s="38">
        <v>1263.2531515341666</v>
      </c>
      <c r="BT81" s="38">
        <v>1369.7613637841666</v>
      </c>
      <c r="BU81" s="38">
        <v>1322.7137916441668</v>
      </c>
      <c r="BV81" s="38">
        <v>2584.6412928041668</v>
      </c>
      <c r="BW81" s="38">
        <v>3140.0538055600005</v>
      </c>
      <c r="BX81" s="38">
        <v>1285.55967706</v>
      </c>
      <c r="BY81" s="38">
        <v>1505.7376282599996</v>
      </c>
      <c r="BZ81" s="38">
        <v>1335.7560183600001</v>
      </c>
      <c r="CA81" s="38">
        <v>1491.0293854500001</v>
      </c>
      <c r="CB81" s="38">
        <v>1978.69204528</v>
      </c>
      <c r="CC81" s="38">
        <v>1643.6532827200001</v>
      </c>
      <c r="CD81" s="38">
        <v>1258.229077</v>
      </c>
      <c r="CE81" s="38">
        <v>1410.1169921000001</v>
      </c>
      <c r="CF81" s="38">
        <v>1352.5389079366669</v>
      </c>
      <c r="CG81" s="38">
        <v>1343.5768569666668</v>
      </c>
      <c r="CH81" s="38">
        <v>2009.6162162966666</v>
      </c>
      <c r="CI81" s="37"/>
      <c r="CJ81" s="38">
        <f t="shared" si="7"/>
        <v>15593.120002260001</v>
      </c>
      <c r="CK81" s="38">
        <f t="shared" si="8"/>
        <v>16754.857647079996</v>
      </c>
      <c r="CL81" s="38">
        <f t="shared" si="9"/>
        <v>19994.181250589998</v>
      </c>
      <c r="CM81" s="38">
        <f t="shared" si="10"/>
        <v>17532.591307409995</v>
      </c>
      <c r="CN81" s="38">
        <f t="shared" si="11"/>
        <v>19903.603320189999</v>
      </c>
      <c r="CO81" s="38">
        <f t="shared" si="12"/>
        <v>19981.642715320002</v>
      </c>
      <c r="CP81" s="38">
        <f t="shared" si="13"/>
        <v>19754.559892990001</v>
      </c>
    </row>
    <row r="82" spans="1:103" s="42" customFormat="1" ht="12.75" x14ac:dyDescent="0.2">
      <c r="A82" s="8" t="s">
        <v>147</v>
      </c>
      <c r="B82" s="9" t="s">
        <v>148</v>
      </c>
      <c r="C82" s="38">
        <v>293.35413834785135</v>
      </c>
      <c r="D82" s="38">
        <v>85.698588146316609</v>
      </c>
      <c r="E82" s="38">
        <v>89.135092502060729</v>
      </c>
      <c r="F82" s="38">
        <v>177.27221733262971</v>
      </c>
      <c r="G82" s="38">
        <v>124.2469409508772</v>
      </c>
      <c r="H82" s="38">
        <v>284.86751184816995</v>
      </c>
      <c r="I82" s="38">
        <v>656.3103777548406</v>
      </c>
      <c r="J82" s="38">
        <v>152.21393425191133</v>
      </c>
      <c r="K82" s="38">
        <v>406.85905536739097</v>
      </c>
      <c r="L82" s="38">
        <v>839.14996405101908</v>
      </c>
      <c r="M82" s="38">
        <v>122.91446901761311</v>
      </c>
      <c r="N82" s="38">
        <v>308.16902388478076</v>
      </c>
      <c r="O82" s="38">
        <v>1021.249026508775</v>
      </c>
      <c r="P82" s="38">
        <v>133.56937075933408</v>
      </c>
      <c r="Q82" s="38">
        <v>330.48074862142926</v>
      </c>
      <c r="R82" s="38">
        <v>165.33822125565788</v>
      </c>
      <c r="S82" s="38">
        <v>195.64014745344343</v>
      </c>
      <c r="T82" s="38">
        <v>252.41113688752958</v>
      </c>
      <c r="U82" s="38">
        <v>378.11500220791345</v>
      </c>
      <c r="V82" s="38">
        <v>803.51436404676224</v>
      </c>
      <c r="W82" s="38">
        <v>1093.5667563601792</v>
      </c>
      <c r="X82" s="38">
        <v>72.221579978318644</v>
      </c>
      <c r="Y82" s="38">
        <v>37.147924322700177</v>
      </c>
      <c r="Z82" s="38">
        <v>1930.2832965126781</v>
      </c>
      <c r="AA82" s="38">
        <v>497.60800122800015</v>
      </c>
      <c r="AB82" s="38">
        <v>424.60526717800047</v>
      </c>
      <c r="AC82" s="38">
        <v>478.46858090129922</v>
      </c>
      <c r="AD82" s="38">
        <v>579.7095772757782</v>
      </c>
      <c r="AE82" s="38">
        <v>469.64859431907792</v>
      </c>
      <c r="AF82" s="38">
        <v>532.18676875577671</v>
      </c>
      <c r="AG82" s="38">
        <v>538.86901632074569</v>
      </c>
      <c r="AH82" s="38">
        <v>588.38388716300005</v>
      </c>
      <c r="AI82" s="38">
        <v>598.77074174518862</v>
      </c>
      <c r="AJ82" s="38">
        <v>669.87502657077766</v>
      </c>
      <c r="AK82" s="38">
        <v>672.40465133608132</v>
      </c>
      <c r="AL82" s="38">
        <v>1180.4459917160768</v>
      </c>
      <c r="AM82" s="38">
        <v>233.69801121333342</v>
      </c>
      <c r="AN82" s="38">
        <v>128.47369199333332</v>
      </c>
      <c r="AO82" s="38">
        <v>236.48366374333889</v>
      </c>
      <c r="AP82" s="38">
        <v>118.56796007333347</v>
      </c>
      <c r="AQ82" s="38">
        <v>185.87620054333325</v>
      </c>
      <c r="AR82" s="38">
        <v>127.04382988333627</v>
      </c>
      <c r="AS82" s="38">
        <v>231.946485456669</v>
      </c>
      <c r="AT82" s="38">
        <v>202.38838563666661</v>
      </c>
      <c r="AU82" s="38">
        <v>110.25434407666862</v>
      </c>
      <c r="AV82" s="38">
        <v>310.40925687999965</v>
      </c>
      <c r="AW82" s="38">
        <v>226.22578693499759</v>
      </c>
      <c r="AX82" s="38">
        <v>732.78626929000563</v>
      </c>
      <c r="AY82" s="38">
        <v>126.11346742666666</v>
      </c>
      <c r="AZ82" s="38">
        <v>68.691482139999678</v>
      </c>
      <c r="BA82" s="38">
        <v>31.772888459998935</v>
      </c>
      <c r="BB82" s="38">
        <v>208.39741038666679</v>
      </c>
      <c r="BC82" s="38">
        <v>283.77812385666635</v>
      </c>
      <c r="BD82" s="38">
        <v>117.24724089666709</v>
      </c>
      <c r="BE82" s="38">
        <v>197.63754591499969</v>
      </c>
      <c r="BF82" s="38">
        <v>421.80645498500081</v>
      </c>
      <c r="BG82" s="38">
        <v>118.65419187499958</v>
      </c>
      <c r="BH82" s="38">
        <v>282.83509428833349</v>
      </c>
      <c r="BI82" s="38">
        <v>125.59001321833523</v>
      </c>
      <c r="BJ82" s="38">
        <v>1330.8936354483319</v>
      </c>
      <c r="BK82" s="38">
        <v>345.46021125666681</v>
      </c>
      <c r="BL82" s="38">
        <v>328.99319230666589</v>
      </c>
      <c r="BM82" s="38">
        <v>288.01715424222425</v>
      </c>
      <c r="BN82" s="38">
        <v>539.52531734333206</v>
      </c>
      <c r="BO82" s="38">
        <v>557.48375228583529</v>
      </c>
      <c r="BP82" s="38">
        <v>468.73491037789074</v>
      </c>
      <c r="BQ82" s="38">
        <v>310.64830211000111</v>
      </c>
      <c r="BR82" s="38">
        <v>250.80175069000012</v>
      </c>
      <c r="BS82" s="38">
        <v>1226.8740093232057</v>
      </c>
      <c r="BT82" s="38">
        <v>489.42518161673473</v>
      </c>
      <c r="BU82" s="38">
        <v>557.45002422000061</v>
      </c>
      <c r="BV82" s="38">
        <v>739.78536369426399</v>
      </c>
      <c r="BW82" s="38">
        <v>460.68252169833335</v>
      </c>
      <c r="BX82" s="38">
        <v>285.19194828493289</v>
      </c>
      <c r="BY82" s="38">
        <v>400.88123082000152</v>
      </c>
      <c r="BZ82" s="38">
        <v>897.57159570999988</v>
      </c>
      <c r="CA82" s="38">
        <v>275.21288237313485</v>
      </c>
      <c r="CB82" s="38">
        <v>371.86757745000023</v>
      </c>
      <c r="CC82" s="38">
        <v>543.14406314999701</v>
      </c>
      <c r="CD82" s="38">
        <v>1161.7137205600034</v>
      </c>
      <c r="CE82" s="38">
        <v>610.28358426000227</v>
      </c>
      <c r="CF82" s="38">
        <v>2861.1326757349971</v>
      </c>
      <c r="CG82" s="38">
        <v>4328.6156541850005</v>
      </c>
      <c r="CH82" s="38">
        <v>10528.15213342499</v>
      </c>
      <c r="CI82" s="37"/>
      <c r="CJ82" s="38">
        <f t="shared" si="7"/>
        <v>3540.1913134554616</v>
      </c>
      <c r="CK82" s="38">
        <f t="shared" si="8"/>
        <v>6413.5375749147215</v>
      </c>
      <c r="CL82" s="38">
        <f t="shared" si="9"/>
        <v>7230.9761045098021</v>
      </c>
      <c r="CM82" s="38">
        <f t="shared" si="10"/>
        <v>2844.1538857250157</v>
      </c>
      <c r="CN82" s="38">
        <f t="shared" si="11"/>
        <v>3313.4175488966657</v>
      </c>
      <c r="CO82" s="38">
        <f t="shared" si="12"/>
        <v>6103.1991694668195</v>
      </c>
      <c r="CP82" s="38">
        <f t="shared" si="13"/>
        <v>22724.44958765139</v>
      </c>
    </row>
    <row r="83" spans="1:103" ht="15.75" customHeight="1" x14ac:dyDescent="0.25">
      <c r="A83" s="10" t="s">
        <v>149</v>
      </c>
      <c r="B83" s="3" t="s">
        <v>103</v>
      </c>
      <c r="C83" s="39">
        <v>292.16530263118466</v>
      </c>
      <c r="D83" s="39">
        <v>84.50975242964995</v>
      </c>
      <c r="E83" s="39">
        <v>87.948201175388675</v>
      </c>
      <c r="F83" s="39">
        <v>176.34229102262969</v>
      </c>
      <c r="G83" s="39">
        <v>123.31573611757241</v>
      </c>
      <c r="H83" s="39">
        <v>280.77564091488006</v>
      </c>
      <c r="I83" s="39">
        <v>655.31732326609972</v>
      </c>
      <c r="J83" s="39">
        <v>149.83486763854927</v>
      </c>
      <c r="K83" s="39">
        <v>406.47739895072425</v>
      </c>
      <c r="L83" s="39">
        <v>781.42306789431473</v>
      </c>
      <c r="M83" s="39">
        <v>65.191050830914207</v>
      </c>
      <c r="N83" s="39">
        <v>230.06336983808089</v>
      </c>
      <c r="O83" s="39">
        <v>1014.995292618775</v>
      </c>
      <c r="P83" s="39">
        <v>113.19844208933408</v>
      </c>
      <c r="Q83" s="39">
        <v>147.83972876143019</v>
      </c>
      <c r="R83" s="39">
        <v>165.27799203565672</v>
      </c>
      <c r="S83" s="39">
        <v>195.63735620343891</v>
      </c>
      <c r="T83" s="39">
        <v>252.41070342752951</v>
      </c>
      <c r="U83" s="39">
        <v>279.2232601579102</v>
      </c>
      <c r="V83" s="39">
        <v>353.23348157676304</v>
      </c>
      <c r="W83" s="39">
        <v>221.89948355018231</v>
      </c>
      <c r="X83" s="39">
        <v>23.201596578318767</v>
      </c>
      <c r="Y83" s="39">
        <v>9.9229244526997107</v>
      </c>
      <c r="Z83" s="39">
        <v>1583.9702508226792</v>
      </c>
      <c r="AA83" s="39">
        <v>485.08639422800013</v>
      </c>
      <c r="AB83" s="39">
        <v>412.183303658</v>
      </c>
      <c r="AC83" s="39">
        <v>466.03175110799992</v>
      </c>
      <c r="AD83" s="39">
        <v>508.22801082800004</v>
      </c>
      <c r="AE83" s="39">
        <v>456.41141610799997</v>
      </c>
      <c r="AF83" s="39">
        <v>517.31945038799984</v>
      </c>
      <c r="AG83" s="39">
        <v>524.87281423299999</v>
      </c>
      <c r="AH83" s="39">
        <v>516.07679989300004</v>
      </c>
      <c r="AI83" s="39">
        <v>581.15061751299982</v>
      </c>
      <c r="AJ83" s="39">
        <v>452.46840733299985</v>
      </c>
      <c r="AK83" s="39">
        <v>624.88554803499994</v>
      </c>
      <c r="AL83" s="39">
        <v>1084.4187662250001</v>
      </c>
      <c r="AM83" s="39">
        <v>230.0830949733334</v>
      </c>
      <c r="AN83" s="39">
        <v>109.71331699333331</v>
      </c>
      <c r="AO83" s="39">
        <v>234.72583895333335</v>
      </c>
      <c r="AP83" s="39">
        <v>116.85295127333332</v>
      </c>
      <c r="AQ83" s="39">
        <v>184.15903801333332</v>
      </c>
      <c r="AR83" s="39">
        <v>125.32069421333337</v>
      </c>
      <c r="AS83" s="39">
        <v>200.06687480999997</v>
      </c>
      <c r="AT83" s="39">
        <v>189.95002498000005</v>
      </c>
      <c r="AU83" s="39">
        <v>93.476904570000002</v>
      </c>
      <c r="AV83" s="39">
        <v>198.24697921666655</v>
      </c>
      <c r="AW83" s="39">
        <v>214.56064579166679</v>
      </c>
      <c r="AX83" s="39">
        <v>255.73538415666633</v>
      </c>
      <c r="AY83" s="39">
        <v>125.62175375666666</v>
      </c>
      <c r="AZ83" s="39">
        <v>33.439367739999639</v>
      </c>
      <c r="BA83" s="39">
        <v>21.29678956999966</v>
      </c>
      <c r="BB83" s="39">
        <v>200.87282820666675</v>
      </c>
      <c r="BC83" s="39">
        <v>225.49742255666638</v>
      </c>
      <c r="BD83" s="39">
        <v>85.204133286666647</v>
      </c>
      <c r="BE83" s="39">
        <v>197.32759822500003</v>
      </c>
      <c r="BF83" s="39">
        <v>389.94256881500007</v>
      </c>
      <c r="BG83" s="39">
        <v>115.483284355</v>
      </c>
      <c r="BH83" s="39">
        <v>219.42156845833338</v>
      </c>
      <c r="BI83" s="39">
        <v>50.05111612833322</v>
      </c>
      <c r="BJ83" s="39">
        <v>563.66140110833328</v>
      </c>
      <c r="BK83" s="39">
        <v>344.76840827333348</v>
      </c>
      <c r="BL83" s="39">
        <v>328.27943460333341</v>
      </c>
      <c r="BM83" s="39">
        <v>287.28814217889089</v>
      </c>
      <c r="BN83" s="39">
        <v>304.39731633000008</v>
      </c>
      <c r="BO83" s="39">
        <v>306.96820425250007</v>
      </c>
      <c r="BP83" s="39">
        <v>359.07791611455821</v>
      </c>
      <c r="BQ83" s="39">
        <v>284.93876402833359</v>
      </c>
      <c r="BR83" s="39">
        <v>227.17000440833323</v>
      </c>
      <c r="BS83" s="39">
        <v>257.51018251153675</v>
      </c>
      <c r="BT83" s="39">
        <v>411.78287599506342</v>
      </c>
      <c r="BU83" s="39">
        <v>539.1844282683337</v>
      </c>
      <c r="BV83" s="39">
        <v>455.11765427259832</v>
      </c>
      <c r="BW83" s="39">
        <v>452.84839049833334</v>
      </c>
      <c r="BX83" s="39">
        <v>237.00810828493289</v>
      </c>
      <c r="BY83" s="39">
        <v>315.24494899000149</v>
      </c>
      <c r="BZ83" s="39">
        <v>806.90948774000003</v>
      </c>
      <c r="CA83" s="39">
        <v>227.91074225314128</v>
      </c>
      <c r="CB83" s="39">
        <v>314.50124877000087</v>
      </c>
      <c r="CC83" s="39">
        <v>389.86646060000032</v>
      </c>
      <c r="CD83" s="39">
        <v>966.78083133000064</v>
      </c>
      <c r="CE83" s="39">
        <v>542.44305779000024</v>
      </c>
      <c r="CF83" s="39">
        <v>824.60500390499942</v>
      </c>
      <c r="CG83" s="39">
        <v>734.00738492500045</v>
      </c>
      <c r="CH83" s="39">
        <v>3742.9239964749991</v>
      </c>
      <c r="CI83" s="30"/>
      <c r="CJ83" s="39">
        <f t="shared" si="7"/>
        <v>3333.3640027099887</v>
      </c>
      <c r="CK83" s="39">
        <f t="shared" si="8"/>
        <v>4360.8105122747183</v>
      </c>
      <c r="CL83" s="39">
        <f t="shared" si="9"/>
        <v>6629.1332795500002</v>
      </c>
      <c r="CM83" s="39">
        <f t="shared" si="10"/>
        <v>2152.8917479449997</v>
      </c>
      <c r="CN83" s="39">
        <f t="shared" si="11"/>
        <v>2227.8198322066655</v>
      </c>
      <c r="CO83" s="39">
        <f t="shared" si="12"/>
        <v>4106.4833312368146</v>
      </c>
      <c r="CP83" s="39">
        <f t="shared" si="13"/>
        <v>9555.0496615614102</v>
      </c>
      <c r="CR83" s="43"/>
    </row>
    <row r="84" spans="1:103" ht="15.75" customHeight="1" x14ac:dyDescent="0.25">
      <c r="A84" s="10" t="s">
        <v>150</v>
      </c>
      <c r="B84" s="3" t="s">
        <v>105</v>
      </c>
      <c r="C84" s="39">
        <v>450.2808824699992</v>
      </c>
      <c r="D84" s="39">
        <v>871.6672728099968</v>
      </c>
      <c r="E84" s="39">
        <v>49.019983399999873</v>
      </c>
      <c r="F84" s="39">
        <v>27.224999870000467</v>
      </c>
      <c r="G84" s="39">
        <v>346.31304568999894</v>
      </c>
      <c r="H84" s="39">
        <v>12.521607000000001</v>
      </c>
      <c r="I84" s="39">
        <v>12.42196352000046</v>
      </c>
      <c r="J84" s="39">
        <v>12.436829793299324</v>
      </c>
      <c r="K84" s="39">
        <v>71.481566447778192</v>
      </c>
      <c r="L84" s="39">
        <v>13.237178211077934</v>
      </c>
      <c r="M84" s="39">
        <v>14.867318367776891</v>
      </c>
      <c r="N84" s="39">
        <v>13.996202087745678</v>
      </c>
      <c r="O84" s="39">
        <v>72.307087270000039</v>
      </c>
      <c r="P84" s="39">
        <v>17.620124232188807</v>
      </c>
      <c r="Q84" s="39">
        <v>217.40661923777782</v>
      </c>
      <c r="R84" s="39">
        <v>47.519103301081394</v>
      </c>
      <c r="S84" s="39">
        <v>96.027225491076635</v>
      </c>
      <c r="T84" s="39">
        <v>3.6149162399999999</v>
      </c>
      <c r="U84" s="39">
        <v>18.760375</v>
      </c>
      <c r="V84" s="39">
        <v>1.7578247900055559</v>
      </c>
      <c r="W84" s="39">
        <v>1.7150088000001436</v>
      </c>
      <c r="X84" s="39">
        <v>1.717162529999948</v>
      </c>
      <c r="Y84" s="39">
        <v>1.7231356700028984</v>
      </c>
      <c r="Z84" s="39">
        <v>31.879610646669011</v>
      </c>
      <c r="AA84" s="39">
        <v>12.438360656666555</v>
      </c>
      <c r="AB84" s="39">
        <v>16.777439506668621</v>
      </c>
      <c r="AC84" s="39">
        <v>112.16227766333311</v>
      </c>
      <c r="AD84" s="39">
        <v>11.6651411433308</v>
      </c>
      <c r="AE84" s="39">
        <v>477.05088513333931</v>
      </c>
      <c r="AF84" s="39">
        <v>0.49171366999999999</v>
      </c>
      <c r="AG84" s="39">
        <v>35.252114400000039</v>
      </c>
      <c r="AH84" s="39">
        <v>10.476098889999275</v>
      </c>
      <c r="AI84" s="39">
        <v>7.5245821800000323</v>
      </c>
      <c r="AJ84" s="39">
        <v>58.280701299999954</v>
      </c>
      <c r="AK84" s="39">
        <v>32.043107610000447</v>
      </c>
      <c r="AL84" s="39">
        <v>0.30994768999967243</v>
      </c>
      <c r="AM84" s="39">
        <v>331.86388617000074</v>
      </c>
      <c r="AN84" s="39">
        <v>3.1709075199995818</v>
      </c>
      <c r="AO84" s="39">
        <v>63.41352583000014</v>
      </c>
      <c r="AP84" s="39">
        <v>75.53889709000201</v>
      </c>
      <c r="AQ84" s="39">
        <v>267.23223433999863</v>
      </c>
      <c r="AR84" s="39">
        <v>0.69180298333333345</v>
      </c>
      <c r="AS84" s="39">
        <v>0.71375770333245292</v>
      </c>
      <c r="AT84" s="39">
        <v>0.7290120633333339</v>
      </c>
      <c r="AU84" s="39">
        <v>235.12800101333193</v>
      </c>
      <c r="AV84" s="39">
        <v>250.51554803333525</v>
      </c>
      <c r="AW84" s="39">
        <v>109.65699426333256</v>
      </c>
      <c r="AX84" s="39">
        <v>25.709538081667514</v>
      </c>
      <c r="AY84" s="39">
        <v>0.49171366999999999</v>
      </c>
      <c r="AZ84" s="39">
        <v>35.252114400000039</v>
      </c>
      <c r="BA84" s="39">
        <v>10.476098889999275</v>
      </c>
      <c r="BB84" s="39">
        <v>7.5245821800000323</v>
      </c>
      <c r="BC84" s="39">
        <v>58.280701299999954</v>
      </c>
      <c r="BD84" s="39">
        <v>32.043107610000447</v>
      </c>
      <c r="BE84" s="39">
        <v>0.30994768999967243</v>
      </c>
      <c r="BF84" s="39">
        <v>31.863886170000754</v>
      </c>
      <c r="BG84" s="39">
        <v>3.1709075199995818</v>
      </c>
      <c r="BH84" s="39">
        <v>63.41352583000014</v>
      </c>
      <c r="BI84" s="39">
        <v>75.53889709000201</v>
      </c>
      <c r="BJ84" s="39">
        <v>767.23223433999863</v>
      </c>
      <c r="BK84" s="39">
        <v>0.69180298333333345</v>
      </c>
      <c r="BL84" s="39">
        <v>0.71375770333245292</v>
      </c>
      <c r="BM84" s="39">
        <v>0.7290120633333339</v>
      </c>
      <c r="BN84" s="39">
        <v>235.12800101333193</v>
      </c>
      <c r="BO84" s="39">
        <v>250.51554803333525</v>
      </c>
      <c r="BP84" s="39">
        <v>109.65699426333256</v>
      </c>
      <c r="BQ84" s="39">
        <v>25.709538081667514</v>
      </c>
      <c r="BR84" s="39">
        <v>23.631746281666899</v>
      </c>
      <c r="BS84" s="39">
        <v>969.3638268116689</v>
      </c>
      <c r="BT84" s="39">
        <v>77.642305621671326</v>
      </c>
      <c r="BU84" s="39">
        <v>18.265595951666931</v>
      </c>
      <c r="BV84" s="39">
        <v>284.66770942166568</v>
      </c>
      <c r="BW84" s="39">
        <v>7.8341312000000007</v>
      </c>
      <c r="BX84" s="39">
        <v>48.183840000000004</v>
      </c>
      <c r="BY84" s="39">
        <v>85.636281830000001</v>
      </c>
      <c r="BZ84" s="39">
        <v>90.662107969999838</v>
      </c>
      <c r="CA84" s="39">
        <v>47.302140119993567</v>
      </c>
      <c r="CB84" s="39">
        <v>57.366328679999384</v>
      </c>
      <c r="CC84" s="39">
        <v>153.27760254999674</v>
      </c>
      <c r="CD84" s="39">
        <v>194.9328892300027</v>
      </c>
      <c r="CE84" s="39">
        <v>67.840526470002089</v>
      </c>
      <c r="CF84" s="39">
        <v>2036.5276718299974</v>
      </c>
      <c r="CG84" s="39">
        <v>3594.6082692599998</v>
      </c>
      <c r="CH84" s="39">
        <v>6785.2281369499915</v>
      </c>
      <c r="CI84" s="30"/>
      <c r="CJ84" s="39">
        <f t="shared" si="7"/>
        <v>1895.4688496676733</v>
      </c>
      <c r="CK84" s="39">
        <f t="shared" si="8"/>
        <v>512.04819320880222</v>
      </c>
      <c r="CL84" s="39">
        <f t="shared" si="9"/>
        <v>774.4723698433379</v>
      </c>
      <c r="CM84" s="39">
        <f t="shared" si="10"/>
        <v>1364.3641050916676</v>
      </c>
      <c r="CN84" s="39">
        <f t="shared" si="11"/>
        <v>1085.5977166900004</v>
      </c>
      <c r="CO84" s="39">
        <f t="shared" si="12"/>
        <v>1996.7158382300058</v>
      </c>
      <c r="CP84" s="39">
        <f t="shared" si="13"/>
        <v>13169.399926089984</v>
      </c>
      <c r="CR84" s="43"/>
    </row>
    <row r="85" spans="1:103" ht="15.75" customHeight="1" x14ac:dyDescent="0.25">
      <c r="A85" s="8" t="s">
        <v>151</v>
      </c>
      <c r="B85" s="14" t="s">
        <v>152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38">
        <v>0</v>
      </c>
      <c r="AI85" s="38">
        <v>0</v>
      </c>
      <c r="AJ85" s="38">
        <v>0</v>
      </c>
      <c r="AK85" s="38">
        <v>0</v>
      </c>
      <c r="AL85" s="38">
        <v>0</v>
      </c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0</v>
      </c>
      <c r="BE85" s="38">
        <v>0</v>
      </c>
      <c r="BF85" s="38">
        <v>0</v>
      </c>
      <c r="BG85" s="38">
        <v>0</v>
      </c>
      <c r="BH85" s="38">
        <v>0</v>
      </c>
      <c r="BI85" s="38">
        <v>0</v>
      </c>
      <c r="BJ85" s="38">
        <v>0</v>
      </c>
      <c r="BK85" s="38">
        <v>0</v>
      </c>
      <c r="BL85" s="38">
        <v>0</v>
      </c>
      <c r="BM85" s="38">
        <v>0</v>
      </c>
      <c r="BN85" s="38">
        <v>0</v>
      </c>
      <c r="BO85" s="38">
        <v>0</v>
      </c>
      <c r="BP85" s="38">
        <v>0</v>
      </c>
      <c r="BQ85" s="38">
        <v>0</v>
      </c>
      <c r="BR85" s="38">
        <v>0</v>
      </c>
      <c r="BS85" s="38">
        <v>0</v>
      </c>
      <c r="BT85" s="38">
        <v>0</v>
      </c>
      <c r="BU85" s="38">
        <v>0</v>
      </c>
      <c r="BV85" s="38">
        <v>0</v>
      </c>
      <c r="BW85" s="38">
        <v>0</v>
      </c>
      <c r="BX85" s="38">
        <v>0</v>
      </c>
      <c r="BY85" s="38">
        <v>0</v>
      </c>
      <c r="BZ85" s="38">
        <v>0</v>
      </c>
      <c r="CA85" s="38">
        <v>0</v>
      </c>
      <c r="CB85" s="38">
        <v>0</v>
      </c>
      <c r="CC85" s="38">
        <v>0</v>
      </c>
      <c r="CD85" s="38">
        <v>0</v>
      </c>
      <c r="CE85" s="38">
        <v>0</v>
      </c>
      <c r="CF85" s="38">
        <v>0</v>
      </c>
      <c r="CG85" s="38">
        <v>0</v>
      </c>
      <c r="CH85" s="38">
        <v>0</v>
      </c>
      <c r="CI85" s="37"/>
      <c r="CJ85" s="38">
        <f t="shared" si="7"/>
        <v>0</v>
      </c>
      <c r="CK85" s="38">
        <f t="shared" si="8"/>
        <v>0</v>
      </c>
      <c r="CL85" s="38">
        <f t="shared" si="9"/>
        <v>0</v>
      </c>
      <c r="CM85" s="38">
        <f t="shared" si="10"/>
        <v>0</v>
      </c>
      <c r="CN85" s="38">
        <f t="shared" si="11"/>
        <v>0</v>
      </c>
      <c r="CO85" s="38">
        <f t="shared" si="12"/>
        <v>0</v>
      </c>
      <c r="CP85" s="38">
        <f t="shared" si="13"/>
        <v>0</v>
      </c>
      <c r="CQ85" s="42"/>
      <c r="CR85" s="42"/>
      <c r="CS85" s="42"/>
      <c r="CT85" s="42"/>
    </row>
    <row r="86" spans="1:103" ht="15.75" customHeight="1" x14ac:dyDescent="0.25">
      <c r="A86" s="10" t="s">
        <v>153</v>
      </c>
      <c r="B86" s="11" t="s">
        <v>154</v>
      </c>
      <c r="C86" s="39" t="s">
        <v>20</v>
      </c>
      <c r="D86" s="39" t="s">
        <v>20</v>
      </c>
      <c r="E86" s="39" t="s">
        <v>20</v>
      </c>
      <c r="F86" s="39" t="s">
        <v>20</v>
      </c>
      <c r="G86" s="39" t="s">
        <v>20</v>
      </c>
      <c r="H86" s="39" t="s">
        <v>20</v>
      </c>
      <c r="I86" s="39" t="s">
        <v>20</v>
      </c>
      <c r="J86" s="39" t="s">
        <v>20</v>
      </c>
      <c r="K86" s="39" t="s">
        <v>20</v>
      </c>
      <c r="L86" s="39" t="s">
        <v>20</v>
      </c>
      <c r="M86" s="39" t="s">
        <v>20</v>
      </c>
      <c r="N86" s="39" t="s">
        <v>20</v>
      </c>
      <c r="O86" s="39" t="s">
        <v>20</v>
      </c>
      <c r="P86" s="39" t="s">
        <v>20</v>
      </c>
      <c r="Q86" s="39" t="s">
        <v>20</v>
      </c>
      <c r="R86" s="39" t="s">
        <v>20</v>
      </c>
      <c r="S86" s="39" t="s">
        <v>20</v>
      </c>
      <c r="T86" s="39" t="s">
        <v>20</v>
      </c>
      <c r="U86" s="39" t="s">
        <v>20</v>
      </c>
      <c r="V86" s="39" t="s">
        <v>20</v>
      </c>
      <c r="W86" s="39" t="s">
        <v>20</v>
      </c>
      <c r="X86" s="39" t="s">
        <v>20</v>
      </c>
      <c r="Y86" s="39" t="s">
        <v>20</v>
      </c>
      <c r="Z86" s="39" t="s">
        <v>20</v>
      </c>
      <c r="AA86" s="39" t="s">
        <v>20</v>
      </c>
      <c r="AB86" s="39" t="s">
        <v>20</v>
      </c>
      <c r="AC86" s="39" t="s">
        <v>20</v>
      </c>
      <c r="AD86" s="39" t="s">
        <v>20</v>
      </c>
      <c r="AE86" s="39" t="s">
        <v>20</v>
      </c>
      <c r="AF86" s="39" t="s">
        <v>20</v>
      </c>
      <c r="AG86" s="39" t="s">
        <v>20</v>
      </c>
      <c r="AH86" s="39" t="s">
        <v>20</v>
      </c>
      <c r="AI86" s="39" t="s">
        <v>20</v>
      </c>
      <c r="AJ86" s="39" t="s">
        <v>20</v>
      </c>
      <c r="AK86" s="39" t="s">
        <v>20</v>
      </c>
      <c r="AL86" s="39" t="s">
        <v>20</v>
      </c>
      <c r="AM86" s="39" t="s">
        <v>20</v>
      </c>
      <c r="AN86" s="39" t="s">
        <v>20</v>
      </c>
      <c r="AO86" s="39" t="s">
        <v>20</v>
      </c>
      <c r="AP86" s="39" t="s">
        <v>20</v>
      </c>
      <c r="AQ86" s="39" t="s">
        <v>20</v>
      </c>
      <c r="AR86" s="39" t="s">
        <v>20</v>
      </c>
      <c r="AS86" s="39" t="s">
        <v>20</v>
      </c>
      <c r="AT86" s="39" t="s">
        <v>20</v>
      </c>
      <c r="AU86" s="39" t="s">
        <v>20</v>
      </c>
      <c r="AV86" s="39" t="s">
        <v>20</v>
      </c>
      <c r="AW86" s="39" t="s">
        <v>20</v>
      </c>
      <c r="AX86" s="39" t="s">
        <v>20</v>
      </c>
      <c r="AY86" s="39" t="s">
        <v>20</v>
      </c>
      <c r="AZ86" s="39" t="s">
        <v>20</v>
      </c>
      <c r="BA86" s="39" t="s">
        <v>20</v>
      </c>
      <c r="BB86" s="39" t="s">
        <v>20</v>
      </c>
      <c r="BC86" s="39" t="s">
        <v>20</v>
      </c>
      <c r="BD86" s="39" t="s">
        <v>20</v>
      </c>
      <c r="BE86" s="39" t="s">
        <v>20</v>
      </c>
      <c r="BF86" s="39" t="s">
        <v>20</v>
      </c>
      <c r="BG86" s="39" t="s">
        <v>20</v>
      </c>
      <c r="BH86" s="39" t="s">
        <v>20</v>
      </c>
      <c r="BI86" s="39" t="s">
        <v>20</v>
      </c>
      <c r="BJ86" s="39" t="s">
        <v>20</v>
      </c>
      <c r="BK86" s="39" t="s">
        <v>20</v>
      </c>
      <c r="BL86" s="39" t="s">
        <v>20</v>
      </c>
      <c r="BM86" s="39" t="s">
        <v>20</v>
      </c>
      <c r="BN86" s="39" t="s">
        <v>20</v>
      </c>
      <c r="BO86" s="39" t="s">
        <v>20</v>
      </c>
      <c r="BP86" s="39" t="s">
        <v>20</v>
      </c>
      <c r="BQ86" s="39" t="s">
        <v>20</v>
      </c>
      <c r="BR86" s="39" t="s">
        <v>20</v>
      </c>
      <c r="BS86" s="39" t="s">
        <v>20</v>
      </c>
      <c r="BT86" s="39" t="s">
        <v>20</v>
      </c>
      <c r="BU86" s="39" t="s">
        <v>20</v>
      </c>
      <c r="BV86" s="39" t="s">
        <v>20</v>
      </c>
      <c r="BW86" s="39" t="s">
        <v>20</v>
      </c>
      <c r="BX86" s="39" t="s">
        <v>20</v>
      </c>
      <c r="BY86" s="39" t="s">
        <v>20</v>
      </c>
      <c r="BZ86" s="39" t="s">
        <v>20</v>
      </c>
      <c r="CA86" s="39" t="s">
        <v>20</v>
      </c>
      <c r="CB86" s="39" t="s">
        <v>20</v>
      </c>
      <c r="CC86" s="39" t="s">
        <v>20</v>
      </c>
      <c r="CD86" s="39" t="s">
        <v>20</v>
      </c>
      <c r="CE86" s="39" t="s">
        <v>20</v>
      </c>
      <c r="CF86" s="39" t="s">
        <v>20</v>
      </c>
      <c r="CG86" s="39" t="s">
        <v>20</v>
      </c>
      <c r="CH86" s="39" t="s">
        <v>20</v>
      </c>
      <c r="CI86" s="30"/>
      <c r="CJ86" s="39">
        <f t="shared" si="7"/>
        <v>0</v>
      </c>
      <c r="CK86" s="39">
        <f t="shared" si="8"/>
        <v>0</v>
      </c>
      <c r="CL86" s="39">
        <f t="shared" si="9"/>
        <v>0</v>
      </c>
      <c r="CM86" s="39">
        <f t="shared" si="10"/>
        <v>0</v>
      </c>
      <c r="CN86" s="39">
        <f t="shared" si="11"/>
        <v>0</v>
      </c>
      <c r="CO86" s="39">
        <f t="shared" si="12"/>
        <v>0</v>
      </c>
      <c r="CP86" s="39">
        <f t="shared" si="13"/>
        <v>0</v>
      </c>
    </row>
    <row r="87" spans="1:103" s="42" customFormat="1" ht="15.75" customHeight="1" x14ac:dyDescent="0.25">
      <c r="A87" s="46" t="s">
        <v>155</v>
      </c>
      <c r="B87" s="50" t="s">
        <v>156</v>
      </c>
      <c r="C87" s="48" t="s">
        <v>20</v>
      </c>
      <c r="D87" s="48" t="s">
        <v>20</v>
      </c>
      <c r="E87" s="48" t="s">
        <v>20</v>
      </c>
      <c r="F87" s="48" t="s">
        <v>20</v>
      </c>
      <c r="G87" s="48" t="s">
        <v>20</v>
      </c>
      <c r="H87" s="48" t="s">
        <v>20</v>
      </c>
      <c r="I87" s="48" t="s">
        <v>20</v>
      </c>
      <c r="J87" s="48" t="s">
        <v>20</v>
      </c>
      <c r="K87" s="48" t="s">
        <v>20</v>
      </c>
      <c r="L87" s="48" t="s">
        <v>20</v>
      </c>
      <c r="M87" s="48" t="s">
        <v>20</v>
      </c>
      <c r="N87" s="48" t="s">
        <v>20</v>
      </c>
      <c r="O87" s="48" t="s">
        <v>20</v>
      </c>
      <c r="P87" s="48" t="s">
        <v>20</v>
      </c>
      <c r="Q87" s="48" t="s">
        <v>20</v>
      </c>
      <c r="R87" s="48" t="s">
        <v>20</v>
      </c>
      <c r="S87" s="48" t="s">
        <v>20</v>
      </c>
      <c r="T87" s="48" t="s">
        <v>20</v>
      </c>
      <c r="U87" s="48" t="s">
        <v>20</v>
      </c>
      <c r="V87" s="48" t="s">
        <v>20</v>
      </c>
      <c r="W87" s="48" t="s">
        <v>20</v>
      </c>
      <c r="X87" s="48" t="s">
        <v>20</v>
      </c>
      <c r="Y87" s="48" t="s">
        <v>20</v>
      </c>
      <c r="Z87" s="48" t="s">
        <v>20</v>
      </c>
      <c r="AA87" s="48" t="s">
        <v>20</v>
      </c>
      <c r="AB87" s="48" t="s">
        <v>20</v>
      </c>
      <c r="AC87" s="48" t="s">
        <v>20</v>
      </c>
      <c r="AD87" s="48" t="s">
        <v>20</v>
      </c>
      <c r="AE87" s="48" t="s">
        <v>20</v>
      </c>
      <c r="AF87" s="48" t="s">
        <v>20</v>
      </c>
      <c r="AG87" s="48" t="s">
        <v>20</v>
      </c>
      <c r="AH87" s="48" t="s">
        <v>20</v>
      </c>
      <c r="AI87" s="48" t="s">
        <v>20</v>
      </c>
      <c r="AJ87" s="48" t="s">
        <v>20</v>
      </c>
      <c r="AK87" s="48" t="s">
        <v>20</v>
      </c>
      <c r="AL87" s="48" t="s">
        <v>20</v>
      </c>
      <c r="AM87" s="48" t="s">
        <v>20</v>
      </c>
      <c r="AN87" s="48" t="s">
        <v>20</v>
      </c>
      <c r="AO87" s="48" t="s">
        <v>20</v>
      </c>
      <c r="AP87" s="48" t="s">
        <v>20</v>
      </c>
      <c r="AQ87" s="48" t="s">
        <v>20</v>
      </c>
      <c r="AR87" s="48" t="s">
        <v>20</v>
      </c>
      <c r="AS87" s="48" t="s">
        <v>20</v>
      </c>
      <c r="AT87" s="48" t="s">
        <v>20</v>
      </c>
      <c r="AU87" s="48" t="s">
        <v>20</v>
      </c>
      <c r="AV87" s="48" t="s">
        <v>20</v>
      </c>
      <c r="AW87" s="48" t="s">
        <v>20</v>
      </c>
      <c r="AX87" s="48" t="s">
        <v>20</v>
      </c>
      <c r="AY87" s="48" t="s">
        <v>20</v>
      </c>
      <c r="AZ87" s="48" t="s">
        <v>20</v>
      </c>
      <c r="BA87" s="48" t="s">
        <v>20</v>
      </c>
      <c r="BB87" s="48" t="s">
        <v>20</v>
      </c>
      <c r="BC87" s="48" t="s">
        <v>20</v>
      </c>
      <c r="BD87" s="48" t="s">
        <v>20</v>
      </c>
      <c r="BE87" s="48" t="s">
        <v>20</v>
      </c>
      <c r="BF87" s="48" t="s">
        <v>20</v>
      </c>
      <c r="BG87" s="48" t="s">
        <v>20</v>
      </c>
      <c r="BH87" s="48" t="s">
        <v>20</v>
      </c>
      <c r="BI87" s="48" t="s">
        <v>20</v>
      </c>
      <c r="BJ87" s="48" t="s">
        <v>20</v>
      </c>
      <c r="BK87" s="48" t="s">
        <v>20</v>
      </c>
      <c r="BL87" s="48" t="s">
        <v>20</v>
      </c>
      <c r="BM87" s="48" t="s">
        <v>20</v>
      </c>
      <c r="BN87" s="48" t="s">
        <v>20</v>
      </c>
      <c r="BO87" s="48" t="s">
        <v>20</v>
      </c>
      <c r="BP87" s="48" t="s">
        <v>20</v>
      </c>
      <c r="BQ87" s="48" t="s">
        <v>20</v>
      </c>
      <c r="BR87" s="48" t="s">
        <v>20</v>
      </c>
      <c r="BS87" s="48" t="s">
        <v>20</v>
      </c>
      <c r="BT87" s="48" t="s">
        <v>20</v>
      </c>
      <c r="BU87" s="48" t="s">
        <v>20</v>
      </c>
      <c r="BV87" s="48" t="s">
        <v>20</v>
      </c>
      <c r="BW87" s="48" t="s">
        <v>20</v>
      </c>
      <c r="BX87" s="48" t="s">
        <v>20</v>
      </c>
      <c r="BY87" s="48" t="s">
        <v>20</v>
      </c>
      <c r="BZ87" s="48" t="s">
        <v>20</v>
      </c>
      <c r="CA87" s="48" t="s">
        <v>20</v>
      </c>
      <c r="CB87" s="48" t="s">
        <v>20</v>
      </c>
      <c r="CC87" s="48" t="s">
        <v>20</v>
      </c>
      <c r="CD87" s="48" t="s">
        <v>20</v>
      </c>
      <c r="CE87" s="48" t="s">
        <v>20</v>
      </c>
      <c r="CF87" s="48" t="s">
        <v>20</v>
      </c>
      <c r="CG87" s="48" t="s">
        <v>20</v>
      </c>
      <c r="CH87" s="48" t="s">
        <v>20</v>
      </c>
      <c r="CI87" s="49"/>
      <c r="CJ87" s="48">
        <f t="shared" si="7"/>
        <v>0</v>
      </c>
      <c r="CK87" s="48">
        <f t="shared" si="8"/>
        <v>0</v>
      </c>
      <c r="CL87" s="48">
        <f t="shared" si="9"/>
        <v>0</v>
      </c>
      <c r="CM87" s="48">
        <f t="shared" si="10"/>
        <v>0</v>
      </c>
      <c r="CN87" s="48">
        <f t="shared" si="11"/>
        <v>0</v>
      </c>
      <c r="CO87" s="48">
        <f t="shared" si="12"/>
        <v>0</v>
      </c>
      <c r="CP87" s="48">
        <f t="shared" si="13"/>
        <v>0</v>
      </c>
      <c r="CQ87" s="4"/>
      <c r="CR87" s="4"/>
      <c r="CS87" s="4"/>
      <c r="CT87" s="44"/>
    </row>
    <row r="88" spans="1:103" ht="15.75" customHeight="1" x14ac:dyDescent="0.25">
      <c r="A88" s="46" t="s">
        <v>157</v>
      </c>
      <c r="B88" s="50" t="s">
        <v>158</v>
      </c>
      <c r="C88" s="48" t="s">
        <v>20</v>
      </c>
      <c r="D88" s="48" t="s">
        <v>20</v>
      </c>
      <c r="E88" s="48" t="s">
        <v>20</v>
      </c>
      <c r="F88" s="48" t="s">
        <v>20</v>
      </c>
      <c r="G88" s="48" t="s">
        <v>20</v>
      </c>
      <c r="H88" s="48" t="s">
        <v>20</v>
      </c>
      <c r="I88" s="48" t="s">
        <v>20</v>
      </c>
      <c r="J88" s="48" t="s">
        <v>20</v>
      </c>
      <c r="K88" s="48" t="s">
        <v>20</v>
      </c>
      <c r="L88" s="48" t="s">
        <v>20</v>
      </c>
      <c r="M88" s="48" t="s">
        <v>20</v>
      </c>
      <c r="N88" s="48" t="s">
        <v>20</v>
      </c>
      <c r="O88" s="48" t="s">
        <v>20</v>
      </c>
      <c r="P88" s="48" t="s">
        <v>20</v>
      </c>
      <c r="Q88" s="48" t="s">
        <v>20</v>
      </c>
      <c r="R88" s="48" t="s">
        <v>20</v>
      </c>
      <c r="S88" s="48" t="s">
        <v>20</v>
      </c>
      <c r="T88" s="48" t="s">
        <v>20</v>
      </c>
      <c r="U88" s="48" t="s">
        <v>20</v>
      </c>
      <c r="V88" s="48" t="s">
        <v>20</v>
      </c>
      <c r="W88" s="48" t="s">
        <v>20</v>
      </c>
      <c r="X88" s="48" t="s">
        <v>20</v>
      </c>
      <c r="Y88" s="48" t="s">
        <v>20</v>
      </c>
      <c r="Z88" s="48" t="s">
        <v>20</v>
      </c>
      <c r="AA88" s="48" t="s">
        <v>20</v>
      </c>
      <c r="AB88" s="48" t="s">
        <v>20</v>
      </c>
      <c r="AC88" s="48" t="s">
        <v>20</v>
      </c>
      <c r="AD88" s="48" t="s">
        <v>20</v>
      </c>
      <c r="AE88" s="48" t="s">
        <v>20</v>
      </c>
      <c r="AF88" s="48" t="s">
        <v>20</v>
      </c>
      <c r="AG88" s="48" t="s">
        <v>20</v>
      </c>
      <c r="AH88" s="48" t="s">
        <v>20</v>
      </c>
      <c r="AI88" s="48" t="s">
        <v>20</v>
      </c>
      <c r="AJ88" s="48" t="s">
        <v>20</v>
      </c>
      <c r="AK88" s="48" t="s">
        <v>20</v>
      </c>
      <c r="AL88" s="48" t="s">
        <v>20</v>
      </c>
      <c r="AM88" s="48" t="s">
        <v>20</v>
      </c>
      <c r="AN88" s="48" t="s">
        <v>20</v>
      </c>
      <c r="AO88" s="48" t="s">
        <v>20</v>
      </c>
      <c r="AP88" s="48" t="s">
        <v>20</v>
      </c>
      <c r="AQ88" s="48" t="s">
        <v>20</v>
      </c>
      <c r="AR88" s="48" t="s">
        <v>20</v>
      </c>
      <c r="AS88" s="48" t="s">
        <v>20</v>
      </c>
      <c r="AT88" s="48" t="s">
        <v>20</v>
      </c>
      <c r="AU88" s="48" t="s">
        <v>20</v>
      </c>
      <c r="AV88" s="48" t="s">
        <v>20</v>
      </c>
      <c r="AW88" s="48" t="s">
        <v>20</v>
      </c>
      <c r="AX88" s="48" t="s">
        <v>20</v>
      </c>
      <c r="AY88" s="48" t="s">
        <v>20</v>
      </c>
      <c r="AZ88" s="48" t="s">
        <v>20</v>
      </c>
      <c r="BA88" s="48" t="s">
        <v>20</v>
      </c>
      <c r="BB88" s="48" t="s">
        <v>20</v>
      </c>
      <c r="BC88" s="48" t="s">
        <v>20</v>
      </c>
      <c r="BD88" s="48" t="s">
        <v>20</v>
      </c>
      <c r="BE88" s="48" t="s">
        <v>20</v>
      </c>
      <c r="BF88" s="48" t="s">
        <v>20</v>
      </c>
      <c r="BG88" s="48" t="s">
        <v>20</v>
      </c>
      <c r="BH88" s="48" t="s">
        <v>20</v>
      </c>
      <c r="BI88" s="48" t="s">
        <v>20</v>
      </c>
      <c r="BJ88" s="48" t="s">
        <v>20</v>
      </c>
      <c r="BK88" s="48" t="s">
        <v>20</v>
      </c>
      <c r="BL88" s="48" t="s">
        <v>20</v>
      </c>
      <c r="BM88" s="48" t="s">
        <v>20</v>
      </c>
      <c r="BN88" s="48" t="s">
        <v>20</v>
      </c>
      <c r="BO88" s="48" t="s">
        <v>20</v>
      </c>
      <c r="BP88" s="48" t="s">
        <v>20</v>
      </c>
      <c r="BQ88" s="48" t="s">
        <v>20</v>
      </c>
      <c r="BR88" s="48" t="s">
        <v>20</v>
      </c>
      <c r="BS88" s="48" t="s">
        <v>20</v>
      </c>
      <c r="BT88" s="48" t="s">
        <v>20</v>
      </c>
      <c r="BU88" s="48" t="s">
        <v>20</v>
      </c>
      <c r="BV88" s="48" t="s">
        <v>20</v>
      </c>
      <c r="BW88" s="48" t="s">
        <v>20</v>
      </c>
      <c r="BX88" s="48" t="s">
        <v>20</v>
      </c>
      <c r="BY88" s="48" t="s">
        <v>20</v>
      </c>
      <c r="BZ88" s="48" t="s">
        <v>20</v>
      </c>
      <c r="CA88" s="48" t="s">
        <v>20</v>
      </c>
      <c r="CB88" s="48" t="s">
        <v>20</v>
      </c>
      <c r="CC88" s="48" t="s">
        <v>20</v>
      </c>
      <c r="CD88" s="48" t="s">
        <v>20</v>
      </c>
      <c r="CE88" s="48" t="s">
        <v>20</v>
      </c>
      <c r="CF88" s="48" t="s">
        <v>20</v>
      </c>
      <c r="CG88" s="48" t="s">
        <v>20</v>
      </c>
      <c r="CH88" s="48" t="s">
        <v>20</v>
      </c>
      <c r="CI88" s="49"/>
      <c r="CJ88" s="48">
        <f t="shared" si="7"/>
        <v>0</v>
      </c>
      <c r="CK88" s="48">
        <f t="shared" si="8"/>
        <v>0</v>
      </c>
      <c r="CL88" s="48">
        <f t="shared" si="9"/>
        <v>0</v>
      </c>
      <c r="CM88" s="48">
        <f t="shared" si="10"/>
        <v>0</v>
      </c>
      <c r="CN88" s="48">
        <f t="shared" si="11"/>
        <v>0</v>
      </c>
      <c r="CO88" s="48">
        <f t="shared" si="12"/>
        <v>0</v>
      </c>
      <c r="CP88" s="48">
        <f t="shared" si="13"/>
        <v>0</v>
      </c>
    </row>
    <row r="89" spans="1:103" ht="15.75" customHeight="1" x14ac:dyDescent="0.25">
      <c r="A89" s="10" t="s">
        <v>159</v>
      </c>
      <c r="B89" s="11" t="s">
        <v>160</v>
      </c>
      <c r="C89" s="39" t="s">
        <v>20</v>
      </c>
      <c r="D89" s="39" t="s">
        <v>20</v>
      </c>
      <c r="E89" s="39" t="s">
        <v>20</v>
      </c>
      <c r="F89" s="39" t="s">
        <v>20</v>
      </c>
      <c r="G89" s="39" t="s">
        <v>20</v>
      </c>
      <c r="H89" s="39" t="s">
        <v>20</v>
      </c>
      <c r="I89" s="39" t="s">
        <v>20</v>
      </c>
      <c r="J89" s="39" t="s">
        <v>20</v>
      </c>
      <c r="K89" s="39" t="s">
        <v>20</v>
      </c>
      <c r="L89" s="39" t="s">
        <v>20</v>
      </c>
      <c r="M89" s="39" t="s">
        <v>20</v>
      </c>
      <c r="N89" s="39" t="s">
        <v>20</v>
      </c>
      <c r="O89" s="39" t="s">
        <v>20</v>
      </c>
      <c r="P89" s="39" t="s">
        <v>20</v>
      </c>
      <c r="Q89" s="39" t="s">
        <v>20</v>
      </c>
      <c r="R89" s="39" t="s">
        <v>20</v>
      </c>
      <c r="S89" s="39" t="s">
        <v>20</v>
      </c>
      <c r="T89" s="39" t="s">
        <v>20</v>
      </c>
      <c r="U89" s="39" t="s">
        <v>20</v>
      </c>
      <c r="V89" s="39" t="s">
        <v>20</v>
      </c>
      <c r="W89" s="39" t="s">
        <v>20</v>
      </c>
      <c r="X89" s="39" t="s">
        <v>20</v>
      </c>
      <c r="Y89" s="39" t="s">
        <v>20</v>
      </c>
      <c r="Z89" s="39" t="s">
        <v>20</v>
      </c>
      <c r="AA89" s="39" t="s">
        <v>20</v>
      </c>
      <c r="AB89" s="39" t="s">
        <v>20</v>
      </c>
      <c r="AC89" s="39" t="s">
        <v>20</v>
      </c>
      <c r="AD89" s="39" t="s">
        <v>20</v>
      </c>
      <c r="AE89" s="39" t="s">
        <v>20</v>
      </c>
      <c r="AF89" s="39" t="s">
        <v>20</v>
      </c>
      <c r="AG89" s="39" t="s">
        <v>20</v>
      </c>
      <c r="AH89" s="39" t="s">
        <v>20</v>
      </c>
      <c r="AI89" s="39" t="s">
        <v>20</v>
      </c>
      <c r="AJ89" s="39" t="s">
        <v>20</v>
      </c>
      <c r="AK89" s="39" t="s">
        <v>20</v>
      </c>
      <c r="AL89" s="39" t="s">
        <v>20</v>
      </c>
      <c r="AM89" s="39" t="s">
        <v>20</v>
      </c>
      <c r="AN89" s="39" t="s">
        <v>20</v>
      </c>
      <c r="AO89" s="39" t="s">
        <v>20</v>
      </c>
      <c r="AP89" s="39" t="s">
        <v>20</v>
      </c>
      <c r="AQ89" s="39" t="s">
        <v>20</v>
      </c>
      <c r="AR89" s="39" t="s">
        <v>20</v>
      </c>
      <c r="AS89" s="39" t="s">
        <v>20</v>
      </c>
      <c r="AT89" s="39" t="s">
        <v>20</v>
      </c>
      <c r="AU89" s="39" t="s">
        <v>20</v>
      </c>
      <c r="AV89" s="39" t="s">
        <v>20</v>
      </c>
      <c r="AW89" s="39" t="s">
        <v>20</v>
      </c>
      <c r="AX89" s="39" t="s">
        <v>20</v>
      </c>
      <c r="AY89" s="39" t="s">
        <v>20</v>
      </c>
      <c r="AZ89" s="39" t="s">
        <v>20</v>
      </c>
      <c r="BA89" s="39" t="s">
        <v>20</v>
      </c>
      <c r="BB89" s="39" t="s">
        <v>20</v>
      </c>
      <c r="BC89" s="39" t="s">
        <v>20</v>
      </c>
      <c r="BD89" s="39" t="s">
        <v>20</v>
      </c>
      <c r="BE89" s="39" t="s">
        <v>20</v>
      </c>
      <c r="BF89" s="39" t="s">
        <v>20</v>
      </c>
      <c r="BG89" s="39" t="s">
        <v>20</v>
      </c>
      <c r="BH89" s="39" t="s">
        <v>20</v>
      </c>
      <c r="BI89" s="39" t="s">
        <v>20</v>
      </c>
      <c r="BJ89" s="39" t="s">
        <v>20</v>
      </c>
      <c r="BK89" s="39" t="s">
        <v>20</v>
      </c>
      <c r="BL89" s="39" t="s">
        <v>20</v>
      </c>
      <c r="BM89" s="39" t="s">
        <v>20</v>
      </c>
      <c r="BN89" s="39" t="s">
        <v>20</v>
      </c>
      <c r="BO89" s="39" t="s">
        <v>20</v>
      </c>
      <c r="BP89" s="39" t="s">
        <v>20</v>
      </c>
      <c r="BQ89" s="39" t="s">
        <v>20</v>
      </c>
      <c r="BR89" s="39" t="s">
        <v>20</v>
      </c>
      <c r="BS89" s="39" t="s">
        <v>20</v>
      </c>
      <c r="BT89" s="39" t="s">
        <v>20</v>
      </c>
      <c r="BU89" s="39" t="s">
        <v>20</v>
      </c>
      <c r="BV89" s="39" t="s">
        <v>20</v>
      </c>
      <c r="BW89" s="39" t="s">
        <v>20</v>
      </c>
      <c r="BX89" s="39" t="s">
        <v>20</v>
      </c>
      <c r="BY89" s="39" t="s">
        <v>20</v>
      </c>
      <c r="BZ89" s="39" t="s">
        <v>20</v>
      </c>
      <c r="CA89" s="39" t="s">
        <v>20</v>
      </c>
      <c r="CB89" s="39" t="s">
        <v>20</v>
      </c>
      <c r="CC89" s="39" t="s">
        <v>20</v>
      </c>
      <c r="CD89" s="39" t="s">
        <v>20</v>
      </c>
      <c r="CE89" s="39" t="s">
        <v>20</v>
      </c>
      <c r="CF89" s="39" t="s">
        <v>20</v>
      </c>
      <c r="CG89" s="39" t="s">
        <v>20</v>
      </c>
      <c r="CH89" s="39" t="s">
        <v>20</v>
      </c>
      <c r="CI89" s="30"/>
      <c r="CJ89" s="39">
        <f t="shared" si="7"/>
        <v>0</v>
      </c>
      <c r="CK89" s="39">
        <f t="shared" si="8"/>
        <v>0</v>
      </c>
      <c r="CL89" s="39">
        <f t="shared" si="9"/>
        <v>0</v>
      </c>
      <c r="CM89" s="39">
        <f t="shared" si="10"/>
        <v>0</v>
      </c>
      <c r="CN89" s="39">
        <f t="shared" si="11"/>
        <v>0</v>
      </c>
      <c r="CO89" s="39">
        <f t="shared" si="12"/>
        <v>0</v>
      </c>
      <c r="CP89" s="39">
        <f t="shared" si="13"/>
        <v>0</v>
      </c>
    </row>
    <row r="90" spans="1:103" ht="15.75" customHeight="1" x14ac:dyDescent="0.25">
      <c r="A90" s="10" t="s">
        <v>161</v>
      </c>
      <c r="B90" s="11" t="s">
        <v>162</v>
      </c>
      <c r="C90" s="39" t="s">
        <v>20</v>
      </c>
      <c r="D90" s="39" t="s">
        <v>20</v>
      </c>
      <c r="E90" s="39" t="s">
        <v>20</v>
      </c>
      <c r="F90" s="39" t="s">
        <v>20</v>
      </c>
      <c r="G90" s="39" t="s">
        <v>20</v>
      </c>
      <c r="H90" s="39" t="s">
        <v>20</v>
      </c>
      <c r="I90" s="39" t="s">
        <v>20</v>
      </c>
      <c r="J90" s="39" t="s">
        <v>20</v>
      </c>
      <c r="K90" s="39" t="s">
        <v>20</v>
      </c>
      <c r="L90" s="39" t="s">
        <v>20</v>
      </c>
      <c r="M90" s="39" t="s">
        <v>20</v>
      </c>
      <c r="N90" s="39" t="s">
        <v>20</v>
      </c>
      <c r="O90" s="39" t="s">
        <v>20</v>
      </c>
      <c r="P90" s="39" t="s">
        <v>20</v>
      </c>
      <c r="Q90" s="39" t="s">
        <v>20</v>
      </c>
      <c r="R90" s="39" t="s">
        <v>20</v>
      </c>
      <c r="S90" s="39" t="s">
        <v>20</v>
      </c>
      <c r="T90" s="39" t="s">
        <v>20</v>
      </c>
      <c r="U90" s="39" t="s">
        <v>20</v>
      </c>
      <c r="V90" s="39" t="s">
        <v>20</v>
      </c>
      <c r="W90" s="39" t="s">
        <v>20</v>
      </c>
      <c r="X90" s="39" t="s">
        <v>20</v>
      </c>
      <c r="Y90" s="39" t="s">
        <v>20</v>
      </c>
      <c r="Z90" s="39" t="s">
        <v>20</v>
      </c>
      <c r="AA90" s="39" t="s">
        <v>20</v>
      </c>
      <c r="AB90" s="39" t="s">
        <v>20</v>
      </c>
      <c r="AC90" s="39" t="s">
        <v>20</v>
      </c>
      <c r="AD90" s="39" t="s">
        <v>20</v>
      </c>
      <c r="AE90" s="39" t="s">
        <v>20</v>
      </c>
      <c r="AF90" s="39" t="s">
        <v>20</v>
      </c>
      <c r="AG90" s="39" t="s">
        <v>20</v>
      </c>
      <c r="AH90" s="39" t="s">
        <v>20</v>
      </c>
      <c r="AI90" s="39" t="s">
        <v>20</v>
      </c>
      <c r="AJ90" s="39" t="s">
        <v>20</v>
      </c>
      <c r="AK90" s="39" t="s">
        <v>20</v>
      </c>
      <c r="AL90" s="39" t="s">
        <v>20</v>
      </c>
      <c r="AM90" s="39" t="s">
        <v>20</v>
      </c>
      <c r="AN90" s="39" t="s">
        <v>20</v>
      </c>
      <c r="AO90" s="39" t="s">
        <v>20</v>
      </c>
      <c r="AP90" s="39" t="s">
        <v>20</v>
      </c>
      <c r="AQ90" s="39" t="s">
        <v>20</v>
      </c>
      <c r="AR90" s="39" t="s">
        <v>20</v>
      </c>
      <c r="AS90" s="39" t="s">
        <v>20</v>
      </c>
      <c r="AT90" s="39" t="s">
        <v>20</v>
      </c>
      <c r="AU90" s="39" t="s">
        <v>20</v>
      </c>
      <c r="AV90" s="39" t="s">
        <v>20</v>
      </c>
      <c r="AW90" s="39" t="s">
        <v>20</v>
      </c>
      <c r="AX90" s="39" t="s">
        <v>20</v>
      </c>
      <c r="AY90" s="39" t="s">
        <v>20</v>
      </c>
      <c r="AZ90" s="39" t="s">
        <v>20</v>
      </c>
      <c r="BA90" s="39" t="s">
        <v>20</v>
      </c>
      <c r="BB90" s="39" t="s">
        <v>20</v>
      </c>
      <c r="BC90" s="39" t="s">
        <v>20</v>
      </c>
      <c r="BD90" s="39" t="s">
        <v>20</v>
      </c>
      <c r="BE90" s="39" t="s">
        <v>20</v>
      </c>
      <c r="BF90" s="39" t="s">
        <v>20</v>
      </c>
      <c r="BG90" s="39" t="s">
        <v>20</v>
      </c>
      <c r="BH90" s="39" t="s">
        <v>20</v>
      </c>
      <c r="BI90" s="39" t="s">
        <v>20</v>
      </c>
      <c r="BJ90" s="39" t="s">
        <v>20</v>
      </c>
      <c r="BK90" s="39" t="s">
        <v>20</v>
      </c>
      <c r="BL90" s="39" t="s">
        <v>20</v>
      </c>
      <c r="BM90" s="39" t="s">
        <v>20</v>
      </c>
      <c r="BN90" s="39" t="s">
        <v>20</v>
      </c>
      <c r="BO90" s="39" t="s">
        <v>20</v>
      </c>
      <c r="BP90" s="39" t="s">
        <v>20</v>
      </c>
      <c r="BQ90" s="39" t="s">
        <v>20</v>
      </c>
      <c r="BR90" s="39" t="s">
        <v>20</v>
      </c>
      <c r="BS90" s="39" t="s">
        <v>20</v>
      </c>
      <c r="BT90" s="39" t="s">
        <v>20</v>
      </c>
      <c r="BU90" s="39" t="s">
        <v>20</v>
      </c>
      <c r="BV90" s="39" t="s">
        <v>20</v>
      </c>
      <c r="BW90" s="39" t="s">
        <v>20</v>
      </c>
      <c r="BX90" s="39" t="s">
        <v>20</v>
      </c>
      <c r="BY90" s="39" t="s">
        <v>20</v>
      </c>
      <c r="BZ90" s="39" t="s">
        <v>20</v>
      </c>
      <c r="CA90" s="39" t="s">
        <v>20</v>
      </c>
      <c r="CB90" s="39" t="s">
        <v>20</v>
      </c>
      <c r="CC90" s="39" t="s">
        <v>20</v>
      </c>
      <c r="CD90" s="39" t="s">
        <v>20</v>
      </c>
      <c r="CE90" s="39" t="s">
        <v>20</v>
      </c>
      <c r="CF90" s="39" t="s">
        <v>20</v>
      </c>
      <c r="CG90" s="39" t="s">
        <v>20</v>
      </c>
      <c r="CH90" s="39" t="s">
        <v>20</v>
      </c>
      <c r="CI90" s="30"/>
      <c r="CJ90" s="39">
        <f t="shared" si="7"/>
        <v>0</v>
      </c>
      <c r="CK90" s="39">
        <f t="shared" si="8"/>
        <v>0</v>
      </c>
      <c r="CL90" s="39">
        <f t="shared" si="9"/>
        <v>0</v>
      </c>
      <c r="CM90" s="39">
        <f t="shared" si="10"/>
        <v>0</v>
      </c>
      <c r="CN90" s="39">
        <f t="shared" si="11"/>
        <v>0</v>
      </c>
      <c r="CO90" s="39">
        <f t="shared" si="12"/>
        <v>0</v>
      </c>
      <c r="CP90" s="39">
        <f t="shared" si="13"/>
        <v>0</v>
      </c>
    </row>
    <row r="91" spans="1:103" ht="21.75" customHeight="1" x14ac:dyDescent="0.25">
      <c r="A91" s="5" t="s">
        <v>163</v>
      </c>
      <c r="B91" s="6" t="s">
        <v>164</v>
      </c>
      <c r="C91" s="35">
        <v>28544.507621110006</v>
      </c>
      <c r="D91" s="35">
        <v>28493.760734310006</v>
      </c>
      <c r="E91" s="35">
        <v>28787.465790980001</v>
      </c>
      <c r="F91" s="35">
        <v>31052.107238326673</v>
      </c>
      <c r="G91" s="35">
        <v>31095.355605726672</v>
      </c>
      <c r="H91" s="35">
        <v>30997.224291566672</v>
      </c>
      <c r="I91" s="35">
        <v>31515.242027346671</v>
      </c>
      <c r="J91" s="35">
        <v>31472.597083046669</v>
      </c>
      <c r="K91" s="35">
        <v>31671.68298648667</v>
      </c>
      <c r="L91" s="35">
        <v>51703.423827769999</v>
      </c>
      <c r="M91" s="35">
        <v>51665.124552339999</v>
      </c>
      <c r="N91" s="35">
        <v>52115.231168779996</v>
      </c>
      <c r="O91" s="35">
        <v>88197.595740363337</v>
      </c>
      <c r="P91" s="35">
        <v>32321.656366443327</v>
      </c>
      <c r="Q91" s="35">
        <v>28677.549488113331</v>
      </c>
      <c r="R91" s="35">
        <v>30071.059435539995</v>
      </c>
      <c r="S91" s="35">
        <v>25589.973247339996</v>
      </c>
      <c r="T91" s="35">
        <v>24319.390096659994</v>
      </c>
      <c r="U91" s="35">
        <v>31068.727180523339</v>
      </c>
      <c r="V91" s="35">
        <v>29675.519187933332</v>
      </c>
      <c r="W91" s="35">
        <v>29402.961782523329</v>
      </c>
      <c r="X91" s="35">
        <v>6466.1189913999979</v>
      </c>
      <c r="Y91" s="35">
        <v>5182.6184521799996</v>
      </c>
      <c r="Z91" s="35">
        <v>85920.072355730008</v>
      </c>
      <c r="AA91" s="35">
        <v>29455.843826290522</v>
      </c>
      <c r="AB91" s="35">
        <v>24569.314461744903</v>
      </c>
      <c r="AC91" s="35">
        <v>31189.134533386165</v>
      </c>
      <c r="AD91" s="35">
        <v>28519.677886917412</v>
      </c>
      <c r="AE91" s="35">
        <v>29748.042875294916</v>
      </c>
      <c r="AF91" s="35">
        <v>32398.695679087406</v>
      </c>
      <c r="AG91" s="35">
        <v>30296.478239539247</v>
      </c>
      <c r="AH91" s="35">
        <v>30659.54091274472</v>
      </c>
      <c r="AI91" s="35">
        <v>32122.751597182974</v>
      </c>
      <c r="AJ91" s="35">
        <v>32459.15538483005</v>
      </c>
      <c r="AK91" s="35">
        <v>33309.579570414055</v>
      </c>
      <c r="AL91" s="35">
        <v>86462.335047944027</v>
      </c>
      <c r="AM91" s="35">
        <v>30511.754237361289</v>
      </c>
      <c r="AN91" s="35">
        <v>26372.71857810879</v>
      </c>
      <c r="AO91" s="35">
        <v>32755.365988912126</v>
      </c>
      <c r="AP91" s="35">
        <v>27692.078758232121</v>
      </c>
      <c r="AQ91" s="35">
        <v>32106.426271995449</v>
      </c>
      <c r="AR91" s="35">
        <v>36044.099606868775</v>
      </c>
      <c r="AS91" s="35">
        <v>31578.456651457123</v>
      </c>
      <c r="AT91" s="35">
        <v>33104.575107600453</v>
      </c>
      <c r="AU91" s="35">
        <v>35369.003819557132</v>
      </c>
      <c r="AV91" s="35">
        <v>36190.196415710445</v>
      </c>
      <c r="AW91" s="35">
        <v>39622.784700317126</v>
      </c>
      <c r="AX91" s="35">
        <v>102198.78955757663</v>
      </c>
      <c r="AY91" s="35">
        <v>32468.657632246675</v>
      </c>
      <c r="AZ91" s="35">
        <v>28168.530215886673</v>
      </c>
      <c r="BA91" s="35">
        <v>37400.836757186669</v>
      </c>
      <c r="BB91" s="35">
        <v>28119.332814266665</v>
      </c>
      <c r="BC91" s="35">
        <v>34641.236313996662</v>
      </c>
      <c r="BD91" s="35">
        <v>35311.676235066676</v>
      </c>
      <c r="BE91" s="35">
        <v>34657.399796864993</v>
      </c>
      <c r="BF91" s="35">
        <v>38933.995436515004</v>
      </c>
      <c r="BG91" s="35">
        <v>35304.546404495006</v>
      </c>
      <c r="BH91" s="35">
        <v>37583.934221774995</v>
      </c>
      <c r="BI91" s="35">
        <v>45142.366248335005</v>
      </c>
      <c r="BJ91" s="35">
        <v>108883.327306355</v>
      </c>
      <c r="BK91" s="35">
        <v>37684.098428123325</v>
      </c>
      <c r="BL91" s="35">
        <v>31473.155667813335</v>
      </c>
      <c r="BM91" s="35">
        <v>31893.906539313328</v>
      </c>
      <c r="BN91" s="35">
        <v>37647.52739623002</v>
      </c>
      <c r="BO91" s="35">
        <v>35505.428961220015</v>
      </c>
      <c r="BP91" s="35">
        <v>34081.300177539997</v>
      </c>
      <c r="BQ91" s="35">
        <v>37806.682463701669</v>
      </c>
      <c r="BR91" s="35">
        <v>35613.127031461678</v>
      </c>
      <c r="BS91" s="35">
        <v>36311.278284441672</v>
      </c>
      <c r="BT91" s="35">
        <v>42053.877717535004</v>
      </c>
      <c r="BU91" s="35">
        <v>40975.132319354998</v>
      </c>
      <c r="BV91" s="35">
        <v>106074.956742585</v>
      </c>
      <c r="BW91" s="35">
        <v>35054.928119238342</v>
      </c>
      <c r="BX91" s="35">
        <v>30138.166548394522</v>
      </c>
      <c r="BY91" s="35">
        <v>35465.314286150591</v>
      </c>
      <c r="BZ91" s="35">
        <v>36479.080799089999</v>
      </c>
      <c r="CA91" s="35">
        <v>37285.44805347528</v>
      </c>
      <c r="CB91" s="35">
        <v>36728.402375140075</v>
      </c>
      <c r="CC91" s="35">
        <v>39663.298151716663</v>
      </c>
      <c r="CD91" s="35">
        <v>37840.533986093367</v>
      </c>
      <c r="CE91" s="35">
        <v>36983.130012740083</v>
      </c>
      <c r="CF91" s="35">
        <v>43538.749117238214</v>
      </c>
      <c r="CG91" s="35">
        <v>42662.138856928206</v>
      </c>
      <c r="CH91" s="35">
        <v>123804.41037757818</v>
      </c>
      <c r="CI91" s="37"/>
      <c r="CJ91" s="35">
        <f t="shared" si="7"/>
        <v>429113.72292779002</v>
      </c>
      <c r="CK91" s="35">
        <f t="shared" si="8"/>
        <v>416893.24232475</v>
      </c>
      <c r="CL91" s="35">
        <f t="shared" si="9"/>
        <v>421190.55001537642</v>
      </c>
      <c r="CM91" s="35">
        <f t="shared" si="10"/>
        <v>463546.24969369749</v>
      </c>
      <c r="CN91" s="35">
        <f t="shared" si="11"/>
        <v>496615.83938299003</v>
      </c>
      <c r="CO91" s="35">
        <f t="shared" si="12"/>
        <v>507120.47172932001</v>
      </c>
      <c r="CP91" s="35">
        <f t="shared" si="13"/>
        <v>535643.60068378353</v>
      </c>
      <c r="CQ91" s="42"/>
      <c r="CR91" s="42"/>
      <c r="CS91" s="42"/>
      <c r="CT91" s="42"/>
    </row>
    <row r="92" spans="1:103" ht="21.75" customHeight="1" x14ac:dyDescent="0.25">
      <c r="A92" s="7" t="s">
        <v>165</v>
      </c>
      <c r="B92" s="1" t="s">
        <v>166</v>
      </c>
      <c r="C92" s="36">
        <v>19125.181113163333</v>
      </c>
      <c r="D92" s="36">
        <v>18926.082065063332</v>
      </c>
      <c r="E92" s="36">
        <v>18940.084272773332</v>
      </c>
      <c r="F92" s="36">
        <v>16528.411518653338</v>
      </c>
      <c r="G92" s="36">
        <v>16536.223167013341</v>
      </c>
      <c r="H92" s="36">
        <v>16528.183575503339</v>
      </c>
      <c r="I92" s="36">
        <v>16427.246736530004</v>
      </c>
      <c r="J92" s="36">
        <v>16432.77326763</v>
      </c>
      <c r="K92" s="36">
        <v>16450.273016760002</v>
      </c>
      <c r="L92" s="36">
        <v>21831.903100823329</v>
      </c>
      <c r="M92" s="36">
        <v>21830.328229523329</v>
      </c>
      <c r="N92" s="36">
        <v>22006.047919663328</v>
      </c>
      <c r="O92" s="36">
        <v>58834.135458960009</v>
      </c>
      <c r="P92" s="36">
        <v>19651.765475330001</v>
      </c>
      <c r="Q92" s="36">
        <v>16642.797231329998</v>
      </c>
      <c r="R92" s="36">
        <v>16536.324993430004</v>
      </c>
      <c r="S92" s="36">
        <v>13357.891159619996</v>
      </c>
      <c r="T92" s="36">
        <v>13114.914649939996</v>
      </c>
      <c r="U92" s="36">
        <v>16688.013643230002</v>
      </c>
      <c r="V92" s="36">
        <v>16257.756499740002</v>
      </c>
      <c r="W92" s="36">
        <v>17251.463434359997</v>
      </c>
      <c r="X92" s="36">
        <v>3770.2851779999992</v>
      </c>
      <c r="Y92" s="36">
        <v>3258.0833699999998</v>
      </c>
      <c r="Z92" s="36">
        <v>33846.91008953</v>
      </c>
      <c r="AA92" s="36">
        <v>24641.415826531691</v>
      </c>
      <c r="AB92" s="36">
        <v>17012.773456677322</v>
      </c>
      <c r="AC92" s="36">
        <v>17232.77096608733</v>
      </c>
      <c r="AD92" s="36">
        <v>16185.256607580663</v>
      </c>
      <c r="AE92" s="36">
        <v>16291.212678020664</v>
      </c>
      <c r="AF92" s="36">
        <v>16652.777291270657</v>
      </c>
      <c r="AG92" s="36">
        <v>16480.367192443751</v>
      </c>
      <c r="AH92" s="36">
        <v>16311.669771780471</v>
      </c>
      <c r="AI92" s="36">
        <v>17469.840473617474</v>
      </c>
      <c r="AJ92" s="36">
        <v>16800.330745264138</v>
      </c>
      <c r="AK92" s="36">
        <v>17954.093920001138</v>
      </c>
      <c r="AL92" s="36">
        <v>30967.822109251141</v>
      </c>
      <c r="AM92" s="36">
        <v>24626.22325563091</v>
      </c>
      <c r="AN92" s="36">
        <v>17679.296592346742</v>
      </c>
      <c r="AO92" s="36">
        <v>17379.418419813413</v>
      </c>
      <c r="AP92" s="36">
        <v>16455.821793056741</v>
      </c>
      <c r="AQ92" s="36">
        <v>16781.068129775911</v>
      </c>
      <c r="AR92" s="36">
        <v>17335.94572876257</v>
      </c>
      <c r="AS92" s="36">
        <v>16977.457813994242</v>
      </c>
      <c r="AT92" s="36">
        <v>17298.977302494241</v>
      </c>
      <c r="AU92" s="36">
        <v>17838.095972354247</v>
      </c>
      <c r="AV92" s="36">
        <v>18005.683027360905</v>
      </c>
      <c r="AW92" s="36">
        <v>20049.755304360911</v>
      </c>
      <c r="AX92" s="36">
        <v>31991.669765379997</v>
      </c>
      <c r="AY92" s="36">
        <v>26324.48477743084</v>
      </c>
      <c r="AZ92" s="36">
        <v>19267.359707320837</v>
      </c>
      <c r="BA92" s="36">
        <v>20467.404054230839</v>
      </c>
      <c r="BB92" s="36">
        <v>17189.769321727497</v>
      </c>
      <c r="BC92" s="36">
        <v>18788.682072027499</v>
      </c>
      <c r="BD92" s="36">
        <v>19552.321077477503</v>
      </c>
      <c r="BE92" s="36">
        <v>18479.812502417495</v>
      </c>
      <c r="BF92" s="36">
        <v>18996.692658837506</v>
      </c>
      <c r="BG92" s="36">
        <v>18654.926505127503</v>
      </c>
      <c r="BH92" s="36">
        <v>19171.550118690833</v>
      </c>
      <c r="BI92" s="36">
        <v>23624.665597300846</v>
      </c>
      <c r="BJ92" s="36">
        <v>32785.886158190835</v>
      </c>
      <c r="BK92" s="36">
        <v>28309.337981587498</v>
      </c>
      <c r="BL92" s="36">
        <v>20912.699840557503</v>
      </c>
      <c r="BM92" s="36">
        <v>18440.619135007495</v>
      </c>
      <c r="BN92" s="36">
        <v>19585.819498870835</v>
      </c>
      <c r="BO92" s="36">
        <v>20387.119958640837</v>
      </c>
      <c r="BP92" s="36">
        <v>19485.164982830833</v>
      </c>
      <c r="BQ92" s="36">
        <v>19692.425150555835</v>
      </c>
      <c r="BR92" s="36">
        <v>18947.212042835839</v>
      </c>
      <c r="BS92" s="36">
        <v>19894.807727645832</v>
      </c>
      <c r="BT92" s="36">
        <v>20819.081689445844</v>
      </c>
      <c r="BU92" s="36">
        <v>22001.122083195831</v>
      </c>
      <c r="BV92" s="36">
        <v>35419.100450575832</v>
      </c>
      <c r="BW92" s="36">
        <v>28870.177592508335</v>
      </c>
      <c r="BX92" s="36">
        <v>21006.043506803082</v>
      </c>
      <c r="BY92" s="36">
        <v>19873.090112520222</v>
      </c>
      <c r="BZ92" s="36">
        <v>21011.176962613332</v>
      </c>
      <c r="CA92" s="36">
        <v>20329.121315131255</v>
      </c>
      <c r="CB92" s="36">
        <v>19695.153213820042</v>
      </c>
      <c r="CC92" s="36">
        <v>20227.251713380003</v>
      </c>
      <c r="CD92" s="36">
        <v>21107.918569692782</v>
      </c>
      <c r="CE92" s="36">
        <v>19966.635607640044</v>
      </c>
      <c r="CF92" s="36">
        <v>22187.348149409037</v>
      </c>
      <c r="CG92" s="36">
        <v>23166.55563817903</v>
      </c>
      <c r="CH92" s="36">
        <v>38589.722115949015</v>
      </c>
      <c r="CI92" s="37"/>
      <c r="CJ92" s="36">
        <f t="shared" si="7"/>
        <v>221562.73798310003</v>
      </c>
      <c r="CK92" s="36">
        <f t="shared" si="8"/>
        <v>229210.34118346998</v>
      </c>
      <c r="CL92" s="36">
        <f t="shared" si="9"/>
        <v>224000.33103852643</v>
      </c>
      <c r="CM92" s="36">
        <f t="shared" si="10"/>
        <v>232419.41310533081</v>
      </c>
      <c r="CN92" s="36">
        <f t="shared" si="11"/>
        <v>253303.55455078004</v>
      </c>
      <c r="CO92" s="36">
        <f t="shared" si="12"/>
        <v>263894.51054175</v>
      </c>
      <c r="CP92" s="36">
        <f t="shared" si="13"/>
        <v>276030.19449764618</v>
      </c>
      <c r="CQ92" s="42"/>
      <c r="CR92" s="42"/>
      <c r="CS92" s="56"/>
      <c r="CT92" s="56"/>
      <c r="CU92" s="56"/>
      <c r="CV92" s="56"/>
      <c r="CW92" s="56"/>
      <c r="CX92" s="56"/>
      <c r="CY92" s="56"/>
    </row>
    <row r="93" spans="1:103" s="42" customFormat="1" ht="14.25" customHeight="1" x14ac:dyDescent="0.25">
      <c r="A93" s="10" t="s">
        <v>167</v>
      </c>
      <c r="B93" s="15" t="s">
        <v>168</v>
      </c>
      <c r="C93" s="39">
        <v>15698.66635354</v>
      </c>
      <c r="D93" s="39">
        <v>15520.552026130001</v>
      </c>
      <c r="E93" s="39">
        <v>15528.357571480001</v>
      </c>
      <c r="F93" s="39">
        <v>13542.77162539667</v>
      </c>
      <c r="G93" s="39">
        <v>13549.344011016672</v>
      </c>
      <c r="H93" s="39">
        <v>13543.39590159667</v>
      </c>
      <c r="I93" s="39">
        <v>13480.196753350001</v>
      </c>
      <c r="J93" s="39">
        <v>13485.382515290001</v>
      </c>
      <c r="K93" s="39">
        <v>13499.610874360002</v>
      </c>
      <c r="L93" s="39">
        <v>18694.788951053331</v>
      </c>
      <c r="M93" s="39">
        <v>18693.719195163329</v>
      </c>
      <c r="N93" s="39">
        <v>18867.141654413328</v>
      </c>
      <c r="O93" s="39">
        <v>48501.104288920011</v>
      </c>
      <c r="P93" s="39">
        <v>16219.990704780001</v>
      </c>
      <c r="Q93" s="39">
        <v>13600.290025189999</v>
      </c>
      <c r="R93" s="39">
        <v>13455.701976623339</v>
      </c>
      <c r="S93" s="39">
        <v>11018.27243417333</v>
      </c>
      <c r="T93" s="39">
        <v>10792.26057426333</v>
      </c>
      <c r="U93" s="39">
        <v>13544.83152544</v>
      </c>
      <c r="V93" s="39">
        <v>13304.211616080001</v>
      </c>
      <c r="W93" s="39">
        <v>14098.958015529997</v>
      </c>
      <c r="X93" s="39">
        <v>3061.3837704499997</v>
      </c>
      <c r="Y93" s="39">
        <v>2613.3302915299996</v>
      </c>
      <c r="Z93" s="39">
        <v>27921.680325959998</v>
      </c>
      <c r="AA93" s="39">
        <v>21344.266511864</v>
      </c>
      <c r="AB93" s="39">
        <v>13171.958011543995</v>
      </c>
      <c r="AC93" s="39">
        <v>14267.967599924004</v>
      </c>
      <c r="AD93" s="39">
        <v>13265.538732044002</v>
      </c>
      <c r="AE93" s="39">
        <v>13198.093795474006</v>
      </c>
      <c r="AF93" s="39">
        <v>13701.169023303999</v>
      </c>
      <c r="AG93" s="39">
        <v>13450.976480715664</v>
      </c>
      <c r="AH93" s="39">
        <v>13424.789158095668</v>
      </c>
      <c r="AI93" s="39">
        <v>14401.932731915673</v>
      </c>
      <c r="AJ93" s="39">
        <v>13883.980936492337</v>
      </c>
      <c r="AK93" s="39">
        <v>15076.702855143334</v>
      </c>
      <c r="AL93" s="39">
        <v>26899.86519434334</v>
      </c>
      <c r="AM93" s="39">
        <v>21511.595953265834</v>
      </c>
      <c r="AN93" s="39">
        <v>13468.922727374998</v>
      </c>
      <c r="AO93" s="39">
        <v>14152.938780975004</v>
      </c>
      <c r="AP93" s="39">
        <v>13464.209036754995</v>
      </c>
      <c r="AQ93" s="39">
        <v>13718.6859012525</v>
      </c>
      <c r="AR93" s="39">
        <v>14328.041269582496</v>
      </c>
      <c r="AS93" s="39">
        <v>13708.9062022125</v>
      </c>
      <c r="AT93" s="39">
        <v>14122.780869422499</v>
      </c>
      <c r="AU93" s="39">
        <v>14744.253393482506</v>
      </c>
      <c r="AV93" s="39">
        <v>14808.779618165829</v>
      </c>
      <c r="AW93" s="39">
        <v>16741.119590585837</v>
      </c>
      <c r="AX93" s="39">
        <v>27646.957128295831</v>
      </c>
      <c r="AY93" s="39">
        <v>22894.330516131671</v>
      </c>
      <c r="AZ93" s="39">
        <v>14969.765378421671</v>
      </c>
      <c r="BA93" s="39">
        <v>16772.853666511674</v>
      </c>
      <c r="BB93" s="39">
        <v>14024.168686638332</v>
      </c>
      <c r="BC93" s="39">
        <v>15377.015411448332</v>
      </c>
      <c r="BD93" s="39">
        <v>16015.269040038334</v>
      </c>
      <c r="BE93" s="39">
        <v>15143.803491468327</v>
      </c>
      <c r="BF93" s="39">
        <v>15621.352645178338</v>
      </c>
      <c r="BG93" s="39">
        <v>15085.881718408335</v>
      </c>
      <c r="BH93" s="39">
        <v>15715.440971698334</v>
      </c>
      <c r="BI93" s="39">
        <v>19954.150207978342</v>
      </c>
      <c r="BJ93" s="39">
        <v>28042.801445008332</v>
      </c>
      <c r="BK93" s="39">
        <v>24676.236564668332</v>
      </c>
      <c r="BL93" s="39">
        <v>15805.589111598336</v>
      </c>
      <c r="BM93" s="39">
        <v>15214.675738778331</v>
      </c>
      <c r="BN93" s="39">
        <v>16179.245195005002</v>
      </c>
      <c r="BO93" s="39">
        <v>16671.839399145003</v>
      </c>
      <c r="BP93" s="39">
        <v>15808.085913894998</v>
      </c>
      <c r="BQ93" s="39">
        <v>16238.195794161669</v>
      </c>
      <c r="BR93" s="39">
        <v>15461.090335351671</v>
      </c>
      <c r="BS93" s="39">
        <v>16360.394750391664</v>
      </c>
      <c r="BT93" s="39">
        <v>17132.106720615011</v>
      </c>
      <c r="BU93" s="39">
        <v>18478.847275094999</v>
      </c>
      <c r="BV93" s="39">
        <v>30799.979821165001</v>
      </c>
      <c r="BW93" s="39">
        <v>25305.259055065002</v>
      </c>
      <c r="BX93" s="39">
        <v>16393.539638643022</v>
      </c>
      <c r="BY93" s="39">
        <v>16226.653813280172</v>
      </c>
      <c r="BZ93" s="39">
        <v>17420.303099683333</v>
      </c>
      <c r="CA93" s="39">
        <v>16625.213644491389</v>
      </c>
      <c r="CB93" s="39">
        <v>16309.071791460035</v>
      </c>
      <c r="CC93" s="39">
        <v>16749.235725603336</v>
      </c>
      <c r="CD93" s="39">
        <v>17477.98059076853</v>
      </c>
      <c r="CE93" s="39">
        <v>16394.917420300033</v>
      </c>
      <c r="CF93" s="39">
        <v>18212.14671496904</v>
      </c>
      <c r="CG93" s="39">
        <v>19483.287789709029</v>
      </c>
      <c r="CH93" s="39">
        <v>33651.182584959017</v>
      </c>
      <c r="CI93" s="30"/>
      <c r="CJ93" s="39">
        <f t="shared" si="7"/>
        <v>184103.92743279002</v>
      </c>
      <c r="CK93" s="39">
        <f t="shared" si="8"/>
        <v>188132.01554893999</v>
      </c>
      <c r="CL93" s="39">
        <f t="shared" si="9"/>
        <v>186087.24103086005</v>
      </c>
      <c r="CM93" s="39">
        <f t="shared" si="10"/>
        <v>192417.19047137082</v>
      </c>
      <c r="CN93" s="39">
        <f t="shared" si="11"/>
        <v>209616.83317893004</v>
      </c>
      <c r="CO93" s="39">
        <f t="shared" si="12"/>
        <v>218826.28661987002</v>
      </c>
      <c r="CP93" s="39">
        <f t="shared" si="13"/>
        <v>230248.79186893196</v>
      </c>
      <c r="CQ93" s="4"/>
      <c r="CR93" s="4"/>
      <c r="CS93" s="4"/>
      <c r="CT93" s="4"/>
    </row>
    <row r="94" spans="1:103" s="42" customFormat="1" ht="14.25" customHeight="1" x14ac:dyDescent="0.25">
      <c r="A94" s="10" t="s">
        <v>169</v>
      </c>
      <c r="B94" s="15" t="s">
        <v>170</v>
      </c>
      <c r="C94" s="39">
        <v>3426.5147596233332</v>
      </c>
      <c r="D94" s="39">
        <v>3405.5300389333329</v>
      </c>
      <c r="E94" s="39">
        <v>3411.7267012933326</v>
      </c>
      <c r="F94" s="39">
        <v>2985.6398932566672</v>
      </c>
      <c r="G94" s="39">
        <v>2986.8791559966667</v>
      </c>
      <c r="H94" s="39">
        <v>2984.7876739066674</v>
      </c>
      <c r="I94" s="39">
        <v>2947.0499831800007</v>
      </c>
      <c r="J94" s="39">
        <v>2947.3907523400007</v>
      </c>
      <c r="K94" s="39">
        <v>2950.6621424000004</v>
      </c>
      <c r="L94" s="39">
        <v>3137.1141497699991</v>
      </c>
      <c r="M94" s="39">
        <v>3136.609034359999</v>
      </c>
      <c r="N94" s="39">
        <v>3138.9062652499993</v>
      </c>
      <c r="O94" s="39">
        <v>10333.03117004</v>
      </c>
      <c r="P94" s="39">
        <v>3431.7747705499987</v>
      </c>
      <c r="Q94" s="39">
        <v>3042.5072061399992</v>
      </c>
      <c r="R94" s="39">
        <v>3080.6230168066668</v>
      </c>
      <c r="S94" s="39">
        <v>2339.6187254466658</v>
      </c>
      <c r="T94" s="39">
        <v>2322.6540756766667</v>
      </c>
      <c r="U94" s="39">
        <v>3143.1821177900006</v>
      </c>
      <c r="V94" s="39">
        <v>2953.5448836600008</v>
      </c>
      <c r="W94" s="39">
        <v>3152.505418830001</v>
      </c>
      <c r="X94" s="39">
        <v>708.9014075499997</v>
      </c>
      <c r="Y94" s="39">
        <v>644.7530784700001</v>
      </c>
      <c r="Z94" s="39">
        <v>5925.2297635699997</v>
      </c>
      <c r="AA94" s="39">
        <v>3297.1493146676908</v>
      </c>
      <c r="AB94" s="39">
        <v>3840.8154451333271</v>
      </c>
      <c r="AC94" s="39">
        <v>2964.8033661633267</v>
      </c>
      <c r="AD94" s="39">
        <v>2919.7178755366599</v>
      </c>
      <c r="AE94" s="39">
        <v>3093.1188825466588</v>
      </c>
      <c r="AF94" s="39">
        <v>2951.6082679666597</v>
      </c>
      <c r="AG94" s="39">
        <v>3029.3907117280887</v>
      </c>
      <c r="AH94" s="39">
        <v>2886.8806136848029</v>
      </c>
      <c r="AI94" s="39">
        <v>3067.9077417018029</v>
      </c>
      <c r="AJ94" s="39">
        <v>2916.3498087718026</v>
      </c>
      <c r="AK94" s="39">
        <v>2877.3910648578035</v>
      </c>
      <c r="AL94" s="39">
        <v>4067.9569149078025</v>
      </c>
      <c r="AM94" s="39">
        <v>3114.627302365076</v>
      </c>
      <c r="AN94" s="39">
        <v>4210.3738649717425</v>
      </c>
      <c r="AO94" s="39">
        <v>3226.4796388384093</v>
      </c>
      <c r="AP94" s="39">
        <v>2991.6127563017435</v>
      </c>
      <c r="AQ94" s="39">
        <v>3062.3822285234105</v>
      </c>
      <c r="AR94" s="39">
        <v>3007.9044591800757</v>
      </c>
      <c r="AS94" s="39">
        <v>3268.5516117817428</v>
      </c>
      <c r="AT94" s="39">
        <v>3176.1964330717424</v>
      </c>
      <c r="AU94" s="39">
        <v>3093.8425788717414</v>
      </c>
      <c r="AV94" s="39">
        <v>3196.9034091950757</v>
      </c>
      <c r="AW94" s="39">
        <v>3308.6357137750761</v>
      </c>
      <c r="AX94" s="39">
        <v>4344.7126370841661</v>
      </c>
      <c r="AY94" s="39">
        <v>3430.154261299168</v>
      </c>
      <c r="AZ94" s="39">
        <v>4297.5943288991675</v>
      </c>
      <c r="BA94" s="39">
        <v>3694.5503877191663</v>
      </c>
      <c r="BB94" s="39">
        <v>3165.6006350891666</v>
      </c>
      <c r="BC94" s="39">
        <v>3411.6666605791675</v>
      </c>
      <c r="BD94" s="39">
        <v>3537.0520374391676</v>
      </c>
      <c r="BE94" s="39">
        <v>3336.0090109491675</v>
      </c>
      <c r="BF94" s="39">
        <v>3375.3400136591672</v>
      </c>
      <c r="BG94" s="39">
        <v>3569.0447867191679</v>
      </c>
      <c r="BH94" s="39">
        <v>3456.1091469925009</v>
      </c>
      <c r="BI94" s="39">
        <v>3670.5153893225015</v>
      </c>
      <c r="BJ94" s="39">
        <v>4743.0847131825003</v>
      </c>
      <c r="BK94" s="39">
        <v>3633.1014169191667</v>
      </c>
      <c r="BL94" s="39">
        <v>5107.1107289591664</v>
      </c>
      <c r="BM94" s="39">
        <v>3225.943396229166</v>
      </c>
      <c r="BN94" s="39">
        <v>3406.5743038658338</v>
      </c>
      <c r="BO94" s="39">
        <v>3715.2805594958336</v>
      </c>
      <c r="BP94" s="39">
        <v>3677.0790689358332</v>
      </c>
      <c r="BQ94" s="39">
        <v>3454.2293563941671</v>
      </c>
      <c r="BR94" s="39">
        <v>3486.121707484167</v>
      </c>
      <c r="BS94" s="39">
        <v>3534.4129772541669</v>
      </c>
      <c r="BT94" s="39">
        <v>3686.9749688308329</v>
      </c>
      <c r="BU94" s="39">
        <v>3522.2748081008331</v>
      </c>
      <c r="BV94" s="39">
        <v>4619.1206294108333</v>
      </c>
      <c r="BW94" s="39">
        <v>3564.9185374433337</v>
      </c>
      <c r="BX94" s="39">
        <v>4612.5038681600599</v>
      </c>
      <c r="BY94" s="39">
        <v>3646.4362992400502</v>
      </c>
      <c r="BZ94" s="39">
        <v>3590.8738629299996</v>
      </c>
      <c r="CA94" s="39">
        <v>3703.907670639865</v>
      </c>
      <c r="CB94" s="39">
        <v>3386.0814223600082</v>
      </c>
      <c r="CC94" s="39">
        <v>3478.0159877766669</v>
      </c>
      <c r="CD94" s="39">
        <v>3629.9379789242525</v>
      </c>
      <c r="CE94" s="39">
        <v>3571.7181873400127</v>
      </c>
      <c r="CF94" s="39">
        <v>3975.2014344399995</v>
      </c>
      <c r="CG94" s="39">
        <v>3683.2678484700004</v>
      </c>
      <c r="CH94" s="39">
        <v>4938.5395309899986</v>
      </c>
      <c r="CI94" s="30"/>
      <c r="CJ94" s="39">
        <f t="shared" si="7"/>
        <v>37458.810550310001</v>
      </c>
      <c r="CK94" s="39">
        <f t="shared" si="8"/>
        <v>41078.325634530003</v>
      </c>
      <c r="CL94" s="39">
        <f t="shared" si="9"/>
        <v>37913.090007666426</v>
      </c>
      <c r="CM94" s="39">
        <f t="shared" si="10"/>
        <v>40002.222633960002</v>
      </c>
      <c r="CN94" s="39">
        <f t="shared" si="11"/>
        <v>43686.721371850006</v>
      </c>
      <c r="CO94" s="39">
        <f t="shared" si="12"/>
        <v>45068.223921880002</v>
      </c>
      <c r="CP94" s="39">
        <f t="shared" si="13"/>
        <v>45781.402628714255</v>
      </c>
      <c r="CQ94" s="4"/>
      <c r="CR94" s="4"/>
      <c r="CS94" s="4"/>
      <c r="CT94" s="4"/>
    </row>
    <row r="95" spans="1:103" ht="14.25" customHeight="1" x14ac:dyDescent="0.25">
      <c r="A95" s="10" t="s">
        <v>171</v>
      </c>
      <c r="B95" s="11" t="s">
        <v>172</v>
      </c>
      <c r="C95" s="39">
        <v>3062.6361223366666</v>
      </c>
      <c r="D95" s="39">
        <v>3041.9497813166663</v>
      </c>
      <c r="E95" s="39">
        <v>3045.187276456666</v>
      </c>
      <c r="F95" s="39">
        <v>2741.4023663800008</v>
      </c>
      <c r="G95" s="39">
        <v>2742.6416291200003</v>
      </c>
      <c r="H95" s="39">
        <v>2740.550147030001</v>
      </c>
      <c r="I95" s="39">
        <v>2677.0058969266674</v>
      </c>
      <c r="J95" s="39">
        <v>2677.4938710266674</v>
      </c>
      <c r="K95" s="39">
        <v>2680.7652610866671</v>
      </c>
      <c r="L95" s="39">
        <v>2851.5877610366661</v>
      </c>
      <c r="M95" s="39">
        <v>2851.0826456266659</v>
      </c>
      <c r="N95" s="39">
        <v>2853.3798765166662</v>
      </c>
      <c r="O95" s="39">
        <v>9407.5149547399997</v>
      </c>
      <c r="P95" s="39">
        <v>3085.9324808499987</v>
      </c>
      <c r="Q95" s="39">
        <v>2795.0366627499993</v>
      </c>
      <c r="R95" s="39">
        <v>2715.3956154166667</v>
      </c>
      <c r="S95" s="39">
        <v>2056.3896904266658</v>
      </c>
      <c r="T95" s="39">
        <v>2111.2974711066668</v>
      </c>
      <c r="U95" s="39">
        <v>2738.0109826400007</v>
      </c>
      <c r="V95" s="39">
        <v>2535.9680643700008</v>
      </c>
      <c r="W95" s="39">
        <v>2655.4274522900009</v>
      </c>
      <c r="X95" s="39">
        <v>631.10016900999972</v>
      </c>
      <c r="Y95" s="39">
        <v>512.8731687400001</v>
      </c>
      <c r="Z95" s="39">
        <v>3299.2656025300003</v>
      </c>
      <c r="AA95" s="39">
        <v>2975.9930400866911</v>
      </c>
      <c r="AB95" s="39">
        <v>3604.1226223423273</v>
      </c>
      <c r="AC95" s="39">
        <v>2751.3442268123267</v>
      </c>
      <c r="AD95" s="39">
        <v>2732.0377478023265</v>
      </c>
      <c r="AE95" s="39">
        <v>2717.5839387323254</v>
      </c>
      <c r="AF95" s="39">
        <v>2680.4145480523262</v>
      </c>
      <c r="AG95" s="39">
        <v>2713.5284858020887</v>
      </c>
      <c r="AH95" s="39">
        <v>2639.153449298803</v>
      </c>
      <c r="AI95" s="39">
        <v>2760.9903062858029</v>
      </c>
      <c r="AJ95" s="39">
        <v>2643.6333258691361</v>
      </c>
      <c r="AK95" s="39">
        <v>2617.4765185911369</v>
      </c>
      <c r="AL95" s="39">
        <v>3345.666144621136</v>
      </c>
      <c r="AM95" s="39">
        <v>2914.7058345842429</v>
      </c>
      <c r="AN95" s="39">
        <v>3751.902838260909</v>
      </c>
      <c r="AO95" s="39">
        <v>2756.7916671275761</v>
      </c>
      <c r="AP95" s="39">
        <v>2670.4150084309099</v>
      </c>
      <c r="AQ95" s="39">
        <v>2789.9729303625772</v>
      </c>
      <c r="AR95" s="39">
        <v>2656.5421242492421</v>
      </c>
      <c r="AS95" s="39">
        <v>2737.6407301309096</v>
      </c>
      <c r="AT95" s="39">
        <v>2916.9242236109089</v>
      </c>
      <c r="AU95" s="39">
        <v>2782.7334797309081</v>
      </c>
      <c r="AV95" s="39">
        <v>2906.4278002342426</v>
      </c>
      <c r="AW95" s="39">
        <v>2962.3870209642428</v>
      </c>
      <c r="AX95" s="39">
        <v>3478.6286766933331</v>
      </c>
      <c r="AY95" s="39">
        <v>3144.7960517108345</v>
      </c>
      <c r="AZ95" s="39">
        <v>3940.9558350908342</v>
      </c>
      <c r="BA95" s="39">
        <v>3186.1197322108333</v>
      </c>
      <c r="BB95" s="39">
        <v>2961.4879347108335</v>
      </c>
      <c r="BC95" s="39">
        <v>3096.4744666008341</v>
      </c>
      <c r="BD95" s="39">
        <v>3213.1685172708344</v>
      </c>
      <c r="BE95" s="39">
        <v>3109.822237760834</v>
      </c>
      <c r="BF95" s="39">
        <v>3095.1572029708341</v>
      </c>
      <c r="BG95" s="39">
        <v>3125.0328138208347</v>
      </c>
      <c r="BH95" s="39">
        <v>3116.9875959241676</v>
      </c>
      <c r="BI95" s="39">
        <v>3067.4271784141683</v>
      </c>
      <c r="BJ95" s="39">
        <v>3823.1044763441669</v>
      </c>
      <c r="BK95" s="39">
        <v>3356.1062057300001</v>
      </c>
      <c r="BL95" s="39">
        <v>4415.8614053900001</v>
      </c>
      <c r="BM95" s="39">
        <v>2898.3501032499994</v>
      </c>
      <c r="BN95" s="39">
        <v>3146.8693085733339</v>
      </c>
      <c r="BO95" s="39">
        <v>3429.8112202933335</v>
      </c>
      <c r="BP95" s="39">
        <v>3284.3114326933332</v>
      </c>
      <c r="BQ95" s="39">
        <v>3203.8098921050005</v>
      </c>
      <c r="BR95" s="39">
        <v>3100.4022770850002</v>
      </c>
      <c r="BS95" s="39">
        <v>3207.5086049850001</v>
      </c>
      <c r="BT95" s="39">
        <v>3378.1700690916664</v>
      </c>
      <c r="BU95" s="39">
        <v>3336.7833338616665</v>
      </c>
      <c r="BV95" s="39">
        <v>3995.6681690216665</v>
      </c>
      <c r="BW95" s="39">
        <v>3357.9333771383335</v>
      </c>
      <c r="BX95" s="39">
        <v>4422.3912947133504</v>
      </c>
      <c r="BY95" s="39">
        <v>3424.4385918800431</v>
      </c>
      <c r="BZ95" s="39">
        <v>3362.7850206899998</v>
      </c>
      <c r="CA95" s="39">
        <v>3568.5757508998649</v>
      </c>
      <c r="CB95" s="39">
        <v>3209.4516737100084</v>
      </c>
      <c r="CC95" s="39">
        <v>3273.7152052933334</v>
      </c>
      <c r="CD95" s="39">
        <v>3406.6830280109193</v>
      </c>
      <c r="CE95" s="39">
        <v>3384.4112591400094</v>
      </c>
      <c r="CF95" s="39">
        <v>3713.5968799916664</v>
      </c>
      <c r="CG95" s="39">
        <v>3484.4655368216672</v>
      </c>
      <c r="CH95" s="39">
        <v>4421.5682932716654</v>
      </c>
      <c r="CI95" s="30"/>
      <c r="CJ95" s="39">
        <f t="shared" si="7"/>
        <v>33965.682634860001</v>
      </c>
      <c r="CK95" s="39">
        <f t="shared" si="8"/>
        <v>34544.212314869997</v>
      </c>
      <c r="CL95" s="39">
        <f t="shared" si="9"/>
        <v>34181.944354296429</v>
      </c>
      <c r="CM95" s="39">
        <f t="shared" si="10"/>
        <v>35325.072334380005</v>
      </c>
      <c r="CN95" s="39">
        <f t="shared" si="11"/>
        <v>38880.534042830011</v>
      </c>
      <c r="CO95" s="39">
        <f t="shared" si="12"/>
        <v>40753.652022080001</v>
      </c>
      <c r="CP95" s="39">
        <f t="shared" si="13"/>
        <v>43030.015911560869</v>
      </c>
    </row>
    <row r="96" spans="1:103" ht="14.25" customHeight="1" x14ac:dyDescent="0.25">
      <c r="A96" s="10" t="s">
        <v>173</v>
      </c>
      <c r="B96" s="11" t="s">
        <v>174</v>
      </c>
      <c r="C96" s="39">
        <v>363.87863728666662</v>
      </c>
      <c r="D96" s="39">
        <v>363.58025761666664</v>
      </c>
      <c r="E96" s="39">
        <v>366.53942483666663</v>
      </c>
      <c r="F96" s="39">
        <v>244.23752687666658</v>
      </c>
      <c r="G96" s="39">
        <v>244.23752687666658</v>
      </c>
      <c r="H96" s="39">
        <v>244.23752687666658</v>
      </c>
      <c r="I96" s="39">
        <v>270.04408625333321</v>
      </c>
      <c r="J96" s="39">
        <v>269.89688131333321</v>
      </c>
      <c r="K96" s="39">
        <v>269.89688131333321</v>
      </c>
      <c r="L96" s="39">
        <v>285.52638873333325</v>
      </c>
      <c r="M96" s="39">
        <v>285.52638873333325</v>
      </c>
      <c r="N96" s="39">
        <v>285.52638873333325</v>
      </c>
      <c r="O96" s="39">
        <v>925.51621529999966</v>
      </c>
      <c r="P96" s="39">
        <v>345.84228970000004</v>
      </c>
      <c r="Q96" s="39">
        <v>247.47054339000002</v>
      </c>
      <c r="R96" s="39">
        <v>365.22740138999995</v>
      </c>
      <c r="S96" s="39">
        <v>283.22903502000008</v>
      </c>
      <c r="T96" s="39">
        <v>211.35660457</v>
      </c>
      <c r="U96" s="39">
        <v>405.17113515</v>
      </c>
      <c r="V96" s="39">
        <v>417.57681929</v>
      </c>
      <c r="W96" s="39">
        <v>497.07796654000003</v>
      </c>
      <c r="X96" s="39">
        <v>77.80123854</v>
      </c>
      <c r="Y96" s="39">
        <v>131.87990973000001</v>
      </c>
      <c r="Z96" s="39">
        <v>2625.964161039999</v>
      </c>
      <c r="AA96" s="39">
        <v>321.15627458099988</v>
      </c>
      <c r="AB96" s="39">
        <v>236.692822791</v>
      </c>
      <c r="AC96" s="39">
        <v>213.45913935100006</v>
      </c>
      <c r="AD96" s="39">
        <v>187.68012773433335</v>
      </c>
      <c r="AE96" s="39">
        <v>375.53494381433325</v>
      </c>
      <c r="AF96" s="39">
        <v>271.19371991433337</v>
      </c>
      <c r="AG96" s="39">
        <v>315.86222592599995</v>
      </c>
      <c r="AH96" s="39">
        <v>247.72716438599994</v>
      </c>
      <c r="AI96" s="39">
        <v>306.91743541600005</v>
      </c>
      <c r="AJ96" s="39">
        <v>272.71648290266666</v>
      </c>
      <c r="AK96" s="39">
        <v>259.91454626666672</v>
      </c>
      <c r="AL96" s="39">
        <v>722.29077028666643</v>
      </c>
      <c r="AM96" s="39">
        <v>199.9214677808333</v>
      </c>
      <c r="AN96" s="39">
        <v>458.47102671083331</v>
      </c>
      <c r="AO96" s="39">
        <v>469.6879717108331</v>
      </c>
      <c r="AP96" s="39">
        <v>321.19774787083338</v>
      </c>
      <c r="AQ96" s="39">
        <v>272.40929816083326</v>
      </c>
      <c r="AR96" s="39">
        <v>351.36233493083341</v>
      </c>
      <c r="AS96" s="39">
        <v>530.91088165083329</v>
      </c>
      <c r="AT96" s="39">
        <v>259.27220946083338</v>
      </c>
      <c r="AU96" s="39">
        <v>311.10909914083328</v>
      </c>
      <c r="AV96" s="39">
        <v>290.47560896083326</v>
      </c>
      <c r="AW96" s="39">
        <v>346.24869281083329</v>
      </c>
      <c r="AX96" s="39">
        <v>866.08396039083334</v>
      </c>
      <c r="AY96" s="39">
        <v>285.35820958833335</v>
      </c>
      <c r="AZ96" s="39">
        <v>356.63849380833335</v>
      </c>
      <c r="BA96" s="39">
        <v>508.43065550833325</v>
      </c>
      <c r="BB96" s="39">
        <v>204.1127003783333</v>
      </c>
      <c r="BC96" s="39">
        <v>315.19219397833331</v>
      </c>
      <c r="BD96" s="39">
        <v>323.8835201683334</v>
      </c>
      <c r="BE96" s="39">
        <v>226.18677318833335</v>
      </c>
      <c r="BF96" s="39">
        <v>280.18281068833329</v>
      </c>
      <c r="BG96" s="39">
        <v>444.01197289833334</v>
      </c>
      <c r="BH96" s="39">
        <v>339.12155106833325</v>
      </c>
      <c r="BI96" s="39">
        <v>603.08821090833328</v>
      </c>
      <c r="BJ96" s="39">
        <v>919.98023683833333</v>
      </c>
      <c r="BK96" s="39">
        <v>276.9952111891667</v>
      </c>
      <c r="BL96" s="39">
        <v>691.24932356916668</v>
      </c>
      <c r="BM96" s="39">
        <v>327.59329297916668</v>
      </c>
      <c r="BN96" s="39">
        <v>259.70499529250003</v>
      </c>
      <c r="BO96" s="39">
        <v>285.46933920250001</v>
      </c>
      <c r="BP96" s="39">
        <v>392.76763624249998</v>
      </c>
      <c r="BQ96" s="39">
        <v>250.41946428916668</v>
      </c>
      <c r="BR96" s="39">
        <v>385.7194303991667</v>
      </c>
      <c r="BS96" s="39">
        <v>326.90437226916674</v>
      </c>
      <c r="BT96" s="39">
        <v>308.80489973916673</v>
      </c>
      <c r="BU96" s="39">
        <v>185.49147423916662</v>
      </c>
      <c r="BV96" s="39">
        <v>623.4524603891665</v>
      </c>
      <c r="BW96" s="39">
        <v>206.98516030500002</v>
      </c>
      <c r="BX96" s="39">
        <v>190.11257344670946</v>
      </c>
      <c r="BY96" s="39">
        <v>221.99770736000704</v>
      </c>
      <c r="BZ96" s="39">
        <v>228.08884223999996</v>
      </c>
      <c r="CA96" s="39">
        <v>135.33191973999993</v>
      </c>
      <c r="CB96" s="39">
        <v>176.62974864999995</v>
      </c>
      <c r="CC96" s="39">
        <v>204.30078248333336</v>
      </c>
      <c r="CD96" s="39">
        <v>223.25495091333329</v>
      </c>
      <c r="CE96" s="39">
        <v>187.30692820000334</v>
      </c>
      <c r="CF96" s="39">
        <v>261.60455444833332</v>
      </c>
      <c r="CG96" s="39">
        <v>198.80231164833336</v>
      </c>
      <c r="CH96" s="39">
        <v>516.97123771833333</v>
      </c>
      <c r="CI96" s="30"/>
      <c r="CJ96" s="39">
        <f t="shared" si="7"/>
        <v>3493.1279154499985</v>
      </c>
      <c r="CK96" s="39">
        <f t="shared" si="8"/>
        <v>6534.1133196599985</v>
      </c>
      <c r="CL96" s="39">
        <f t="shared" si="9"/>
        <v>3731.1456533699993</v>
      </c>
      <c r="CM96" s="39">
        <f t="shared" si="10"/>
        <v>4677.1502995799992</v>
      </c>
      <c r="CN96" s="39">
        <f t="shared" si="11"/>
        <v>4806.1873290199992</v>
      </c>
      <c r="CO96" s="39">
        <f t="shared" si="12"/>
        <v>4314.5718998000002</v>
      </c>
      <c r="CP96" s="39">
        <f t="shared" si="13"/>
        <v>2751.3867171533866</v>
      </c>
    </row>
    <row r="97" spans="1:98" s="42" customFormat="1" ht="14.25" customHeight="1" x14ac:dyDescent="0.2">
      <c r="A97" s="7" t="s">
        <v>175</v>
      </c>
      <c r="B97" s="1" t="s">
        <v>176</v>
      </c>
      <c r="C97" s="36">
        <v>7999.6186874033365</v>
      </c>
      <c r="D97" s="36">
        <v>8126.8677063133355</v>
      </c>
      <c r="E97" s="36">
        <v>8267.4292436333362</v>
      </c>
      <c r="F97" s="36">
        <v>11628.061593763332</v>
      </c>
      <c r="G97" s="36">
        <v>11674.18201687333</v>
      </c>
      <c r="H97" s="36">
        <v>11603.379005133331</v>
      </c>
      <c r="I97" s="36">
        <v>12278.949244780002</v>
      </c>
      <c r="J97" s="36">
        <v>12273.777502610003</v>
      </c>
      <c r="K97" s="36">
        <v>12345.40859121</v>
      </c>
      <c r="L97" s="36">
        <v>24352.553888936673</v>
      </c>
      <c r="M97" s="36">
        <v>24264.004501066673</v>
      </c>
      <c r="N97" s="36">
        <v>24551.82284970667</v>
      </c>
      <c r="O97" s="36">
        <v>23738.992768993336</v>
      </c>
      <c r="P97" s="36">
        <v>9724.0913297933294</v>
      </c>
      <c r="Q97" s="36">
        <v>10701.784653413331</v>
      </c>
      <c r="R97" s="36">
        <v>11178.934249466663</v>
      </c>
      <c r="S97" s="36">
        <v>9377.3716669766654</v>
      </c>
      <c r="T97" s="36">
        <v>9118.0182629666651</v>
      </c>
      <c r="U97" s="36">
        <v>11554.86779446</v>
      </c>
      <c r="V97" s="36">
        <v>10517.144305689997</v>
      </c>
      <c r="W97" s="36">
        <v>10009.004261520002</v>
      </c>
      <c r="X97" s="36">
        <v>1740.5191656899999</v>
      </c>
      <c r="Y97" s="36">
        <v>654.77816329999996</v>
      </c>
      <c r="Z97" s="36">
        <v>48541.481653680014</v>
      </c>
      <c r="AA97" s="36">
        <v>3942.8140228230004</v>
      </c>
      <c r="AB97" s="36">
        <v>6227.2279382917459</v>
      </c>
      <c r="AC97" s="36">
        <v>11721.016151863001</v>
      </c>
      <c r="AD97" s="36">
        <v>9403.8306215909179</v>
      </c>
      <c r="AE97" s="36">
        <v>10818.831021448417</v>
      </c>
      <c r="AF97" s="36">
        <v>12796.026393870916</v>
      </c>
      <c r="AG97" s="36">
        <v>10940.394458414657</v>
      </c>
      <c r="AH97" s="36">
        <v>11441.515395413418</v>
      </c>
      <c r="AI97" s="36">
        <v>12643.610764444666</v>
      </c>
      <c r="AJ97" s="36">
        <v>12773.834016088413</v>
      </c>
      <c r="AK97" s="36">
        <v>13105.237226705418</v>
      </c>
      <c r="AL97" s="36">
        <v>48310.485530645397</v>
      </c>
      <c r="AM97" s="36">
        <v>4384.8492080991655</v>
      </c>
      <c r="AN97" s="36">
        <v>7366.9579045808332</v>
      </c>
      <c r="AO97" s="36">
        <v>12865.883582097502</v>
      </c>
      <c r="AP97" s="36">
        <v>9226.991476430836</v>
      </c>
      <c r="AQ97" s="36">
        <v>12564.494078954995</v>
      </c>
      <c r="AR97" s="36">
        <v>15840.547909171666</v>
      </c>
      <c r="AS97" s="36">
        <v>11641.721850355001</v>
      </c>
      <c r="AT97" s="36">
        <v>12965.590193388338</v>
      </c>
      <c r="AU97" s="36">
        <v>14509.386583095</v>
      </c>
      <c r="AV97" s="36">
        <v>12715.571494334999</v>
      </c>
      <c r="AW97" s="36">
        <v>15647.448217761661</v>
      </c>
      <c r="AX97" s="36">
        <v>64355.929249596651</v>
      </c>
      <c r="AY97" s="36">
        <v>4419.6922911391684</v>
      </c>
      <c r="AZ97" s="36">
        <v>7498.6307802191686</v>
      </c>
      <c r="BA97" s="36">
        <v>14402.829247059162</v>
      </c>
      <c r="BB97" s="36">
        <v>8039.3170092258342</v>
      </c>
      <c r="BC97" s="36">
        <v>12779.710507395837</v>
      </c>
      <c r="BD97" s="36">
        <v>12769.227869635833</v>
      </c>
      <c r="BE97" s="36">
        <v>12676.255514992501</v>
      </c>
      <c r="BF97" s="36">
        <v>15587.460286202497</v>
      </c>
      <c r="BG97" s="36">
        <v>13819.047879862503</v>
      </c>
      <c r="BH97" s="36">
        <v>15035.486072502497</v>
      </c>
      <c r="BI97" s="36">
        <v>17999.409482332503</v>
      </c>
      <c r="BJ97" s="36">
        <v>68454.365048752486</v>
      </c>
      <c r="BK97" s="36">
        <v>8061.2020434541646</v>
      </c>
      <c r="BL97" s="36">
        <v>9170.9466648941652</v>
      </c>
      <c r="BM97" s="36">
        <v>11772.091204664164</v>
      </c>
      <c r="BN97" s="36">
        <v>15208.554431527507</v>
      </c>
      <c r="BO97" s="36">
        <v>12773.142519497504</v>
      </c>
      <c r="BP97" s="36">
        <v>12412.1325276475</v>
      </c>
      <c r="BQ97" s="36">
        <v>14342.444533254162</v>
      </c>
      <c r="BR97" s="36">
        <v>14097.796060984168</v>
      </c>
      <c r="BS97" s="36">
        <v>13612.172003504167</v>
      </c>
      <c r="BT97" s="36">
        <v>17686.787873457502</v>
      </c>
      <c r="BU97" s="36">
        <v>16490.296267547499</v>
      </c>
      <c r="BV97" s="36">
        <v>65764.247425257505</v>
      </c>
      <c r="BW97" s="36">
        <v>4924.5334625983342</v>
      </c>
      <c r="BX97" s="36">
        <v>7582.2848664653366</v>
      </c>
      <c r="BY97" s="36">
        <v>14061.014416460344</v>
      </c>
      <c r="BZ97" s="36">
        <v>12012.633351073333</v>
      </c>
      <c r="CA97" s="36">
        <v>14597.049297148134</v>
      </c>
      <c r="CB97" s="36">
        <v>14918.391883450035</v>
      </c>
      <c r="CC97" s="36">
        <v>16752.819059559995</v>
      </c>
      <c r="CD97" s="36">
        <v>14427.069937766135</v>
      </c>
      <c r="CE97" s="36">
        <v>14219.737621380038</v>
      </c>
      <c r="CF97" s="36">
        <v>17163.627808432509</v>
      </c>
      <c r="CG97" s="36">
        <v>16187.266662982509</v>
      </c>
      <c r="CH97" s="36">
        <v>73898.931097352499</v>
      </c>
      <c r="CI97" s="37"/>
      <c r="CJ97" s="36">
        <f t="shared" si="7"/>
        <v>169366.05483143</v>
      </c>
      <c r="CK97" s="36">
        <f t="shared" si="8"/>
        <v>156856.98827595002</v>
      </c>
      <c r="CL97" s="36">
        <f t="shared" si="9"/>
        <v>164124.82354159997</v>
      </c>
      <c r="CM97" s="36">
        <f t="shared" si="10"/>
        <v>194085.37174786662</v>
      </c>
      <c r="CN97" s="36">
        <f t="shared" si="11"/>
        <v>203481.43198931997</v>
      </c>
      <c r="CO97" s="36">
        <f t="shared" si="12"/>
        <v>211391.81355568999</v>
      </c>
      <c r="CP97" s="36">
        <f t="shared" si="13"/>
        <v>220745.35946466916</v>
      </c>
    </row>
    <row r="98" spans="1:98" s="42" customFormat="1" ht="14.25" customHeight="1" x14ac:dyDescent="0.2">
      <c r="A98" s="7" t="s">
        <v>177</v>
      </c>
      <c r="B98" s="1" t="s">
        <v>178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0</v>
      </c>
      <c r="AE98" s="36">
        <v>0</v>
      </c>
      <c r="AF98" s="36">
        <v>0</v>
      </c>
      <c r="AG98" s="36">
        <v>0</v>
      </c>
      <c r="AH98" s="36">
        <v>0</v>
      </c>
      <c r="AI98" s="36">
        <v>0</v>
      </c>
      <c r="AJ98" s="36">
        <v>0</v>
      </c>
      <c r="AK98" s="36">
        <v>0</v>
      </c>
      <c r="AL98" s="36">
        <v>0</v>
      </c>
      <c r="AM98" s="36">
        <v>0</v>
      </c>
      <c r="AN98" s="36">
        <v>0</v>
      </c>
      <c r="AO98" s="36">
        <v>0</v>
      </c>
      <c r="AP98" s="36">
        <v>0</v>
      </c>
      <c r="AQ98" s="36">
        <v>0</v>
      </c>
      <c r="AR98" s="36">
        <v>0</v>
      </c>
      <c r="AS98" s="36">
        <v>0</v>
      </c>
      <c r="AT98" s="36">
        <v>0</v>
      </c>
      <c r="AU98" s="36">
        <v>0</v>
      </c>
      <c r="AV98" s="36">
        <v>0</v>
      </c>
      <c r="AW98" s="36">
        <v>0</v>
      </c>
      <c r="AX98" s="36">
        <v>0</v>
      </c>
      <c r="AY98" s="36">
        <v>0</v>
      </c>
      <c r="AZ98" s="36">
        <v>0</v>
      </c>
      <c r="BA98" s="36">
        <v>0</v>
      </c>
      <c r="BB98" s="36">
        <v>0</v>
      </c>
      <c r="BC98" s="36">
        <v>0</v>
      </c>
      <c r="BD98" s="36">
        <v>0</v>
      </c>
      <c r="BE98" s="36">
        <v>0</v>
      </c>
      <c r="BF98" s="36">
        <v>0</v>
      </c>
      <c r="BG98" s="36">
        <v>0</v>
      </c>
      <c r="BH98" s="36">
        <v>0</v>
      </c>
      <c r="BI98" s="36">
        <v>0</v>
      </c>
      <c r="BJ98" s="36">
        <v>0</v>
      </c>
      <c r="BK98" s="36">
        <v>0</v>
      </c>
      <c r="BL98" s="36">
        <v>0</v>
      </c>
      <c r="BM98" s="36">
        <v>0</v>
      </c>
      <c r="BN98" s="36">
        <v>0</v>
      </c>
      <c r="BO98" s="36">
        <v>0</v>
      </c>
      <c r="BP98" s="36">
        <v>0</v>
      </c>
      <c r="BQ98" s="36">
        <v>0</v>
      </c>
      <c r="BR98" s="36">
        <v>0</v>
      </c>
      <c r="BS98" s="36">
        <v>0</v>
      </c>
      <c r="BT98" s="36">
        <v>0</v>
      </c>
      <c r="BU98" s="36">
        <v>0</v>
      </c>
      <c r="BV98" s="36">
        <v>0</v>
      </c>
      <c r="BW98" s="36">
        <v>0</v>
      </c>
      <c r="BX98" s="36">
        <v>0</v>
      </c>
      <c r="BY98" s="36">
        <v>0</v>
      </c>
      <c r="BZ98" s="36">
        <v>0</v>
      </c>
      <c r="CA98" s="36">
        <v>0</v>
      </c>
      <c r="CB98" s="36">
        <v>0</v>
      </c>
      <c r="CC98" s="36">
        <v>0</v>
      </c>
      <c r="CD98" s="36">
        <v>0</v>
      </c>
      <c r="CE98" s="36">
        <v>0</v>
      </c>
      <c r="CF98" s="36">
        <v>0</v>
      </c>
      <c r="CG98" s="36">
        <v>0</v>
      </c>
      <c r="CH98" s="36">
        <v>0</v>
      </c>
      <c r="CI98" s="37"/>
      <c r="CJ98" s="36">
        <f t="shared" si="7"/>
        <v>0</v>
      </c>
      <c r="CK98" s="36">
        <f t="shared" si="8"/>
        <v>0</v>
      </c>
      <c r="CL98" s="36">
        <f t="shared" si="9"/>
        <v>0</v>
      </c>
      <c r="CM98" s="36">
        <f t="shared" si="10"/>
        <v>0</v>
      </c>
      <c r="CN98" s="36">
        <f t="shared" si="11"/>
        <v>0</v>
      </c>
      <c r="CO98" s="36">
        <f t="shared" si="12"/>
        <v>0</v>
      </c>
      <c r="CP98" s="36">
        <f t="shared" si="13"/>
        <v>0</v>
      </c>
    </row>
    <row r="99" spans="1:98" s="42" customFormat="1" ht="14.25" customHeight="1" x14ac:dyDescent="0.2">
      <c r="A99" s="7" t="s">
        <v>179</v>
      </c>
      <c r="B99" s="1" t="s">
        <v>119</v>
      </c>
      <c r="C99" s="36">
        <v>530.54505183666652</v>
      </c>
      <c r="D99" s="36">
        <v>536.24115934666656</v>
      </c>
      <c r="E99" s="36">
        <v>530.54505183666652</v>
      </c>
      <c r="F99" s="36">
        <v>571.23200758333337</v>
      </c>
      <c r="G99" s="36">
        <v>572.39128136333341</v>
      </c>
      <c r="H99" s="36">
        <v>575.51377045333334</v>
      </c>
      <c r="I99" s="36">
        <v>609.18689175333338</v>
      </c>
      <c r="J99" s="36">
        <v>610.20380150333335</v>
      </c>
      <c r="K99" s="36">
        <v>613.34829566333337</v>
      </c>
      <c r="L99" s="36">
        <v>645.12895762666676</v>
      </c>
      <c r="M99" s="36">
        <v>645.9992324166667</v>
      </c>
      <c r="N99" s="36">
        <v>649.16639181666665</v>
      </c>
      <c r="O99" s="36">
        <v>1641.2127707333339</v>
      </c>
      <c r="P99" s="36">
        <v>619.17482743333346</v>
      </c>
      <c r="Q99" s="36">
        <v>351.16574279333338</v>
      </c>
      <c r="R99" s="36">
        <v>484.05923875333337</v>
      </c>
      <c r="S99" s="36">
        <v>329.0373059333333</v>
      </c>
      <c r="T99" s="36">
        <v>377.82425475333332</v>
      </c>
      <c r="U99" s="36">
        <v>328.32874485000002</v>
      </c>
      <c r="V99" s="36">
        <v>428.69164358000006</v>
      </c>
      <c r="W99" s="36">
        <v>343.59728816000006</v>
      </c>
      <c r="X99" s="36">
        <v>21.82931503</v>
      </c>
      <c r="Y99" s="36">
        <v>46.500947329999995</v>
      </c>
      <c r="Z99" s="36">
        <v>598.98855333999995</v>
      </c>
      <c r="AA99" s="36">
        <v>549.51088027566675</v>
      </c>
      <c r="AB99" s="36">
        <v>472.31724545566658</v>
      </c>
      <c r="AC99" s="36">
        <v>611.32689650566681</v>
      </c>
      <c r="AD99" s="36">
        <v>493.01655167900003</v>
      </c>
      <c r="AE99" s="36">
        <v>523.60551064899994</v>
      </c>
      <c r="AF99" s="36">
        <v>715.8194552089999</v>
      </c>
      <c r="AG99" s="36">
        <v>469.9108979990001</v>
      </c>
      <c r="AH99" s="36">
        <v>631.99564848900002</v>
      </c>
      <c r="AI99" s="36">
        <v>667.950340009</v>
      </c>
      <c r="AJ99" s="36">
        <v>492.69626660233337</v>
      </c>
      <c r="AK99" s="36">
        <v>526.93808149833342</v>
      </c>
      <c r="AL99" s="36">
        <v>484.62769387833339</v>
      </c>
      <c r="AM99" s="36">
        <v>521.70965468166662</v>
      </c>
      <c r="AN99" s="36">
        <v>524.53105776166672</v>
      </c>
      <c r="AO99" s="36">
        <v>685.33348776166656</v>
      </c>
      <c r="AP99" s="36">
        <v>428.18542530166656</v>
      </c>
      <c r="AQ99" s="36">
        <v>488.05745761166668</v>
      </c>
      <c r="AR99" s="36">
        <v>559.8206724016668</v>
      </c>
      <c r="AS99" s="36">
        <v>455.87404435500002</v>
      </c>
      <c r="AT99" s="36">
        <v>519.82364463499994</v>
      </c>
      <c r="AU99" s="36">
        <v>695.576544205</v>
      </c>
      <c r="AV99" s="36">
        <v>495.28689328500002</v>
      </c>
      <c r="AW99" s="36">
        <v>638.71962916500001</v>
      </c>
      <c r="AX99" s="36">
        <v>599.79495941499999</v>
      </c>
      <c r="AY99" s="36">
        <v>527.56832171499991</v>
      </c>
      <c r="AZ99" s="36">
        <v>648.58499979499993</v>
      </c>
      <c r="BA99" s="36">
        <v>550.51793833500005</v>
      </c>
      <c r="BB99" s="36">
        <v>583.66210608500012</v>
      </c>
      <c r="BC99" s="36">
        <v>597.57451048500002</v>
      </c>
      <c r="BD99" s="36">
        <v>562.0150726249999</v>
      </c>
      <c r="BE99" s="36">
        <v>570.28106731833327</v>
      </c>
      <c r="BF99" s="36">
        <v>631.43557114833334</v>
      </c>
      <c r="BG99" s="36">
        <v>534.42457685833335</v>
      </c>
      <c r="BH99" s="36">
        <v>570.76021708833321</v>
      </c>
      <c r="BI99" s="36">
        <v>672.01103832833314</v>
      </c>
      <c r="BJ99" s="36">
        <v>568.53871390833342</v>
      </c>
      <c r="BK99" s="36">
        <v>466.38875091249997</v>
      </c>
      <c r="BL99" s="36">
        <v>654.26455756249993</v>
      </c>
      <c r="BM99" s="36">
        <v>476.95511826250004</v>
      </c>
      <c r="BN99" s="36">
        <v>590.79445163250011</v>
      </c>
      <c r="BO99" s="36">
        <v>601.78010448250006</v>
      </c>
      <c r="BP99" s="36">
        <v>417.77254991249998</v>
      </c>
      <c r="BQ99" s="36">
        <v>591.13960506583339</v>
      </c>
      <c r="BR99" s="36">
        <v>609.83296585583332</v>
      </c>
      <c r="BS99" s="36">
        <v>437.7698501558333</v>
      </c>
      <c r="BT99" s="36">
        <v>562.93953487583337</v>
      </c>
      <c r="BU99" s="36">
        <v>531.01110672583332</v>
      </c>
      <c r="BV99" s="36">
        <v>566.21490056583332</v>
      </c>
      <c r="BW99" s="36">
        <v>506.82517957666664</v>
      </c>
      <c r="BX99" s="36">
        <v>545.47555770594386</v>
      </c>
      <c r="BY99" s="36">
        <v>418.70360534000054</v>
      </c>
      <c r="BZ99" s="36">
        <v>498.48353529999986</v>
      </c>
      <c r="CA99" s="36">
        <v>538.07368441000006</v>
      </c>
      <c r="CB99" s="36">
        <v>404.25520162000004</v>
      </c>
      <c r="CC99" s="36">
        <v>513.17533698</v>
      </c>
      <c r="CD99" s="36">
        <v>538.26617549999992</v>
      </c>
      <c r="CE99" s="36">
        <v>412.21031109</v>
      </c>
      <c r="CF99" s="36">
        <v>468.7658276791667</v>
      </c>
      <c r="CG99" s="36">
        <v>459.56580864916668</v>
      </c>
      <c r="CH99" s="36">
        <v>543.54968086916665</v>
      </c>
      <c r="CI99" s="37"/>
      <c r="CJ99" s="36">
        <f t="shared" si="7"/>
        <v>7089.5018932000003</v>
      </c>
      <c r="CK99" s="36">
        <f t="shared" si="8"/>
        <v>5570.410632690001</v>
      </c>
      <c r="CL99" s="36">
        <f t="shared" si="9"/>
        <v>6639.7154682499995</v>
      </c>
      <c r="CM99" s="36">
        <f t="shared" si="10"/>
        <v>6612.7134705799999</v>
      </c>
      <c r="CN99" s="36">
        <f t="shared" si="11"/>
        <v>7017.3741336899993</v>
      </c>
      <c r="CO99" s="36">
        <f t="shared" si="12"/>
        <v>6506.8634960099998</v>
      </c>
      <c r="CP99" s="36">
        <f t="shared" si="13"/>
        <v>5847.3499047201112</v>
      </c>
    </row>
    <row r="100" spans="1:98" s="42" customFormat="1" ht="14.25" customHeight="1" x14ac:dyDescent="0.25">
      <c r="A100" s="10" t="s">
        <v>180</v>
      </c>
      <c r="B100" s="15" t="s">
        <v>181</v>
      </c>
      <c r="C100" s="39">
        <v>5.8163240966666665</v>
      </c>
      <c r="D100" s="39">
        <v>5.8163240966666665</v>
      </c>
      <c r="E100" s="39">
        <v>5.8163240966666665</v>
      </c>
      <c r="F100" s="39" t="s">
        <v>20</v>
      </c>
      <c r="G100" s="39" t="s">
        <v>20</v>
      </c>
      <c r="H100" s="39" t="s">
        <v>20</v>
      </c>
      <c r="I100" s="39" t="s">
        <v>20</v>
      </c>
      <c r="J100" s="39" t="s">
        <v>20</v>
      </c>
      <c r="K100" s="39" t="s">
        <v>20</v>
      </c>
      <c r="L100" s="39" t="s">
        <v>20</v>
      </c>
      <c r="M100" s="39" t="s">
        <v>20</v>
      </c>
      <c r="N100" s="39" t="s">
        <v>20</v>
      </c>
      <c r="O100" s="39">
        <v>66.678477868914968</v>
      </c>
      <c r="P100" s="39">
        <v>24.538378818819268</v>
      </c>
      <c r="Q100" s="39">
        <v>13.487977562101968</v>
      </c>
      <c r="R100" s="39">
        <v>19.93190127784252</v>
      </c>
      <c r="S100" s="39">
        <v>13.540123314218967</v>
      </c>
      <c r="T100" s="39">
        <v>15.551679606335297</v>
      </c>
      <c r="U100" s="39">
        <v>13.534765831238662</v>
      </c>
      <c r="V100" s="39">
        <v>17.674815560759146</v>
      </c>
      <c r="W100" s="39">
        <v>13.863329707010584</v>
      </c>
      <c r="X100" s="39">
        <v>0.90005415512242504</v>
      </c>
      <c r="Y100" s="39">
        <v>1.2635433587553557</v>
      </c>
      <c r="Z100" s="39">
        <v>24.483828030868398</v>
      </c>
      <c r="AA100" s="39" t="s">
        <v>20</v>
      </c>
      <c r="AB100" s="39" t="s">
        <v>20</v>
      </c>
      <c r="AC100" s="39">
        <v>117.85770126999999</v>
      </c>
      <c r="AD100" s="39" t="s">
        <v>20</v>
      </c>
      <c r="AE100" s="39" t="s">
        <v>20</v>
      </c>
      <c r="AF100" s="39" t="s">
        <v>20</v>
      </c>
      <c r="AG100" s="39" t="s">
        <v>20</v>
      </c>
      <c r="AH100" s="39" t="s">
        <v>20</v>
      </c>
      <c r="AI100" s="39">
        <v>155.89260431</v>
      </c>
      <c r="AJ100" s="39" t="s">
        <v>20</v>
      </c>
      <c r="AK100" s="39" t="s">
        <v>20</v>
      </c>
      <c r="AL100" s="39" t="s">
        <v>20</v>
      </c>
      <c r="AM100" s="39" t="s">
        <v>20</v>
      </c>
      <c r="AN100" s="39" t="s">
        <v>20</v>
      </c>
      <c r="AO100" s="39">
        <v>153.39183269</v>
      </c>
      <c r="AP100" s="39" t="s">
        <v>20</v>
      </c>
      <c r="AQ100" s="39" t="s">
        <v>20</v>
      </c>
      <c r="AR100" s="39" t="s">
        <v>20</v>
      </c>
      <c r="AS100" s="39" t="s">
        <v>20</v>
      </c>
      <c r="AT100" s="39" t="s">
        <v>20</v>
      </c>
      <c r="AU100" s="39">
        <v>153.39841081</v>
      </c>
      <c r="AV100" s="39" t="s">
        <v>20</v>
      </c>
      <c r="AW100" s="39" t="s">
        <v>20</v>
      </c>
      <c r="AX100" s="39" t="s">
        <v>20</v>
      </c>
      <c r="AY100" s="39">
        <v>0.28911633333333331</v>
      </c>
      <c r="AZ100" s="39">
        <v>0.28911633333333331</v>
      </c>
      <c r="BA100" s="39">
        <v>0.28911633333333331</v>
      </c>
      <c r="BB100" s="39">
        <v>0.28911633333333331</v>
      </c>
      <c r="BC100" s="39">
        <v>0.28911633333333331</v>
      </c>
      <c r="BD100" s="39">
        <v>0.28911633333333331</v>
      </c>
      <c r="BE100" s="39" t="s">
        <v>20</v>
      </c>
      <c r="BF100" s="39" t="s">
        <v>20</v>
      </c>
      <c r="BG100" s="39" t="s">
        <v>20</v>
      </c>
      <c r="BH100" s="39" t="s">
        <v>20</v>
      </c>
      <c r="BI100" s="39" t="s">
        <v>20</v>
      </c>
      <c r="BJ100" s="39" t="s">
        <v>20</v>
      </c>
      <c r="BK100" s="39" t="s">
        <v>20</v>
      </c>
      <c r="BL100" s="39" t="s">
        <v>20</v>
      </c>
      <c r="BM100" s="39" t="s">
        <v>20</v>
      </c>
      <c r="BN100" s="39" t="s">
        <v>20</v>
      </c>
      <c r="BO100" s="39" t="s">
        <v>20</v>
      </c>
      <c r="BP100" s="39" t="s">
        <v>20</v>
      </c>
      <c r="BQ100" s="39" t="s">
        <v>20</v>
      </c>
      <c r="BR100" s="39" t="s">
        <v>20</v>
      </c>
      <c r="BS100" s="39" t="s">
        <v>20</v>
      </c>
      <c r="BT100" s="39" t="s">
        <v>20</v>
      </c>
      <c r="BU100" s="39" t="s">
        <v>20</v>
      </c>
      <c r="BV100" s="39" t="s">
        <v>20</v>
      </c>
      <c r="BW100" s="39" t="s">
        <v>20</v>
      </c>
      <c r="BX100" s="39" t="s">
        <v>20</v>
      </c>
      <c r="BY100" s="39" t="s">
        <v>20</v>
      </c>
      <c r="BZ100" s="39" t="s">
        <v>20</v>
      </c>
      <c r="CA100" s="39" t="s">
        <v>20</v>
      </c>
      <c r="CB100" s="39" t="s">
        <v>20</v>
      </c>
      <c r="CC100" s="39" t="s">
        <v>20</v>
      </c>
      <c r="CD100" s="39" t="s">
        <v>20</v>
      </c>
      <c r="CE100" s="39" t="s">
        <v>20</v>
      </c>
      <c r="CF100" s="39" t="s">
        <v>20</v>
      </c>
      <c r="CG100" s="39" t="s">
        <v>20</v>
      </c>
      <c r="CH100" s="39" t="s">
        <v>20</v>
      </c>
      <c r="CI100" s="30"/>
      <c r="CJ100" s="39">
        <f t="shared" si="7"/>
        <v>17.44897229</v>
      </c>
      <c r="CK100" s="39">
        <f t="shared" si="8"/>
        <v>225.44887509198759</v>
      </c>
      <c r="CL100" s="39">
        <f t="shared" si="9"/>
        <v>273.75030557999997</v>
      </c>
      <c r="CM100" s="39">
        <f t="shared" si="10"/>
        <v>306.79024349999997</v>
      </c>
      <c r="CN100" s="39">
        <f t="shared" si="11"/>
        <v>1.7346979999999999</v>
      </c>
      <c r="CO100" s="39">
        <f t="shared" si="12"/>
        <v>0</v>
      </c>
      <c r="CP100" s="39">
        <f t="shared" si="13"/>
        <v>0</v>
      </c>
      <c r="CQ100" s="4"/>
      <c r="CR100" s="4"/>
      <c r="CS100" s="4"/>
      <c r="CT100" s="4"/>
    </row>
    <row r="101" spans="1:98" s="42" customFormat="1" ht="14.25" customHeight="1" x14ac:dyDescent="0.25">
      <c r="A101" s="10" t="s">
        <v>182</v>
      </c>
      <c r="B101" s="15" t="s">
        <v>183</v>
      </c>
      <c r="C101" s="39">
        <v>350.28835076999985</v>
      </c>
      <c r="D101" s="39">
        <v>350.28835076999985</v>
      </c>
      <c r="E101" s="39">
        <v>350.28835076999985</v>
      </c>
      <c r="F101" s="39">
        <v>385.21706505666668</v>
      </c>
      <c r="G101" s="39">
        <v>385.21706505666668</v>
      </c>
      <c r="H101" s="39">
        <v>385.21706505666668</v>
      </c>
      <c r="I101" s="39">
        <v>404.64859557333341</v>
      </c>
      <c r="J101" s="39">
        <v>404.64859557333341</v>
      </c>
      <c r="K101" s="39">
        <v>404.64859557333341</v>
      </c>
      <c r="L101" s="39">
        <v>387.98869809333337</v>
      </c>
      <c r="M101" s="39">
        <v>387.98869809333337</v>
      </c>
      <c r="N101" s="39">
        <v>387.98869809333337</v>
      </c>
      <c r="O101" s="39">
        <v>897.39985974613364</v>
      </c>
      <c r="P101" s="39">
        <v>345.44387910522903</v>
      </c>
      <c r="Q101" s="39">
        <v>200.704421922747</v>
      </c>
      <c r="R101" s="39">
        <v>261.71454846019856</v>
      </c>
      <c r="S101" s="39">
        <v>177.99428786572921</v>
      </c>
      <c r="T101" s="39">
        <v>204.34188910201368</v>
      </c>
      <c r="U101" s="39">
        <v>177.34549066931271</v>
      </c>
      <c r="V101" s="39">
        <v>231.52523496377924</v>
      </c>
      <c r="W101" s="39">
        <v>188.94883254259727</v>
      </c>
      <c r="X101" s="39">
        <v>11.789015332639345</v>
      </c>
      <c r="Y101" s="39">
        <v>32.405846573770646</v>
      </c>
      <c r="Z101" s="39">
        <v>325.86613090629515</v>
      </c>
      <c r="AA101" s="39">
        <v>362.57935516266673</v>
      </c>
      <c r="AB101" s="39">
        <v>223.18875037266656</v>
      </c>
      <c r="AC101" s="39">
        <v>343.06981600266681</v>
      </c>
      <c r="AD101" s="39">
        <v>323.77122343599996</v>
      </c>
      <c r="AE101" s="39">
        <v>243.31924013599996</v>
      </c>
      <c r="AF101" s="39">
        <v>361.97218963599988</v>
      </c>
      <c r="AG101" s="39">
        <v>294.97949984600007</v>
      </c>
      <c r="AH101" s="39">
        <v>239.00632271599997</v>
      </c>
      <c r="AI101" s="39">
        <v>361.04412112599999</v>
      </c>
      <c r="AJ101" s="39">
        <v>273.82741419933342</v>
      </c>
      <c r="AK101" s="39">
        <v>240.21367135833339</v>
      </c>
      <c r="AL101" s="39">
        <v>318.99971494833335</v>
      </c>
      <c r="AM101" s="39">
        <v>300.75293714166668</v>
      </c>
      <c r="AN101" s="39">
        <v>200.01133842166666</v>
      </c>
      <c r="AO101" s="39">
        <v>332.24123575166652</v>
      </c>
      <c r="AP101" s="39">
        <v>284.61649286166659</v>
      </c>
      <c r="AQ101" s="39">
        <v>205.60375022166664</v>
      </c>
      <c r="AR101" s="39">
        <v>308.38102158166674</v>
      </c>
      <c r="AS101" s="39">
        <v>286.75490418500004</v>
      </c>
      <c r="AT101" s="39">
        <v>227.296384445</v>
      </c>
      <c r="AU101" s="39">
        <v>309.16445216500006</v>
      </c>
      <c r="AV101" s="39">
        <v>307.22689228500002</v>
      </c>
      <c r="AW101" s="39">
        <v>276.24572605500009</v>
      </c>
      <c r="AX101" s="39">
        <v>447.38267798499999</v>
      </c>
      <c r="AY101" s="39">
        <v>447.29754572499996</v>
      </c>
      <c r="AZ101" s="39">
        <v>275.06633405500003</v>
      </c>
      <c r="BA101" s="39">
        <v>449.24309560500012</v>
      </c>
      <c r="BB101" s="39">
        <v>516.75468343500006</v>
      </c>
      <c r="BC101" s="39">
        <v>276.285450755</v>
      </c>
      <c r="BD101" s="39">
        <v>466.27754604499989</v>
      </c>
      <c r="BE101" s="39">
        <v>468.47200649166655</v>
      </c>
      <c r="BF101" s="39">
        <v>283.4445670516667</v>
      </c>
      <c r="BG101" s="39">
        <v>450.25163493166673</v>
      </c>
      <c r="BH101" s="39">
        <v>468.80789651166657</v>
      </c>
      <c r="BI101" s="39">
        <v>290.56973915166668</v>
      </c>
      <c r="BJ101" s="39">
        <v>454.70899467166669</v>
      </c>
      <c r="BK101" s="39">
        <v>373.70963112833329</v>
      </c>
      <c r="BL101" s="39">
        <v>265.27375004833334</v>
      </c>
      <c r="BM101" s="39">
        <v>367.23765421833338</v>
      </c>
      <c r="BN101" s="39">
        <v>484.3254289383334</v>
      </c>
      <c r="BO101" s="39">
        <v>235.88386760833333</v>
      </c>
      <c r="BP101" s="39">
        <v>314.87663908833332</v>
      </c>
      <c r="BQ101" s="39">
        <v>482.14759492166672</v>
      </c>
      <c r="BR101" s="39">
        <v>227.29059839166666</v>
      </c>
      <c r="BS101" s="39">
        <v>360.06122778166662</v>
      </c>
      <c r="BT101" s="39">
        <v>445.53919773166666</v>
      </c>
      <c r="BU101" s="39">
        <v>209.88381969166667</v>
      </c>
      <c r="BV101" s="39">
        <v>406.3909453616667</v>
      </c>
      <c r="BW101" s="39">
        <v>366.01725134999998</v>
      </c>
      <c r="BX101" s="39">
        <v>171.05770404</v>
      </c>
      <c r="BY101" s="39">
        <v>309.94408348999997</v>
      </c>
      <c r="BZ101" s="39">
        <v>375.34768711999988</v>
      </c>
      <c r="CA101" s="39">
        <v>165.20749902000003</v>
      </c>
      <c r="CB101" s="39">
        <v>294.45638697000004</v>
      </c>
      <c r="CC101" s="39">
        <v>356.25161709999998</v>
      </c>
      <c r="CD101" s="39">
        <v>178.00911189999999</v>
      </c>
      <c r="CE101" s="39">
        <v>308.48445863000001</v>
      </c>
      <c r="CF101" s="39">
        <v>353.3879097658334</v>
      </c>
      <c r="CG101" s="39">
        <v>233.91686417583338</v>
      </c>
      <c r="CH101" s="39">
        <v>356.77129666583329</v>
      </c>
      <c r="CI101" s="30"/>
      <c r="CJ101" s="39">
        <f t="shared" si="7"/>
        <v>4584.4281284799999</v>
      </c>
      <c r="CK101" s="39">
        <f t="shared" si="8"/>
        <v>3055.4794371904454</v>
      </c>
      <c r="CL101" s="39">
        <f t="shared" si="9"/>
        <v>3585.9713189399999</v>
      </c>
      <c r="CM101" s="39">
        <f t="shared" si="10"/>
        <v>3485.6778130999996</v>
      </c>
      <c r="CN101" s="39">
        <f t="shared" si="11"/>
        <v>4847.17949443</v>
      </c>
      <c r="CO101" s="39">
        <f t="shared" si="12"/>
        <v>4172.620354910001</v>
      </c>
      <c r="CP101" s="39">
        <f t="shared" si="13"/>
        <v>3468.8518702274996</v>
      </c>
      <c r="CQ101" s="4"/>
      <c r="CR101" s="4"/>
      <c r="CS101" s="4"/>
      <c r="CT101" s="4"/>
    </row>
    <row r="102" spans="1:98" ht="14.25" customHeight="1" x14ac:dyDescent="0.25">
      <c r="A102" s="10" t="s">
        <v>184</v>
      </c>
      <c r="B102" s="15" t="s">
        <v>185</v>
      </c>
      <c r="C102" s="39">
        <v>174.44037697000002</v>
      </c>
      <c r="D102" s="39">
        <v>180.13648448000001</v>
      </c>
      <c r="E102" s="39">
        <v>174.44037697000002</v>
      </c>
      <c r="F102" s="39">
        <v>186.01494252666669</v>
      </c>
      <c r="G102" s="39">
        <v>187.17421630666669</v>
      </c>
      <c r="H102" s="39">
        <v>190.29670539666668</v>
      </c>
      <c r="I102" s="39">
        <v>204.53829618</v>
      </c>
      <c r="J102" s="39">
        <v>205.55520593</v>
      </c>
      <c r="K102" s="39">
        <v>208.69970008999999</v>
      </c>
      <c r="L102" s="39">
        <v>257.14025953333334</v>
      </c>
      <c r="M102" s="39">
        <v>258.01053432333333</v>
      </c>
      <c r="N102" s="39">
        <v>261.17769372333333</v>
      </c>
      <c r="O102" s="39">
        <v>677.13443311828519</v>
      </c>
      <c r="P102" s="39">
        <v>249.19256950928511</v>
      </c>
      <c r="Q102" s="39">
        <v>136.97334330848437</v>
      </c>
      <c r="R102" s="39">
        <v>202.41278901529228</v>
      </c>
      <c r="S102" s="39">
        <v>137.50289475338516</v>
      </c>
      <c r="T102" s="39">
        <v>157.93068604498436</v>
      </c>
      <c r="U102" s="39">
        <v>137.44848834944864</v>
      </c>
      <c r="V102" s="39">
        <v>179.49159305546166</v>
      </c>
      <c r="W102" s="39">
        <v>140.7851259103922</v>
      </c>
      <c r="X102" s="39">
        <v>9.1402455422382296</v>
      </c>
      <c r="Y102" s="39">
        <v>12.831557397473993</v>
      </c>
      <c r="Z102" s="39">
        <v>248.63859440283642</v>
      </c>
      <c r="AA102" s="39">
        <v>186.93152511300002</v>
      </c>
      <c r="AB102" s="39">
        <v>249.12849508300005</v>
      </c>
      <c r="AC102" s="39">
        <v>150.39937923300002</v>
      </c>
      <c r="AD102" s="39">
        <v>169.24532824300005</v>
      </c>
      <c r="AE102" s="39">
        <v>280.28627051299998</v>
      </c>
      <c r="AF102" s="39">
        <v>353.84726557300002</v>
      </c>
      <c r="AG102" s="39">
        <v>174.93139815300003</v>
      </c>
      <c r="AH102" s="39">
        <v>392.98932577300002</v>
      </c>
      <c r="AI102" s="39">
        <v>151.01361457300001</v>
      </c>
      <c r="AJ102" s="39">
        <v>218.86885240299995</v>
      </c>
      <c r="AK102" s="39">
        <v>286.72441014000003</v>
      </c>
      <c r="AL102" s="39">
        <v>165.62797893000001</v>
      </c>
      <c r="AM102" s="39">
        <v>220.95671753999997</v>
      </c>
      <c r="AN102" s="39">
        <v>324.51971934000005</v>
      </c>
      <c r="AO102" s="39">
        <v>199.70041932000004</v>
      </c>
      <c r="AP102" s="39">
        <v>143.56893244</v>
      </c>
      <c r="AQ102" s="39">
        <v>282.45370739000003</v>
      </c>
      <c r="AR102" s="39">
        <v>251.43965082000003</v>
      </c>
      <c r="AS102" s="39">
        <v>169.11914017000001</v>
      </c>
      <c r="AT102" s="39">
        <v>292.52726018999994</v>
      </c>
      <c r="AU102" s="39">
        <v>233.01368123</v>
      </c>
      <c r="AV102" s="39">
        <v>188.06000099999997</v>
      </c>
      <c r="AW102" s="39">
        <v>362.47390310999987</v>
      </c>
      <c r="AX102" s="39">
        <v>152.41228143000001</v>
      </c>
      <c r="AY102" s="39">
        <v>79.98165965666665</v>
      </c>
      <c r="AZ102" s="39">
        <v>373.22954940666659</v>
      </c>
      <c r="BA102" s="39">
        <v>100.98572639666668</v>
      </c>
      <c r="BB102" s="39">
        <v>66.618306316666676</v>
      </c>
      <c r="BC102" s="39">
        <v>320.99994339666665</v>
      </c>
      <c r="BD102" s="39">
        <v>95.448410246666668</v>
      </c>
      <c r="BE102" s="39">
        <v>101.80906082666669</v>
      </c>
      <c r="BF102" s="39">
        <v>347.9910040966667</v>
      </c>
      <c r="BG102" s="39">
        <v>84.172941926666667</v>
      </c>
      <c r="BH102" s="39">
        <v>101.95232057666668</v>
      </c>
      <c r="BI102" s="39">
        <v>381.44129917666652</v>
      </c>
      <c r="BJ102" s="39">
        <v>113.82971923666669</v>
      </c>
      <c r="BK102" s="39">
        <v>92.679119784166659</v>
      </c>
      <c r="BL102" s="39">
        <v>388.99080751416665</v>
      </c>
      <c r="BM102" s="39">
        <v>109.71746404416668</v>
      </c>
      <c r="BN102" s="39">
        <v>106.46902269416668</v>
      </c>
      <c r="BO102" s="39">
        <v>365.89623687416668</v>
      </c>
      <c r="BP102" s="39">
        <v>102.89591082416668</v>
      </c>
      <c r="BQ102" s="39">
        <v>108.99201014416666</v>
      </c>
      <c r="BR102" s="39">
        <v>382.54236746416666</v>
      </c>
      <c r="BS102" s="39">
        <v>77.708622374166666</v>
      </c>
      <c r="BT102" s="39">
        <v>117.40033714416667</v>
      </c>
      <c r="BU102" s="39">
        <v>321.12728703416667</v>
      </c>
      <c r="BV102" s="39">
        <v>159.82395520416665</v>
      </c>
      <c r="BW102" s="39">
        <v>140.80792822666669</v>
      </c>
      <c r="BX102" s="39">
        <v>374.41785366594388</v>
      </c>
      <c r="BY102" s="39">
        <v>108.75952185000057</v>
      </c>
      <c r="BZ102" s="39">
        <v>123.13584817999998</v>
      </c>
      <c r="CA102" s="39">
        <v>372.86618539</v>
      </c>
      <c r="CB102" s="39">
        <v>109.79881465000001</v>
      </c>
      <c r="CC102" s="39">
        <v>156.92371988000002</v>
      </c>
      <c r="CD102" s="39">
        <v>360.25706359999987</v>
      </c>
      <c r="CE102" s="39">
        <v>103.72585246000001</v>
      </c>
      <c r="CF102" s="39">
        <v>115.37791791333333</v>
      </c>
      <c r="CG102" s="39">
        <v>225.64894447333333</v>
      </c>
      <c r="CH102" s="39">
        <v>186.77838420333333</v>
      </c>
      <c r="CI102" s="30"/>
      <c r="CJ102" s="39">
        <f t="shared" si="7"/>
        <v>2487.6247924300005</v>
      </c>
      <c r="CK102" s="39">
        <f t="shared" si="8"/>
        <v>2289.4823204075678</v>
      </c>
      <c r="CL102" s="39">
        <f t="shared" si="9"/>
        <v>2779.9938437300002</v>
      </c>
      <c r="CM102" s="39">
        <f t="shared" si="10"/>
        <v>2820.2454139799997</v>
      </c>
      <c r="CN102" s="39">
        <f t="shared" si="11"/>
        <v>2168.4599412600001</v>
      </c>
      <c r="CO102" s="39">
        <f t="shared" si="12"/>
        <v>2334.2431411000007</v>
      </c>
      <c r="CP102" s="39">
        <f t="shared" si="13"/>
        <v>2378.4980344926107</v>
      </c>
    </row>
    <row r="103" spans="1:98" ht="14.25" customHeight="1" x14ac:dyDescent="0.25">
      <c r="A103" s="7" t="s">
        <v>186</v>
      </c>
      <c r="B103" s="1" t="s">
        <v>187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6">
        <v>0</v>
      </c>
      <c r="Z103" s="36">
        <v>0</v>
      </c>
      <c r="AA103" s="36">
        <v>0</v>
      </c>
      <c r="AB103" s="36">
        <v>0</v>
      </c>
      <c r="AC103" s="36">
        <v>0</v>
      </c>
      <c r="AD103" s="36">
        <v>0</v>
      </c>
      <c r="AE103" s="36">
        <v>0</v>
      </c>
      <c r="AF103" s="36">
        <v>0</v>
      </c>
      <c r="AG103" s="36">
        <v>0</v>
      </c>
      <c r="AH103" s="36">
        <v>0</v>
      </c>
      <c r="AI103" s="36">
        <v>0</v>
      </c>
      <c r="AJ103" s="36">
        <v>0</v>
      </c>
      <c r="AK103" s="36">
        <v>0</v>
      </c>
      <c r="AL103" s="36">
        <v>0</v>
      </c>
      <c r="AM103" s="36">
        <v>0</v>
      </c>
      <c r="AN103" s="36">
        <v>0</v>
      </c>
      <c r="AO103" s="36">
        <v>0</v>
      </c>
      <c r="AP103" s="36">
        <v>0</v>
      </c>
      <c r="AQ103" s="36">
        <v>0</v>
      </c>
      <c r="AR103" s="36">
        <v>0</v>
      </c>
      <c r="AS103" s="36">
        <v>0</v>
      </c>
      <c r="AT103" s="36">
        <v>0</v>
      </c>
      <c r="AU103" s="36">
        <v>0</v>
      </c>
      <c r="AV103" s="36">
        <v>0</v>
      </c>
      <c r="AW103" s="36">
        <v>0</v>
      </c>
      <c r="AX103" s="36">
        <v>0</v>
      </c>
      <c r="AY103" s="36">
        <v>0</v>
      </c>
      <c r="AZ103" s="36">
        <v>0</v>
      </c>
      <c r="BA103" s="36">
        <v>0</v>
      </c>
      <c r="BB103" s="36">
        <v>0</v>
      </c>
      <c r="BC103" s="36">
        <v>0</v>
      </c>
      <c r="BD103" s="36">
        <v>0</v>
      </c>
      <c r="BE103" s="36">
        <v>0</v>
      </c>
      <c r="BF103" s="36">
        <v>0</v>
      </c>
      <c r="BG103" s="36">
        <v>0</v>
      </c>
      <c r="BH103" s="36">
        <v>0</v>
      </c>
      <c r="BI103" s="36">
        <v>0</v>
      </c>
      <c r="BJ103" s="36">
        <v>0</v>
      </c>
      <c r="BK103" s="36">
        <v>0</v>
      </c>
      <c r="BL103" s="36">
        <v>0</v>
      </c>
      <c r="BM103" s="36">
        <v>0</v>
      </c>
      <c r="BN103" s="36">
        <v>0</v>
      </c>
      <c r="BO103" s="36">
        <v>0</v>
      </c>
      <c r="BP103" s="36">
        <v>0</v>
      </c>
      <c r="BQ103" s="36">
        <v>0</v>
      </c>
      <c r="BR103" s="36">
        <v>0</v>
      </c>
      <c r="BS103" s="36">
        <v>0</v>
      </c>
      <c r="BT103" s="36">
        <v>0</v>
      </c>
      <c r="BU103" s="36">
        <v>0</v>
      </c>
      <c r="BV103" s="36">
        <v>0</v>
      </c>
      <c r="BW103" s="36">
        <v>0</v>
      </c>
      <c r="BX103" s="36">
        <v>0</v>
      </c>
      <c r="BY103" s="36">
        <v>0</v>
      </c>
      <c r="BZ103" s="36">
        <v>0</v>
      </c>
      <c r="CA103" s="36">
        <v>0</v>
      </c>
      <c r="CB103" s="36">
        <v>0</v>
      </c>
      <c r="CC103" s="36">
        <v>0</v>
      </c>
      <c r="CD103" s="36">
        <v>0</v>
      </c>
      <c r="CE103" s="36">
        <v>0</v>
      </c>
      <c r="CF103" s="36">
        <v>0</v>
      </c>
      <c r="CG103" s="36">
        <v>0</v>
      </c>
      <c r="CH103" s="36">
        <v>0</v>
      </c>
      <c r="CI103" s="37"/>
      <c r="CJ103" s="36">
        <f t="shared" si="7"/>
        <v>0</v>
      </c>
      <c r="CK103" s="36">
        <f t="shared" si="8"/>
        <v>0</v>
      </c>
      <c r="CL103" s="36">
        <f t="shared" si="9"/>
        <v>0</v>
      </c>
      <c r="CM103" s="36">
        <f t="shared" si="10"/>
        <v>0</v>
      </c>
      <c r="CN103" s="36">
        <f t="shared" si="11"/>
        <v>0</v>
      </c>
      <c r="CO103" s="36">
        <f t="shared" si="12"/>
        <v>0</v>
      </c>
      <c r="CP103" s="36">
        <f t="shared" si="13"/>
        <v>0</v>
      </c>
      <c r="CQ103" s="42"/>
      <c r="CR103" s="42"/>
      <c r="CS103" s="42"/>
      <c r="CT103" s="42"/>
    </row>
    <row r="104" spans="1:98" ht="14.25" customHeight="1" x14ac:dyDescent="0.25">
      <c r="A104" s="10" t="s">
        <v>188</v>
      </c>
      <c r="B104" s="15" t="s">
        <v>189</v>
      </c>
      <c r="C104" s="39" t="s">
        <v>20</v>
      </c>
      <c r="D104" s="39" t="s">
        <v>20</v>
      </c>
      <c r="E104" s="39" t="s">
        <v>20</v>
      </c>
      <c r="F104" s="39" t="s">
        <v>20</v>
      </c>
      <c r="G104" s="39" t="s">
        <v>20</v>
      </c>
      <c r="H104" s="39" t="s">
        <v>20</v>
      </c>
      <c r="I104" s="39" t="s">
        <v>20</v>
      </c>
      <c r="J104" s="39" t="s">
        <v>20</v>
      </c>
      <c r="K104" s="39" t="s">
        <v>20</v>
      </c>
      <c r="L104" s="39" t="s">
        <v>20</v>
      </c>
      <c r="M104" s="39" t="s">
        <v>20</v>
      </c>
      <c r="N104" s="39" t="s">
        <v>20</v>
      </c>
      <c r="O104" s="39" t="s">
        <v>20</v>
      </c>
      <c r="P104" s="39" t="s">
        <v>20</v>
      </c>
      <c r="Q104" s="39" t="s">
        <v>20</v>
      </c>
      <c r="R104" s="39" t="s">
        <v>20</v>
      </c>
      <c r="S104" s="39" t="s">
        <v>20</v>
      </c>
      <c r="T104" s="39" t="s">
        <v>20</v>
      </c>
      <c r="U104" s="39" t="s">
        <v>20</v>
      </c>
      <c r="V104" s="39" t="s">
        <v>20</v>
      </c>
      <c r="W104" s="39" t="s">
        <v>20</v>
      </c>
      <c r="X104" s="39" t="s">
        <v>20</v>
      </c>
      <c r="Y104" s="39" t="s">
        <v>20</v>
      </c>
      <c r="Z104" s="39" t="s">
        <v>20</v>
      </c>
      <c r="AA104" s="39" t="s">
        <v>20</v>
      </c>
      <c r="AB104" s="39" t="s">
        <v>20</v>
      </c>
      <c r="AC104" s="39" t="s">
        <v>20</v>
      </c>
      <c r="AD104" s="39" t="s">
        <v>20</v>
      </c>
      <c r="AE104" s="39" t="s">
        <v>20</v>
      </c>
      <c r="AF104" s="39" t="s">
        <v>20</v>
      </c>
      <c r="AG104" s="39" t="s">
        <v>20</v>
      </c>
      <c r="AH104" s="39" t="s">
        <v>20</v>
      </c>
      <c r="AI104" s="39" t="s">
        <v>20</v>
      </c>
      <c r="AJ104" s="39" t="s">
        <v>20</v>
      </c>
      <c r="AK104" s="39" t="s">
        <v>20</v>
      </c>
      <c r="AL104" s="39" t="s">
        <v>20</v>
      </c>
      <c r="AM104" s="39" t="s">
        <v>20</v>
      </c>
      <c r="AN104" s="39" t="s">
        <v>20</v>
      </c>
      <c r="AO104" s="39" t="s">
        <v>20</v>
      </c>
      <c r="AP104" s="39" t="s">
        <v>20</v>
      </c>
      <c r="AQ104" s="39" t="s">
        <v>20</v>
      </c>
      <c r="AR104" s="39" t="s">
        <v>20</v>
      </c>
      <c r="AS104" s="39" t="s">
        <v>20</v>
      </c>
      <c r="AT104" s="39" t="s">
        <v>20</v>
      </c>
      <c r="AU104" s="39" t="s">
        <v>20</v>
      </c>
      <c r="AV104" s="39" t="s">
        <v>20</v>
      </c>
      <c r="AW104" s="39" t="s">
        <v>20</v>
      </c>
      <c r="AX104" s="39" t="s">
        <v>20</v>
      </c>
      <c r="AY104" s="39" t="s">
        <v>20</v>
      </c>
      <c r="AZ104" s="39" t="s">
        <v>20</v>
      </c>
      <c r="BA104" s="39" t="s">
        <v>20</v>
      </c>
      <c r="BB104" s="39" t="s">
        <v>20</v>
      </c>
      <c r="BC104" s="39" t="s">
        <v>20</v>
      </c>
      <c r="BD104" s="39" t="s">
        <v>20</v>
      </c>
      <c r="BE104" s="39" t="s">
        <v>20</v>
      </c>
      <c r="BF104" s="39" t="s">
        <v>20</v>
      </c>
      <c r="BG104" s="39" t="s">
        <v>20</v>
      </c>
      <c r="BH104" s="39" t="s">
        <v>20</v>
      </c>
      <c r="BI104" s="39" t="s">
        <v>20</v>
      </c>
      <c r="BJ104" s="39" t="s">
        <v>20</v>
      </c>
      <c r="BK104" s="39" t="s">
        <v>20</v>
      </c>
      <c r="BL104" s="39" t="s">
        <v>20</v>
      </c>
      <c r="BM104" s="39" t="s">
        <v>20</v>
      </c>
      <c r="BN104" s="39" t="s">
        <v>20</v>
      </c>
      <c r="BO104" s="39" t="s">
        <v>20</v>
      </c>
      <c r="BP104" s="39" t="s">
        <v>20</v>
      </c>
      <c r="BQ104" s="39" t="s">
        <v>20</v>
      </c>
      <c r="BR104" s="39" t="s">
        <v>20</v>
      </c>
      <c r="BS104" s="39" t="s">
        <v>20</v>
      </c>
      <c r="BT104" s="39" t="s">
        <v>20</v>
      </c>
      <c r="BU104" s="39" t="s">
        <v>20</v>
      </c>
      <c r="BV104" s="39" t="s">
        <v>20</v>
      </c>
      <c r="BW104" s="39" t="s">
        <v>20</v>
      </c>
      <c r="BX104" s="39" t="s">
        <v>20</v>
      </c>
      <c r="BY104" s="39" t="s">
        <v>20</v>
      </c>
      <c r="BZ104" s="39" t="s">
        <v>20</v>
      </c>
      <c r="CA104" s="39" t="s">
        <v>20</v>
      </c>
      <c r="CB104" s="39" t="s">
        <v>20</v>
      </c>
      <c r="CC104" s="39" t="s">
        <v>20</v>
      </c>
      <c r="CD104" s="39" t="s">
        <v>20</v>
      </c>
      <c r="CE104" s="39" t="s">
        <v>20</v>
      </c>
      <c r="CF104" s="39" t="s">
        <v>20</v>
      </c>
      <c r="CG104" s="39" t="s">
        <v>20</v>
      </c>
      <c r="CH104" s="39" t="s">
        <v>20</v>
      </c>
      <c r="CI104" s="30"/>
      <c r="CJ104" s="39">
        <f t="shared" si="7"/>
        <v>0</v>
      </c>
      <c r="CK104" s="39">
        <f t="shared" si="8"/>
        <v>0</v>
      </c>
      <c r="CL104" s="39">
        <f t="shared" si="9"/>
        <v>0</v>
      </c>
      <c r="CM104" s="39">
        <f t="shared" si="10"/>
        <v>0</v>
      </c>
      <c r="CN104" s="39">
        <f t="shared" si="11"/>
        <v>0</v>
      </c>
      <c r="CO104" s="39">
        <f t="shared" si="12"/>
        <v>0</v>
      </c>
      <c r="CP104" s="39">
        <f t="shared" si="13"/>
        <v>0</v>
      </c>
    </row>
    <row r="105" spans="1:98" s="42" customFormat="1" ht="14.25" customHeight="1" x14ac:dyDescent="0.25">
      <c r="A105" s="10" t="s">
        <v>190</v>
      </c>
      <c r="B105" s="15" t="s">
        <v>191</v>
      </c>
      <c r="C105" s="39" t="s">
        <v>20</v>
      </c>
      <c r="D105" s="39" t="s">
        <v>20</v>
      </c>
      <c r="E105" s="39" t="s">
        <v>20</v>
      </c>
      <c r="F105" s="39" t="s">
        <v>20</v>
      </c>
      <c r="G105" s="39" t="s">
        <v>20</v>
      </c>
      <c r="H105" s="39" t="s">
        <v>20</v>
      </c>
      <c r="I105" s="39" t="s">
        <v>20</v>
      </c>
      <c r="J105" s="39" t="s">
        <v>20</v>
      </c>
      <c r="K105" s="39" t="s">
        <v>20</v>
      </c>
      <c r="L105" s="39" t="s">
        <v>20</v>
      </c>
      <c r="M105" s="39" t="s">
        <v>20</v>
      </c>
      <c r="N105" s="39" t="s">
        <v>20</v>
      </c>
      <c r="O105" s="39" t="s">
        <v>20</v>
      </c>
      <c r="P105" s="39" t="s">
        <v>20</v>
      </c>
      <c r="Q105" s="39" t="s">
        <v>20</v>
      </c>
      <c r="R105" s="39" t="s">
        <v>20</v>
      </c>
      <c r="S105" s="39" t="s">
        <v>20</v>
      </c>
      <c r="T105" s="39" t="s">
        <v>20</v>
      </c>
      <c r="U105" s="39" t="s">
        <v>20</v>
      </c>
      <c r="V105" s="39" t="s">
        <v>20</v>
      </c>
      <c r="W105" s="39" t="s">
        <v>20</v>
      </c>
      <c r="X105" s="39" t="s">
        <v>20</v>
      </c>
      <c r="Y105" s="39" t="s">
        <v>20</v>
      </c>
      <c r="Z105" s="39" t="s">
        <v>20</v>
      </c>
      <c r="AA105" s="39" t="s">
        <v>20</v>
      </c>
      <c r="AB105" s="39" t="s">
        <v>20</v>
      </c>
      <c r="AC105" s="39" t="s">
        <v>20</v>
      </c>
      <c r="AD105" s="39" t="s">
        <v>20</v>
      </c>
      <c r="AE105" s="39" t="s">
        <v>20</v>
      </c>
      <c r="AF105" s="39" t="s">
        <v>20</v>
      </c>
      <c r="AG105" s="39" t="s">
        <v>20</v>
      </c>
      <c r="AH105" s="39" t="s">
        <v>20</v>
      </c>
      <c r="AI105" s="39" t="s">
        <v>20</v>
      </c>
      <c r="AJ105" s="39" t="s">
        <v>20</v>
      </c>
      <c r="AK105" s="39" t="s">
        <v>20</v>
      </c>
      <c r="AL105" s="39" t="s">
        <v>20</v>
      </c>
      <c r="AM105" s="39" t="s">
        <v>20</v>
      </c>
      <c r="AN105" s="39" t="s">
        <v>20</v>
      </c>
      <c r="AO105" s="39" t="s">
        <v>20</v>
      </c>
      <c r="AP105" s="39" t="s">
        <v>20</v>
      </c>
      <c r="AQ105" s="39" t="s">
        <v>20</v>
      </c>
      <c r="AR105" s="39" t="s">
        <v>20</v>
      </c>
      <c r="AS105" s="39" t="s">
        <v>20</v>
      </c>
      <c r="AT105" s="39" t="s">
        <v>20</v>
      </c>
      <c r="AU105" s="39" t="s">
        <v>20</v>
      </c>
      <c r="AV105" s="39" t="s">
        <v>20</v>
      </c>
      <c r="AW105" s="39" t="s">
        <v>20</v>
      </c>
      <c r="AX105" s="39" t="s">
        <v>20</v>
      </c>
      <c r="AY105" s="39" t="s">
        <v>20</v>
      </c>
      <c r="AZ105" s="39" t="s">
        <v>20</v>
      </c>
      <c r="BA105" s="39" t="s">
        <v>20</v>
      </c>
      <c r="BB105" s="39" t="s">
        <v>20</v>
      </c>
      <c r="BC105" s="39" t="s">
        <v>20</v>
      </c>
      <c r="BD105" s="39" t="s">
        <v>20</v>
      </c>
      <c r="BE105" s="39" t="s">
        <v>20</v>
      </c>
      <c r="BF105" s="39" t="s">
        <v>20</v>
      </c>
      <c r="BG105" s="39" t="s">
        <v>20</v>
      </c>
      <c r="BH105" s="39" t="s">
        <v>20</v>
      </c>
      <c r="BI105" s="39" t="s">
        <v>20</v>
      </c>
      <c r="BJ105" s="39" t="s">
        <v>20</v>
      </c>
      <c r="BK105" s="39" t="s">
        <v>20</v>
      </c>
      <c r="BL105" s="39" t="s">
        <v>20</v>
      </c>
      <c r="BM105" s="39" t="s">
        <v>20</v>
      </c>
      <c r="BN105" s="39" t="s">
        <v>20</v>
      </c>
      <c r="BO105" s="39" t="s">
        <v>20</v>
      </c>
      <c r="BP105" s="39" t="s">
        <v>20</v>
      </c>
      <c r="BQ105" s="39" t="s">
        <v>20</v>
      </c>
      <c r="BR105" s="39" t="s">
        <v>20</v>
      </c>
      <c r="BS105" s="39" t="s">
        <v>20</v>
      </c>
      <c r="BT105" s="39" t="s">
        <v>20</v>
      </c>
      <c r="BU105" s="39" t="s">
        <v>20</v>
      </c>
      <c r="BV105" s="39" t="s">
        <v>20</v>
      </c>
      <c r="BW105" s="39" t="s">
        <v>20</v>
      </c>
      <c r="BX105" s="39" t="s">
        <v>20</v>
      </c>
      <c r="BY105" s="39" t="s">
        <v>20</v>
      </c>
      <c r="BZ105" s="39" t="s">
        <v>20</v>
      </c>
      <c r="CA105" s="39" t="s">
        <v>20</v>
      </c>
      <c r="CB105" s="39" t="s">
        <v>20</v>
      </c>
      <c r="CC105" s="39" t="s">
        <v>20</v>
      </c>
      <c r="CD105" s="39" t="s">
        <v>20</v>
      </c>
      <c r="CE105" s="39" t="s">
        <v>20</v>
      </c>
      <c r="CF105" s="39" t="s">
        <v>20</v>
      </c>
      <c r="CG105" s="39" t="s">
        <v>20</v>
      </c>
      <c r="CH105" s="39" t="s">
        <v>20</v>
      </c>
      <c r="CI105" s="30"/>
      <c r="CJ105" s="39">
        <f t="shared" si="7"/>
        <v>0</v>
      </c>
      <c r="CK105" s="39">
        <f t="shared" si="8"/>
        <v>0</v>
      </c>
      <c r="CL105" s="39">
        <f t="shared" si="9"/>
        <v>0</v>
      </c>
      <c r="CM105" s="39">
        <f t="shared" si="10"/>
        <v>0</v>
      </c>
      <c r="CN105" s="39">
        <f t="shared" si="11"/>
        <v>0</v>
      </c>
      <c r="CO105" s="39">
        <f t="shared" si="12"/>
        <v>0</v>
      </c>
      <c r="CP105" s="39">
        <f t="shared" si="13"/>
        <v>0</v>
      </c>
      <c r="CQ105" s="4"/>
      <c r="CR105" s="4"/>
      <c r="CS105" s="4"/>
      <c r="CT105" s="4"/>
    </row>
    <row r="106" spans="1:98" ht="14.25" customHeight="1" x14ac:dyDescent="0.25">
      <c r="A106" s="10" t="s">
        <v>192</v>
      </c>
      <c r="B106" s="15" t="s">
        <v>193</v>
      </c>
      <c r="C106" s="39" t="s">
        <v>20</v>
      </c>
      <c r="D106" s="39" t="s">
        <v>20</v>
      </c>
      <c r="E106" s="39" t="s">
        <v>20</v>
      </c>
      <c r="F106" s="39" t="s">
        <v>20</v>
      </c>
      <c r="G106" s="39" t="s">
        <v>20</v>
      </c>
      <c r="H106" s="39" t="s">
        <v>20</v>
      </c>
      <c r="I106" s="39" t="s">
        <v>20</v>
      </c>
      <c r="J106" s="39" t="s">
        <v>20</v>
      </c>
      <c r="K106" s="39" t="s">
        <v>20</v>
      </c>
      <c r="L106" s="39" t="s">
        <v>20</v>
      </c>
      <c r="M106" s="39" t="s">
        <v>20</v>
      </c>
      <c r="N106" s="39" t="s">
        <v>20</v>
      </c>
      <c r="O106" s="39" t="s">
        <v>20</v>
      </c>
      <c r="P106" s="39" t="s">
        <v>20</v>
      </c>
      <c r="Q106" s="39" t="s">
        <v>20</v>
      </c>
      <c r="R106" s="39" t="s">
        <v>20</v>
      </c>
      <c r="S106" s="39" t="s">
        <v>20</v>
      </c>
      <c r="T106" s="39" t="s">
        <v>20</v>
      </c>
      <c r="U106" s="39" t="s">
        <v>20</v>
      </c>
      <c r="V106" s="39" t="s">
        <v>20</v>
      </c>
      <c r="W106" s="39" t="s">
        <v>20</v>
      </c>
      <c r="X106" s="39" t="s">
        <v>20</v>
      </c>
      <c r="Y106" s="39" t="s">
        <v>20</v>
      </c>
      <c r="Z106" s="39" t="s">
        <v>20</v>
      </c>
      <c r="AA106" s="39" t="s">
        <v>20</v>
      </c>
      <c r="AB106" s="39" t="s">
        <v>20</v>
      </c>
      <c r="AC106" s="39" t="s">
        <v>20</v>
      </c>
      <c r="AD106" s="39" t="s">
        <v>20</v>
      </c>
      <c r="AE106" s="39" t="s">
        <v>20</v>
      </c>
      <c r="AF106" s="39" t="s">
        <v>20</v>
      </c>
      <c r="AG106" s="39" t="s">
        <v>20</v>
      </c>
      <c r="AH106" s="39" t="s">
        <v>20</v>
      </c>
      <c r="AI106" s="39" t="s">
        <v>20</v>
      </c>
      <c r="AJ106" s="39" t="s">
        <v>20</v>
      </c>
      <c r="AK106" s="39" t="s">
        <v>20</v>
      </c>
      <c r="AL106" s="39" t="s">
        <v>20</v>
      </c>
      <c r="AM106" s="39" t="s">
        <v>20</v>
      </c>
      <c r="AN106" s="39" t="s">
        <v>20</v>
      </c>
      <c r="AO106" s="39" t="s">
        <v>20</v>
      </c>
      <c r="AP106" s="39" t="s">
        <v>20</v>
      </c>
      <c r="AQ106" s="39" t="s">
        <v>20</v>
      </c>
      <c r="AR106" s="39" t="s">
        <v>20</v>
      </c>
      <c r="AS106" s="39" t="s">
        <v>20</v>
      </c>
      <c r="AT106" s="39" t="s">
        <v>20</v>
      </c>
      <c r="AU106" s="39" t="s">
        <v>20</v>
      </c>
      <c r="AV106" s="39" t="s">
        <v>20</v>
      </c>
      <c r="AW106" s="39" t="s">
        <v>20</v>
      </c>
      <c r="AX106" s="39" t="s">
        <v>20</v>
      </c>
      <c r="AY106" s="39" t="s">
        <v>20</v>
      </c>
      <c r="AZ106" s="39" t="s">
        <v>20</v>
      </c>
      <c r="BA106" s="39" t="s">
        <v>20</v>
      </c>
      <c r="BB106" s="39" t="s">
        <v>20</v>
      </c>
      <c r="BC106" s="39" t="s">
        <v>20</v>
      </c>
      <c r="BD106" s="39" t="s">
        <v>20</v>
      </c>
      <c r="BE106" s="39" t="s">
        <v>20</v>
      </c>
      <c r="BF106" s="39" t="s">
        <v>20</v>
      </c>
      <c r="BG106" s="39" t="s">
        <v>20</v>
      </c>
      <c r="BH106" s="39" t="s">
        <v>20</v>
      </c>
      <c r="BI106" s="39" t="s">
        <v>20</v>
      </c>
      <c r="BJ106" s="39" t="s">
        <v>20</v>
      </c>
      <c r="BK106" s="39" t="s">
        <v>20</v>
      </c>
      <c r="BL106" s="39" t="s">
        <v>20</v>
      </c>
      <c r="BM106" s="39" t="s">
        <v>20</v>
      </c>
      <c r="BN106" s="39" t="s">
        <v>20</v>
      </c>
      <c r="BO106" s="39" t="s">
        <v>20</v>
      </c>
      <c r="BP106" s="39" t="s">
        <v>20</v>
      </c>
      <c r="BQ106" s="39" t="s">
        <v>20</v>
      </c>
      <c r="BR106" s="39" t="s">
        <v>20</v>
      </c>
      <c r="BS106" s="39" t="s">
        <v>20</v>
      </c>
      <c r="BT106" s="39" t="s">
        <v>20</v>
      </c>
      <c r="BU106" s="39" t="s">
        <v>20</v>
      </c>
      <c r="BV106" s="39" t="s">
        <v>20</v>
      </c>
      <c r="BW106" s="39" t="s">
        <v>20</v>
      </c>
      <c r="BX106" s="39" t="s">
        <v>20</v>
      </c>
      <c r="BY106" s="39" t="s">
        <v>20</v>
      </c>
      <c r="BZ106" s="39" t="s">
        <v>20</v>
      </c>
      <c r="CA106" s="39" t="s">
        <v>20</v>
      </c>
      <c r="CB106" s="39" t="s">
        <v>20</v>
      </c>
      <c r="CC106" s="39" t="s">
        <v>20</v>
      </c>
      <c r="CD106" s="39" t="s">
        <v>20</v>
      </c>
      <c r="CE106" s="39" t="s">
        <v>20</v>
      </c>
      <c r="CF106" s="39" t="s">
        <v>20</v>
      </c>
      <c r="CG106" s="39" t="s">
        <v>20</v>
      </c>
      <c r="CH106" s="39" t="s">
        <v>20</v>
      </c>
      <c r="CI106" s="30"/>
      <c r="CJ106" s="39">
        <f t="shared" si="7"/>
        <v>0</v>
      </c>
      <c r="CK106" s="39">
        <f t="shared" si="8"/>
        <v>0</v>
      </c>
      <c r="CL106" s="39">
        <f t="shared" si="9"/>
        <v>0</v>
      </c>
      <c r="CM106" s="39">
        <f t="shared" si="10"/>
        <v>0</v>
      </c>
      <c r="CN106" s="39">
        <f t="shared" si="11"/>
        <v>0</v>
      </c>
      <c r="CO106" s="39">
        <f t="shared" si="12"/>
        <v>0</v>
      </c>
      <c r="CP106" s="39">
        <f t="shared" si="13"/>
        <v>0</v>
      </c>
    </row>
    <row r="107" spans="1:98" ht="14.25" customHeight="1" x14ac:dyDescent="0.25">
      <c r="A107" s="7" t="s">
        <v>194</v>
      </c>
      <c r="B107" s="1" t="s">
        <v>99</v>
      </c>
      <c r="C107" s="36">
        <v>278.57698952630608</v>
      </c>
      <c r="D107" s="36">
        <v>196.51159801924808</v>
      </c>
      <c r="E107" s="36">
        <v>313.97216955444594</v>
      </c>
      <c r="F107" s="36">
        <v>849.50384394483331</v>
      </c>
      <c r="G107" s="36">
        <v>810.58929047014283</v>
      </c>
      <c r="H107" s="36">
        <v>988.96230761502341</v>
      </c>
      <c r="I107" s="36">
        <v>852.72311910366466</v>
      </c>
      <c r="J107" s="36">
        <v>587.54187920049094</v>
      </c>
      <c r="K107" s="36">
        <v>594.61238398584396</v>
      </c>
      <c r="L107" s="36">
        <v>1455.5889745401951</v>
      </c>
      <c r="M107" s="36">
        <v>704.07374172883522</v>
      </c>
      <c r="N107" s="36">
        <v>1116.7013814609693</v>
      </c>
      <c r="O107" s="36">
        <v>243.93630455999974</v>
      </c>
      <c r="P107" s="36">
        <v>244.31112878999997</v>
      </c>
      <c r="Q107" s="36">
        <v>259.01137773999994</v>
      </c>
      <c r="R107" s="36">
        <v>740.09306577999996</v>
      </c>
      <c r="S107" s="36">
        <v>691.70085203000008</v>
      </c>
      <c r="T107" s="36">
        <v>669.57179425999993</v>
      </c>
      <c r="U107" s="36">
        <v>720.27062941000008</v>
      </c>
      <c r="V107" s="36">
        <v>323.44099452000006</v>
      </c>
      <c r="W107" s="36">
        <v>255.15957790000007</v>
      </c>
      <c r="X107" s="36">
        <v>759.42076445999999</v>
      </c>
      <c r="Y107" s="36">
        <v>816.65908221999985</v>
      </c>
      <c r="Z107" s="36">
        <v>1264.3399160500001</v>
      </c>
      <c r="AA107" s="36">
        <v>29.173144669999999</v>
      </c>
      <c r="AB107" s="36">
        <v>24.059987400000015</v>
      </c>
      <c r="AC107" s="36">
        <v>677.74872364000009</v>
      </c>
      <c r="AD107" s="36">
        <v>755.90288057999999</v>
      </c>
      <c r="AE107" s="36">
        <v>817.92446239000003</v>
      </c>
      <c r="AF107" s="36">
        <v>768.90839948999997</v>
      </c>
      <c r="AG107" s="36">
        <v>548.4655947199999</v>
      </c>
      <c r="AH107" s="36">
        <v>983.15379945000007</v>
      </c>
      <c r="AI107" s="36">
        <v>168.49</v>
      </c>
      <c r="AJ107" s="36">
        <v>418.31038228</v>
      </c>
      <c r="AK107" s="36">
        <v>279.22279100000003</v>
      </c>
      <c r="AL107" s="36">
        <v>1903.7070740299998</v>
      </c>
      <c r="AM107" s="36">
        <v>288.95352028666667</v>
      </c>
      <c r="AN107" s="36">
        <v>77.164897546666651</v>
      </c>
      <c r="AO107" s="36">
        <v>585.00410442666657</v>
      </c>
      <c r="AP107" s="36">
        <v>21.734504256666689</v>
      </c>
      <c r="AQ107" s="36">
        <v>774.62635093666665</v>
      </c>
      <c r="AR107" s="36">
        <v>381.97745475666659</v>
      </c>
      <c r="AS107" s="36">
        <v>1575.5030611699997</v>
      </c>
      <c r="AT107" s="36">
        <v>1077.6123997499999</v>
      </c>
      <c r="AU107" s="36">
        <v>302.08047254000002</v>
      </c>
      <c r="AV107" s="36">
        <v>994.81496388000016</v>
      </c>
      <c r="AW107" s="36">
        <v>417.25179183</v>
      </c>
      <c r="AX107" s="36">
        <v>1511.8810472800001</v>
      </c>
      <c r="AY107" s="36">
        <v>272.15382</v>
      </c>
      <c r="AZ107" s="36">
        <v>138.18786383</v>
      </c>
      <c r="BA107" s="36">
        <v>505.76232391000002</v>
      </c>
      <c r="BB107" s="36">
        <v>668.62741261999997</v>
      </c>
      <c r="BC107" s="36">
        <v>640.78400545000011</v>
      </c>
      <c r="BD107" s="36">
        <v>1522.7771890400002</v>
      </c>
      <c r="BE107" s="36">
        <v>839.58540090999998</v>
      </c>
      <c r="BF107" s="36">
        <v>332.16367403999999</v>
      </c>
      <c r="BG107" s="36">
        <v>706.97782323000001</v>
      </c>
      <c r="BH107" s="36">
        <v>457.06269194999999</v>
      </c>
      <c r="BI107" s="36">
        <v>462.12671046000003</v>
      </c>
      <c r="BJ107" s="36">
        <v>1944.4223881599999</v>
      </c>
      <c r="BK107" s="36">
        <v>195.35742797</v>
      </c>
      <c r="BL107" s="36">
        <v>80.200363969999998</v>
      </c>
      <c r="BM107" s="36">
        <v>984.42314441000008</v>
      </c>
      <c r="BN107" s="36">
        <v>639.79429999999991</v>
      </c>
      <c r="BO107" s="36">
        <v>957.94418570999983</v>
      </c>
      <c r="BP107" s="36">
        <v>986.39405885000008</v>
      </c>
      <c r="BQ107" s="36">
        <v>668.90983929000004</v>
      </c>
      <c r="BR107" s="36">
        <v>1211.3778531900002</v>
      </c>
      <c r="BS107" s="36">
        <v>820.54048552999984</v>
      </c>
      <c r="BT107" s="36">
        <v>890.25748655999996</v>
      </c>
      <c r="BU107" s="36">
        <v>786.28176578999989</v>
      </c>
      <c r="BV107" s="36">
        <v>1276.0698167899998</v>
      </c>
      <c r="BW107" s="36">
        <v>157.88291089000003</v>
      </c>
      <c r="BX107" s="36">
        <v>303.48435556999999</v>
      </c>
      <c r="BY107" s="36">
        <v>353.39544197999999</v>
      </c>
      <c r="BZ107" s="36">
        <v>1281.1494436400001</v>
      </c>
      <c r="CA107" s="36">
        <v>1220.5259625799999</v>
      </c>
      <c r="CB107" s="36">
        <v>713.97689725999999</v>
      </c>
      <c r="CC107" s="36">
        <v>670.67765521000001</v>
      </c>
      <c r="CD107" s="36">
        <v>829.05981530000008</v>
      </c>
      <c r="CE107" s="36">
        <v>878.76462489000005</v>
      </c>
      <c r="CF107" s="36">
        <v>689.1712186799997</v>
      </c>
      <c r="CG107" s="36">
        <v>629.01159163</v>
      </c>
      <c r="CH107" s="36">
        <v>1185.8649908200002</v>
      </c>
      <c r="CI107" s="37"/>
      <c r="CJ107" s="36">
        <f t="shared" si="7"/>
        <v>8749.35767915</v>
      </c>
      <c r="CK107" s="36">
        <f t="shared" si="8"/>
        <v>6987.9154877199999</v>
      </c>
      <c r="CL107" s="36">
        <f t="shared" si="9"/>
        <v>7375.0672396500004</v>
      </c>
      <c r="CM107" s="36">
        <f t="shared" si="10"/>
        <v>8008.604568660001</v>
      </c>
      <c r="CN107" s="36">
        <f t="shared" si="11"/>
        <v>8490.6313035999992</v>
      </c>
      <c r="CO107" s="36">
        <f t="shared" si="12"/>
        <v>9497.5507280599995</v>
      </c>
      <c r="CP107" s="36">
        <f t="shared" si="13"/>
        <v>8912.9649084499997</v>
      </c>
      <c r="CQ107" s="42"/>
      <c r="CR107" s="42"/>
      <c r="CS107" s="42"/>
      <c r="CT107" s="42"/>
    </row>
    <row r="108" spans="1:98" ht="14.25" customHeight="1" x14ac:dyDescent="0.25">
      <c r="A108" s="8" t="s">
        <v>195</v>
      </c>
      <c r="B108" s="9" t="s">
        <v>196</v>
      </c>
      <c r="C108" s="38">
        <v>0</v>
      </c>
      <c r="D108" s="38">
        <v>0</v>
      </c>
      <c r="E108" s="38">
        <v>0</v>
      </c>
      <c r="F108" s="38">
        <v>0.40619142666666669</v>
      </c>
      <c r="G108" s="38">
        <v>0.40619142666666669</v>
      </c>
      <c r="H108" s="38">
        <v>0.40619142666666669</v>
      </c>
      <c r="I108" s="38">
        <v>2.5881663466666667</v>
      </c>
      <c r="J108" s="38">
        <v>2.5881663466666667</v>
      </c>
      <c r="K108" s="38">
        <v>2.5881663466666667</v>
      </c>
      <c r="L108" s="38">
        <v>1.6479999999999999</v>
      </c>
      <c r="M108" s="38">
        <v>1.6479999999999999</v>
      </c>
      <c r="N108" s="38">
        <v>1.6479999999999999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5.0428800000000003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8">
        <v>0</v>
      </c>
      <c r="AH108" s="38">
        <v>5.1252800000000001</v>
      </c>
      <c r="AI108" s="38">
        <v>0</v>
      </c>
      <c r="AJ108" s="38">
        <v>12.999996679999999</v>
      </c>
      <c r="AK108" s="38">
        <v>0</v>
      </c>
      <c r="AL108" s="38">
        <v>5.7097786500000005</v>
      </c>
      <c r="AM108" s="38">
        <v>3.0666666666666664</v>
      </c>
      <c r="AN108" s="38">
        <v>3.0666666666666664</v>
      </c>
      <c r="AO108" s="38">
        <v>3.0666666666666664</v>
      </c>
      <c r="AP108" s="38">
        <v>3.0666666666666664</v>
      </c>
      <c r="AQ108" s="38">
        <v>3.0666666666666664</v>
      </c>
      <c r="AR108" s="38">
        <v>3.0666666666666664</v>
      </c>
      <c r="AS108" s="38">
        <v>8.1333335000000009</v>
      </c>
      <c r="AT108" s="38">
        <v>8.1333335000000009</v>
      </c>
      <c r="AU108" s="38">
        <v>8.1333335000000009</v>
      </c>
      <c r="AV108" s="38">
        <v>8.1333335000000009</v>
      </c>
      <c r="AW108" s="38">
        <v>8.1333335000000009</v>
      </c>
      <c r="AX108" s="38">
        <v>21.644533500000001</v>
      </c>
      <c r="AY108" s="38">
        <v>0</v>
      </c>
      <c r="AZ108" s="38">
        <v>0</v>
      </c>
      <c r="BA108" s="38">
        <v>0</v>
      </c>
      <c r="BB108" s="38">
        <v>0</v>
      </c>
      <c r="BC108" s="38">
        <v>0</v>
      </c>
      <c r="BD108" s="38">
        <v>0</v>
      </c>
      <c r="BE108" s="38">
        <v>9.2373960000000004</v>
      </c>
      <c r="BF108" s="38">
        <v>0</v>
      </c>
      <c r="BG108" s="38">
        <v>0</v>
      </c>
      <c r="BH108" s="38">
        <v>0</v>
      </c>
      <c r="BI108" s="38">
        <v>0</v>
      </c>
      <c r="BJ108" s="38">
        <v>0</v>
      </c>
      <c r="BK108" s="38">
        <v>0</v>
      </c>
      <c r="BL108" s="38">
        <v>0</v>
      </c>
      <c r="BM108" s="38">
        <v>0</v>
      </c>
      <c r="BN108" s="38">
        <v>0</v>
      </c>
      <c r="BO108" s="38">
        <v>0</v>
      </c>
      <c r="BP108" s="38">
        <v>0</v>
      </c>
      <c r="BQ108" s="38">
        <v>0</v>
      </c>
      <c r="BR108" s="38">
        <v>0</v>
      </c>
      <c r="BS108" s="38">
        <v>0</v>
      </c>
      <c r="BT108" s="38">
        <v>0</v>
      </c>
      <c r="BU108" s="38">
        <v>0</v>
      </c>
      <c r="BV108" s="38">
        <v>0</v>
      </c>
      <c r="BW108" s="38">
        <v>0</v>
      </c>
      <c r="BX108" s="38">
        <v>0</v>
      </c>
      <c r="BY108" s="38">
        <v>0</v>
      </c>
      <c r="BZ108" s="38">
        <v>0</v>
      </c>
      <c r="CA108" s="38">
        <v>0</v>
      </c>
      <c r="CB108" s="38">
        <v>0</v>
      </c>
      <c r="CC108" s="38">
        <v>0</v>
      </c>
      <c r="CD108" s="38">
        <v>0</v>
      </c>
      <c r="CE108" s="38">
        <v>0</v>
      </c>
      <c r="CF108" s="38">
        <v>0</v>
      </c>
      <c r="CG108" s="38">
        <v>0</v>
      </c>
      <c r="CH108" s="38">
        <v>0</v>
      </c>
      <c r="CI108" s="37"/>
      <c r="CJ108" s="38">
        <f t="shared" si="7"/>
        <v>13.927073319999998</v>
      </c>
      <c r="CK108" s="38">
        <f t="shared" si="8"/>
        <v>5.0428800000000003</v>
      </c>
      <c r="CL108" s="38">
        <f t="shared" si="9"/>
        <v>23.835055329999999</v>
      </c>
      <c r="CM108" s="38">
        <f t="shared" si="10"/>
        <v>80.711200999999988</v>
      </c>
      <c r="CN108" s="38">
        <f t="shared" si="11"/>
        <v>9.2373960000000004</v>
      </c>
      <c r="CO108" s="38">
        <f t="shared" si="12"/>
        <v>0</v>
      </c>
      <c r="CP108" s="38">
        <f t="shared" si="13"/>
        <v>0</v>
      </c>
      <c r="CQ108" s="42"/>
      <c r="CR108" s="42"/>
      <c r="CS108" s="42"/>
      <c r="CT108" s="42"/>
    </row>
    <row r="109" spans="1:98" s="42" customFormat="1" ht="14.25" customHeight="1" x14ac:dyDescent="0.25">
      <c r="A109" s="10" t="s">
        <v>197</v>
      </c>
      <c r="B109" s="11" t="s">
        <v>103</v>
      </c>
      <c r="C109" s="39" t="s">
        <v>20</v>
      </c>
      <c r="D109" s="39" t="s">
        <v>20</v>
      </c>
      <c r="E109" s="39" t="s">
        <v>20</v>
      </c>
      <c r="F109" s="39">
        <v>0.40619142666666669</v>
      </c>
      <c r="G109" s="39">
        <v>0.40619142666666669</v>
      </c>
      <c r="H109" s="39">
        <v>0.40619142666666669</v>
      </c>
      <c r="I109" s="39">
        <v>2.5881663466666667</v>
      </c>
      <c r="J109" s="39">
        <v>2.5881663466666667</v>
      </c>
      <c r="K109" s="39">
        <v>2.5881663466666667</v>
      </c>
      <c r="L109" s="39">
        <v>1.6479999999999999</v>
      </c>
      <c r="M109" s="39">
        <v>1.6479999999999999</v>
      </c>
      <c r="N109" s="39">
        <v>1.6479999999999999</v>
      </c>
      <c r="O109" s="39" t="s">
        <v>20</v>
      </c>
      <c r="P109" s="39" t="s">
        <v>20</v>
      </c>
      <c r="Q109" s="39" t="s">
        <v>20</v>
      </c>
      <c r="R109" s="39" t="s">
        <v>20</v>
      </c>
      <c r="S109" s="39" t="s">
        <v>20</v>
      </c>
      <c r="T109" s="39" t="s">
        <v>20</v>
      </c>
      <c r="U109" s="39" t="s">
        <v>20</v>
      </c>
      <c r="V109" s="39" t="s">
        <v>20</v>
      </c>
      <c r="W109" s="39" t="s">
        <v>20</v>
      </c>
      <c r="X109" s="39" t="s">
        <v>20</v>
      </c>
      <c r="Y109" s="39" t="s">
        <v>20</v>
      </c>
      <c r="Z109" s="39">
        <v>5.0428800000000003</v>
      </c>
      <c r="AA109" s="39" t="s">
        <v>20</v>
      </c>
      <c r="AB109" s="39" t="s">
        <v>20</v>
      </c>
      <c r="AC109" s="39" t="s">
        <v>20</v>
      </c>
      <c r="AD109" s="39" t="s">
        <v>20</v>
      </c>
      <c r="AE109" s="39" t="s">
        <v>20</v>
      </c>
      <c r="AF109" s="39" t="s">
        <v>20</v>
      </c>
      <c r="AG109" s="39" t="s">
        <v>20</v>
      </c>
      <c r="AH109" s="39">
        <v>5.1252800000000001</v>
      </c>
      <c r="AI109" s="39" t="s">
        <v>20</v>
      </c>
      <c r="AJ109" s="39">
        <v>12.999996679999999</v>
      </c>
      <c r="AK109" s="39" t="s">
        <v>20</v>
      </c>
      <c r="AL109" s="39">
        <v>5.7097786500000005</v>
      </c>
      <c r="AM109" s="39">
        <v>3.0666666666666664</v>
      </c>
      <c r="AN109" s="39">
        <v>3.0666666666666664</v>
      </c>
      <c r="AO109" s="39">
        <v>3.0666666666666664</v>
      </c>
      <c r="AP109" s="39">
        <v>3.0666666666666664</v>
      </c>
      <c r="AQ109" s="39">
        <v>3.0666666666666664</v>
      </c>
      <c r="AR109" s="39">
        <v>3.0666666666666664</v>
      </c>
      <c r="AS109" s="39">
        <v>8.1333335000000009</v>
      </c>
      <c r="AT109" s="39">
        <v>8.1333335000000009</v>
      </c>
      <c r="AU109" s="39">
        <v>8.1333335000000009</v>
      </c>
      <c r="AV109" s="39">
        <v>8.1333335000000009</v>
      </c>
      <c r="AW109" s="39">
        <v>8.1333335000000009</v>
      </c>
      <c r="AX109" s="39">
        <v>21.644533500000001</v>
      </c>
      <c r="AY109" s="39" t="s">
        <v>20</v>
      </c>
      <c r="AZ109" s="39" t="s">
        <v>20</v>
      </c>
      <c r="BA109" s="39" t="s">
        <v>20</v>
      </c>
      <c r="BB109" s="39" t="s">
        <v>20</v>
      </c>
      <c r="BC109" s="39" t="s">
        <v>20</v>
      </c>
      <c r="BD109" s="39" t="s">
        <v>20</v>
      </c>
      <c r="BE109" s="39">
        <v>9.2373960000000004</v>
      </c>
      <c r="BF109" s="39" t="s">
        <v>20</v>
      </c>
      <c r="BG109" s="39" t="s">
        <v>20</v>
      </c>
      <c r="BH109" s="39" t="s">
        <v>20</v>
      </c>
      <c r="BI109" s="39" t="s">
        <v>20</v>
      </c>
      <c r="BJ109" s="39" t="s">
        <v>20</v>
      </c>
      <c r="BK109" s="39" t="s">
        <v>20</v>
      </c>
      <c r="BL109" s="39" t="s">
        <v>20</v>
      </c>
      <c r="BM109" s="39" t="s">
        <v>20</v>
      </c>
      <c r="BN109" s="39" t="s">
        <v>20</v>
      </c>
      <c r="BO109" s="39" t="s">
        <v>20</v>
      </c>
      <c r="BP109" s="39" t="s">
        <v>20</v>
      </c>
      <c r="BQ109" s="39" t="s">
        <v>20</v>
      </c>
      <c r="BR109" s="39" t="s">
        <v>20</v>
      </c>
      <c r="BS109" s="39" t="s">
        <v>20</v>
      </c>
      <c r="BT109" s="39" t="s">
        <v>20</v>
      </c>
      <c r="BU109" s="39" t="s">
        <v>20</v>
      </c>
      <c r="BV109" s="39" t="s">
        <v>20</v>
      </c>
      <c r="BW109" s="39" t="s">
        <v>20</v>
      </c>
      <c r="BX109" s="39" t="s">
        <v>20</v>
      </c>
      <c r="BY109" s="39" t="s">
        <v>20</v>
      </c>
      <c r="BZ109" s="39" t="s">
        <v>20</v>
      </c>
      <c r="CA109" s="39" t="s">
        <v>20</v>
      </c>
      <c r="CB109" s="39" t="s">
        <v>20</v>
      </c>
      <c r="CC109" s="39" t="s">
        <v>20</v>
      </c>
      <c r="CD109" s="39" t="s">
        <v>20</v>
      </c>
      <c r="CE109" s="39" t="s">
        <v>20</v>
      </c>
      <c r="CF109" s="39" t="s">
        <v>20</v>
      </c>
      <c r="CG109" s="39" t="s">
        <v>20</v>
      </c>
      <c r="CH109" s="39" t="s">
        <v>20</v>
      </c>
      <c r="CI109" s="30"/>
      <c r="CJ109" s="39">
        <f t="shared" si="7"/>
        <v>13.927073319999998</v>
      </c>
      <c r="CK109" s="39">
        <f t="shared" si="8"/>
        <v>5.0428800000000003</v>
      </c>
      <c r="CL109" s="39">
        <f t="shared" si="9"/>
        <v>23.835055329999999</v>
      </c>
      <c r="CM109" s="39">
        <f t="shared" si="10"/>
        <v>80.711200999999988</v>
      </c>
      <c r="CN109" s="39">
        <f t="shared" si="11"/>
        <v>9.2373960000000004</v>
      </c>
      <c r="CO109" s="39">
        <f t="shared" si="12"/>
        <v>0</v>
      </c>
      <c r="CP109" s="39">
        <f t="shared" si="13"/>
        <v>0</v>
      </c>
      <c r="CQ109" s="4"/>
      <c r="CR109" s="4"/>
      <c r="CS109" s="4"/>
      <c r="CT109" s="4"/>
    </row>
    <row r="110" spans="1:98" s="42" customFormat="1" ht="14.25" customHeight="1" x14ac:dyDescent="0.25">
      <c r="A110" s="10" t="s">
        <v>198</v>
      </c>
      <c r="B110" s="11" t="s">
        <v>105</v>
      </c>
      <c r="C110" s="39" t="s">
        <v>20</v>
      </c>
      <c r="D110" s="39" t="s">
        <v>20</v>
      </c>
      <c r="E110" s="39" t="s">
        <v>20</v>
      </c>
      <c r="F110" s="39" t="s">
        <v>20</v>
      </c>
      <c r="G110" s="39" t="s">
        <v>20</v>
      </c>
      <c r="H110" s="39" t="s">
        <v>20</v>
      </c>
      <c r="I110" s="39" t="s">
        <v>20</v>
      </c>
      <c r="J110" s="39" t="s">
        <v>20</v>
      </c>
      <c r="K110" s="39" t="s">
        <v>20</v>
      </c>
      <c r="L110" s="39" t="s">
        <v>20</v>
      </c>
      <c r="M110" s="39" t="s">
        <v>20</v>
      </c>
      <c r="N110" s="39" t="s">
        <v>20</v>
      </c>
      <c r="O110" s="39" t="s">
        <v>20</v>
      </c>
      <c r="P110" s="39" t="s">
        <v>20</v>
      </c>
      <c r="Q110" s="39" t="s">
        <v>20</v>
      </c>
      <c r="R110" s="39" t="s">
        <v>20</v>
      </c>
      <c r="S110" s="39" t="s">
        <v>20</v>
      </c>
      <c r="T110" s="39" t="s">
        <v>20</v>
      </c>
      <c r="U110" s="39" t="s">
        <v>20</v>
      </c>
      <c r="V110" s="39" t="s">
        <v>20</v>
      </c>
      <c r="W110" s="39" t="s">
        <v>20</v>
      </c>
      <c r="X110" s="39" t="s">
        <v>20</v>
      </c>
      <c r="Y110" s="39" t="s">
        <v>20</v>
      </c>
      <c r="Z110" s="39" t="s">
        <v>20</v>
      </c>
      <c r="AA110" s="39" t="s">
        <v>20</v>
      </c>
      <c r="AB110" s="39" t="s">
        <v>20</v>
      </c>
      <c r="AC110" s="39" t="s">
        <v>20</v>
      </c>
      <c r="AD110" s="39" t="s">
        <v>20</v>
      </c>
      <c r="AE110" s="39" t="s">
        <v>20</v>
      </c>
      <c r="AF110" s="39" t="s">
        <v>20</v>
      </c>
      <c r="AG110" s="39" t="s">
        <v>20</v>
      </c>
      <c r="AH110" s="39" t="s">
        <v>20</v>
      </c>
      <c r="AI110" s="39" t="s">
        <v>20</v>
      </c>
      <c r="AJ110" s="39" t="s">
        <v>20</v>
      </c>
      <c r="AK110" s="39" t="s">
        <v>20</v>
      </c>
      <c r="AL110" s="39" t="s">
        <v>20</v>
      </c>
      <c r="AM110" s="39" t="s">
        <v>20</v>
      </c>
      <c r="AN110" s="39" t="s">
        <v>20</v>
      </c>
      <c r="AO110" s="39" t="s">
        <v>20</v>
      </c>
      <c r="AP110" s="39" t="s">
        <v>20</v>
      </c>
      <c r="AQ110" s="39" t="s">
        <v>20</v>
      </c>
      <c r="AR110" s="39" t="s">
        <v>20</v>
      </c>
      <c r="AS110" s="39" t="s">
        <v>20</v>
      </c>
      <c r="AT110" s="39" t="s">
        <v>20</v>
      </c>
      <c r="AU110" s="39" t="s">
        <v>20</v>
      </c>
      <c r="AV110" s="39" t="s">
        <v>20</v>
      </c>
      <c r="AW110" s="39" t="s">
        <v>20</v>
      </c>
      <c r="AX110" s="39" t="s">
        <v>20</v>
      </c>
      <c r="AY110" s="39" t="s">
        <v>20</v>
      </c>
      <c r="AZ110" s="39" t="s">
        <v>20</v>
      </c>
      <c r="BA110" s="39" t="s">
        <v>20</v>
      </c>
      <c r="BB110" s="39" t="s">
        <v>20</v>
      </c>
      <c r="BC110" s="39" t="s">
        <v>20</v>
      </c>
      <c r="BD110" s="39" t="s">
        <v>20</v>
      </c>
      <c r="BE110" s="39" t="s">
        <v>20</v>
      </c>
      <c r="BF110" s="39" t="s">
        <v>20</v>
      </c>
      <c r="BG110" s="39" t="s">
        <v>20</v>
      </c>
      <c r="BH110" s="39" t="s">
        <v>20</v>
      </c>
      <c r="BI110" s="39" t="s">
        <v>20</v>
      </c>
      <c r="BJ110" s="39" t="s">
        <v>20</v>
      </c>
      <c r="BK110" s="39" t="s">
        <v>20</v>
      </c>
      <c r="BL110" s="39" t="s">
        <v>20</v>
      </c>
      <c r="BM110" s="39" t="s">
        <v>20</v>
      </c>
      <c r="BN110" s="39" t="s">
        <v>20</v>
      </c>
      <c r="BO110" s="39" t="s">
        <v>20</v>
      </c>
      <c r="BP110" s="39" t="s">
        <v>20</v>
      </c>
      <c r="BQ110" s="39" t="s">
        <v>20</v>
      </c>
      <c r="BR110" s="39" t="s">
        <v>20</v>
      </c>
      <c r="BS110" s="39" t="s">
        <v>20</v>
      </c>
      <c r="BT110" s="39" t="s">
        <v>20</v>
      </c>
      <c r="BU110" s="39" t="s">
        <v>20</v>
      </c>
      <c r="BV110" s="39" t="s">
        <v>20</v>
      </c>
      <c r="BW110" s="39" t="s">
        <v>20</v>
      </c>
      <c r="BX110" s="39" t="s">
        <v>20</v>
      </c>
      <c r="BY110" s="39" t="s">
        <v>20</v>
      </c>
      <c r="BZ110" s="39" t="s">
        <v>20</v>
      </c>
      <c r="CA110" s="39" t="s">
        <v>20</v>
      </c>
      <c r="CB110" s="39" t="s">
        <v>20</v>
      </c>
      <c r="CC110" s="39" t="s">
        <v>20</v>
      </c>
      <c r="CD110" s="39" t="s">
        <v>20</v>
      </c>
      <c r="CE110" s="39" t="s">
        <v>20</v>
      </c>
      <c r="CF110" s="39" t="s">
        <v>20</v>
      </c>
      <c r="CG110" s="39" t="s">
        <v>20</v>
      </c>
      <c r="CH110" s="39" t="s">
        <v>20</v>
      </c>
      <c r="CI110" s="30"/>
      <c r="CJ110" s="39">
        <f t="shared" si="7"/>
        <v>0</v>
      </c>
      <c r="CK110" s="39">
        <f t="shared" si="8"/>
        <v>0</v>
      </c>
      <c r="CL110" s="39">
        <f t="shared" si="9"/>
        <v>0</v>
      </c>
      <c r="CM110" s="39">
        <f t="shared" si="10"/>
        <v>0</v>
      </c>
      <c r="CN110" s="39">
        <f t="shared" si="11"/>
        <v>0</v>
      </c>
      <c r="CO110" s="39">
        <f t="shared" si="12"/>
        <v>0</v>
      </c>
      <c r="CP110" s="39">
        <f t="shared" si="13"/>
        <v>0</v>
      </c>
      <c r="CQ110" s="4"/>
      <c r="CR110" s="4"/>
      <c r="CS110" s="4"/>
      <c r="CT110" s="4"/>
    </row>
    <row r="111" spans="1:98" ht="14.25" customHeight="1" x14ac:dyDescent="0.25">
      <c r="A111" s="8" t="s">
        <v>199</v>
      </c>
      <c r="B111" s="9" t="s">
        <v>200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2.1891029999999998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1.7434547900000001</v>
      </c>
      <c r="V111" s="38">
        <v>0</v>
      </c>
      <c r="W111" s="38">
        <v>0</v>
      </c>
      <c r="X111" s="38">
        <v>1.8440300000000001</v>
      </c>
      <c r="Y111" s="38">
        <v>0</v>
      </c>
      <c r="Z111" s="38">
        <v>143.59608800000001</v>
      </c>
      <c r="AA111" s="38">
        <v>0</v>
      </c>
      <c r="AB111" s="38">
        <v>3.4199874000000001</v>
      </c>
      <c r="AC111" s="38">
        <v>1.865191</v>
      </c>
      <c r="AD111" s="38">
        <v>0</v>
      </c>
      <c r="AE111" s="38">
        <v>1.6154918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11.930088699999999</v>
      </c>
      <c r="AL111" s="38">
        <v>240.63804718</v>
      </c>
      <c r="AM111" s="38">
        <v>0</v>
      </c>
      <c r="AN111" s="38">
        <v>0</v>
      </c>
      <c r="AO111" s="38">
        <v>1.6227</v>
      </c>
      <c r="AP111" s="38">
        <v>0.996</v>
      </c>
      <c r="AQ111" s="38">
        <v>2.0454300000000001</v>
      </c>
      <c r="AR111" s="38">
        <v>1.5551245</v>
      </c>
      <c r="AS111" s="38">
        <v>0</v>
      </c>
      <c r="AT111" s="38">
        <v>0</v>
      </c>
      <c r="AU111" s="38">
        <v>1.992</v>
      </c>
      <c r="AV111" s="38">
        <v>0</v>
      </c>
      <c r="AW111" s="38">
        <v>0</v>
      </c>
      <c r="AX111" s="38">
        <v>97.30716240000001</v>
      </c>
      <c r="AY111" s="38">
        <v>3.2238199999999999</v>
      </c>
      <c r="AZ111" s="38">
        <v>2.2950757300000002</v>
      </c>
      <c r="BA111" s="38">
        <v>4.53010891</v>
      </c>
      <c r="BB111" s="38">
        <v>0</v>
      </c>
      <c r="BC111" s="38">
        <v>0.83765000000000001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  <c r="BI111" s="38">
        <v>0</v>
      </c>
      <c r="BJ111" s="38">
        <v>12.607084689999999</v>
      </c>
      <c r="BK111" s="38">
        <v>1.7253449999999999</v>
      </c>
      <c r="BL111" s="38">
        <v>1.5620400000000001</v>
      </c>
      <c r="BM111" s="38">
        <v>1.2645999999999999</v>
      </c>
      <c r="BN111" s="38">
        <v>2.4843000000000002</v>
      </c>
      <c r="BO111" s="38">
        <v>0</v>
      </c>
      <c r="BP111" s="38">
        <v>0</v>
      </c>
      <c r="BQ111" s="38">
        <v>0</v>
      </c>
      <c r="BR111" s="38">
        <v>0</v>
      </c>
      <c r="BS111" s="38">
        <v>0</v>
      </c>
      <c r="BT111" s="38">
        <v>0</v>
      </c>
      <c r="BU111" s="38">
        <v>1.3330567199999999</v>
      </c>
      <c r="BV111" s="38">
        <v>0.57379999999999998</v>
      </c>
      <c r="BW111" s="38">
        <v>0</v>
      </c>
      <c r="BX111" s="38">
        <v>1.2778499999999999</v>
      </c>
      <c r="BY111" s="38">
        <v>0</v>
      </c>
      <c r="BZ111" s="38">
        <v>3.0118399999999999</v>
      </c>
      <c r="CA111" s="38">
        <v>0</v>
      </c>
      <c r="CB111" s="38">
        <v>0</v>
      </c>
      <c r="CC111" s="38">
        <v>0</v>
      </c>
      <c r="CD111" s="38">
        <v>0</v>
      </c>
      <c r="CE111" s="38">
        <v>0</v>
      </c>
      <c r="CF111" s="38">
        <v>0</v>
      </c>
      <c r="CG111" s="38">
        <v>0</v>
      </c>
      <c r="CH111" s="38">
        <v>12.85433944</v>
      </c>
      <c r="CI111" s="37"/>
      <c r="CJ111" s="38">
        <f t="shared" si="7"/>
        <v>0</v>
      </c>
      <c r="CK111" s="38">
        <f t="shared" si="8"/>
        <v>149.37267579000002</v>
      </c>
      <c r="CL111" s="38">
        <f t="shared" si="9"/>
        <v>259.46880607999998</v>
      </c>
      <c r="CM111" s="38">
        <f t="shared" si="10"/>
        <v>105.51841690000001</v>
      </c>
      <c r="CN111" s="38">
        <f t="shared" si="11"/>
        <v>23.493739329999997</v>
      </c>
      <c r="CO111" s="38">
        <f t="shared" si="12"/>
        <v>8.9431417199999999</v>
      </c>
      <c r="CP111" s="38">
        <f t="shared" si="13"/>
        <v>17.144029440000001</v>
      </c>
      <c r="CQ111" s="42"/>
      <c r="CR111" s="42"/>
      <c r="CS111" s="42"/>
      <c r="CT111" s="42"/>
    </row>
    <row r="112" spans="1:98" ht="14.25" customHeight="1" x14ac:dyDescent="0.25">
      <c r="A112" s="10" t="s">
        <v>201</v>
      </c>
      <c r="B112" s="11" t="s">
        <v>103</v>
      </c>
      <c r="C112" s="39" t="s">
        <v>20</v>
      </c>
      <c r="D112" s="39" t="s">
        <v>20</v>
      </c>
      <c r="E112" s="39" t="s">
        <v>20</v>
      </c>
      <c r="F112" s="39" t="s">
        <v>20</v>
      </c>
      <c r="G112" s="39" t="s">
        <v>20</v>
      </c>
      <c r="H112" s="39" t="s">
        <v>20</v>
      </c>
      <c r="I112" s="39" t="s">
        <v>20</v>
      </c>
      <c r="J112" s="39" t="s">
        <v>20</v>
      </c>
      <c r="K112" s="39" t="s">
        <v>20</v>
      </c>
      <c r="L112" s="39" t="s">
        <v>20</v>
      </c>
      <c r="M112" s="39" t="s">
        <v>20</v>
      </c>
      <c r="N112" s="39" t="s">
        <v>20</v>
      </c>
      <c r="O112" s="39">
        <v>2.1891029999999998</v>
      </c>
      <c r="P112" s="39" t="s">
        <v>20</v>
      </c>
      <c r="Q112" s="39" t="s">
        <v>20</v>
      </c>
      <c r="R112" s="39" t="s">
        <v>20</v>
      </c>
      <c r="S112" s="39" t="s">
        <v>20</v>
      </c>
      <c r="T112" s="39" t="s">
        <v>20</v>
      </c>
      <c r="U112" s="39">
        <v>1.7434547900000001</v>
      </c>
      <c r="V112" s="39" t="s">
        <v>20</v>
      </c>
      <c r="W112" s="39" t="s">
        <v>20</v>
      </c>
      <c r="X112" s="39">
        <v>1.8440300000000001</v>
      </c>
      <c r="Y112" s="39" t="s">
        <v>20</v>
      </c>
      <c r="Z112" s="39">
        <v>1.862168</v>
      </c>
      <c r="AA112" s="39" t="s">
        <v>20</v>
      </c>
      <c r="AB112" s="39">
        <v>3.4199874000000001</v>
      </c>
      <c r="AC112" s="39">
        <v>1.865191</v>
      </c>
      <c r="AD112" s="39" t="s">
        <v>20</v>
      </c>
      <c r="AE112" s="39" t="s">
        <v>20</v>
      </c>
      <c r="AF112" s="39" t="s">
        <v>20</v>
      </c>
      <c r="AG112" s="39" t="s">
        <v>20</v>
      </c>
      <c r="AH112" s="39" t="s">
        <v>20</v>
      </c>
      <c r="AI112" s="39" t="s">
        <v>20</v>
      </c>
      <c r="AJ112" s="39" t="s">
        <v>20</v>
      </c>
      <c r="AK112" s="39">
        <v>1.955881</v>
      </c>
      <c r="AL112" s="39" t="s">
        <v>20</v>
      </c>
      <c r="AM112" s="39" t="s">
        <v>20</v>
      </c>
      <c r="AN112" s="39" t="s">
        <v>20</v>
      </c>
      <c r="AO112" s="39">
        <v>1.6227</v>
      </c>
      <c r="AP112" s="39">
        <v>0.996</v>
      </c>
      <c r="AQ112" s="39">
        <v>2.0454300000000001</v>
      </c>
      <c r="AR112" s="39">
        <v>1.5551245</v>
      </c>
      <c r="AS112" s="39" t="s">
        <v>20</v>
      </c>
      <c r="AT112" s="39" t="s">
        <v>20</v>
      </c>
      <c r="AU112" s="39">
        <v>1.992</v>
      </c>
      <c r="AV112" s="39" t="s">
        <v>20</v>
      </c>
      <c r="AW112" s="39" t="s">
        <v>20</v>
      </c>
      <c r="AX112" s="39" t="s">
        <v>20</v>
      </c>
      <c r="AY112" s="39">
        <v>3.2238199999999999</v>
      </c>
      <c r="AZ112" s="39" t="s">
        <v>20</v>
      </c>
      <c r="BA112" s="39">
        <v>4.53010891</v>
      </c>
      <c r="BB112" s="39" t="s">
        <v>20</v>
      </c>
      <c r="BC112" s="39">
        <v>0.83765000000000001</v>
      </c>
      <c r="BD112" s="39" t="s">
        <v>20</v>
      </c>
      <c r="BE112" s="39" t="s">
        <v>20</v>
      </c>
      <c r="BF112" s="39" t="s">
        <v>20</v>
      </c>
      <c r="BG112" s="39" t="s">
        <v>20</v>
      </c>
      <c r="BH112" s="39" t="s">
        <v>20</v>
      </c>
      <c r="BI112" s="39" t="s">
        <v>20</v>
      </c>
      <c r="BJ112" s="39">
        <v>12.607084689999999</v>
      </c>
      <c r="BK112" s="39">
        <v>1.7253449999999999</v>
      </c>
      <c r="BL112" s="39">
        <v>1.5620400000000001</v>
      </c>
      <c r="BM112" s="39">
        <v>1.2645999999999999</v>
      </c>
      <c r="BN112" s="39">
        <v>2.4843000000000002</v>
      </c>
      <c r="BO112" s="39" t="s">
        <v>20</v>
      </c>
      <c r="BP112" s="39" t="s">
        <v>20</v>
      </c>
      <c r="BQ112" s="39" t="s">
        <v>20</v>
      </c>
      <c r="BR112" s="39" t="s">
        <v>20</v>
      </c>
      <c r="BS112" s="39" t="s">
        <v>20</v>
      </c>
      <c r="BT112" s="39" t="s">
        <v>20</v>
      </c>
      <c r="BU112" s="39">
        <v>1.3330567199999999</v>
      </c>
      <c r="BV112" s="39">
        <v>0.57379999999999998</v>
      </c>
      <c r="BW112" s="39" t="s">
        <v>20</v>
      </c>
      <c r="BX112" s="39">
        <v>1.2778499999999999</v>
      </c>
      <c r="BY112" s="39" t="s">
        <v>20</v>
      </c>
      <c r="BZ112" s="39">
        <v>3.0118399999999999</v>
      </c>
      <c r="CA112" s="39" t="s">
        <v>20</v>
      </c>
      <c r="CB112" s="39" t="s">
        <v>20</v>
      </c>
      <c r="CC112" s="39" t="s">
        <v>20</v>
      </c>
      <c r="CD112" s="39" t="s">
        <v>20</v>
      </c>
      <c r="CE112" s="39" t="s">
        <v>20</v>
      </c>
      <c r="CF112" s="39" t="s">
        <v>20</v>
      </c>
      <c r="CG112" s="39" t="s">
        <v>20</v>
      </c>
      <c r="CH112" s="39">
        <v>12.85433944</v>
      </c>
      <c r="CI112" s="30"/>
      <c r="CJ112" s="39">
        <f t="shared" si="7"/>
        <v>0</v>
      </c>
      <c r="CK112" s="39">
        <f t="shared" si="8"/>
        <v>7.6387557899999994</v>
      </c>
      <c r="CL112" s="39">
        <f t="shared" si="9"/>
        <v>7.2410594000000001</v>
      </c>
      <c r="CM112" s="39">
        <f t="shared" si="10"/>
        <v>8.211254499999999</v>
      </c>
      <c r="CN112" s="39">
        <f t="shared" si="11"/>
        <v>21.198663599999996</v>
      </c>
      <c r="CO112" s="39">
        <f t="shared" si="12"/>
        <v>8.9431417199999999</v>
      </c>
      <c r="CP112" s="39">
        <f t="shared" si="13"/>
        <v>17.144029440000001</v>
      </c>
    </row>
    <row r="113" spans="1:98" s="42" customFormat="1" ht="14.25" customHeight="1" x14ac:dyDescent="0.25">
      <c r="A113" s="10" t="s">
        <v>202</v>
      </c>
      <c r="B113" s="11" t="s">
        <v>105</v>
      </c>
      <c r="C113" s="39" t="s">
        <v>20</v>
      </c>
      <c r="D113" s="39" t="s">
        <v>20</v>
      </c>
      <c r="E113" s="39" t="s">
        <v>20</v>
      </c>
      <c r="F113" s="39" t="s">
        <v>20</v>
      </c>
      <c r="G113" s="39" t="s">
        <v>20</v>
      </c>
      <c r="H113" s="39" t="s">
        <v>20</v>
      </c>
      <c r="I113" s="39" t="s">
        <v>20</v>
      </c>
      <c r="J113" s="39" t="s">
        <v>20</v>
      </c>
      <c r="K113" s="39" t="s">
        <v>20</v>
      </c>
      <c r="L113" s="39" t="s">
        <v>20</v>
      </c>
      <c r="M113" s="39" t="s">
        <v>20</v>
      </c>
      <c r="N113" s="39" t="s">
        <v>20</v>
      </c>
      <c r="O113" s="39" t="s">
        <v>20</v>
      </c>
      <c r="P113" s="39" t="s">
        <v>20</v>
      </c>
      <c r="Q113" s="39" t="s">
        <v>20</v>
      </c>
      <c r="R113" s="39" t="s">
        <v>20</v>
      </c>
      <c r="S113" s="39" t="s">
        <v>20</v>
      </c>
      <c r="T113" s="39" t="s">
        <v>20</v>
      </c>
      <c r="U113" s="39" t="s">
        <v>20</v>
      </c>
      <c r="V113" s="39" t="s">
        <v>20</v>
      </c>
      <c r="W113" s="39" t="s">
        <v>20</v>
      </c>
      <c r="X113" s="39" t="s">
        <v>20</v>
      </c>
      <c r="Y113" s="39" t="s">
        <v>20</v>
      </c>
      <c r="Z113" s="39">
        <v>141.73392000000001</v>
      </c>
      <c r="AA113" s="39" t="s">
        <v>20</v>
      </c>
      <c r="AB113" s="39" t="s">
        <v>20</v>
      </c>
      <c r="AC113" s="39" t="s">
        <v>20</v>
      </c>
      <c r="AD113" s="39" t="s">
        <v>20</v>
      </c>
      <c r="AE113" s="39">
        <v>1.6154918</v>
      </c>
      <c r="AF113" s="39" t="s">
        <v>20</v>
      </c>
      <c r="AG113" s="39" t="s">
        <v>20</v>
      </c>
      <c r="AH113" s="39" t="s">
        <v>20</v>
      </c>
      <c r="AI113" s="39" t="s">
        <v>20</v>
      </c>
      <c r="AJ113" s="39" t="s">
        <v>20</v>
      </c>
      <c r="AK113" s="39">
        <v>9.9742076999999991</v>
      </c>
      <c r="AL113" s="39">
        <v>240.63804718</v>
      </c>
      <c r="AM113" s="39" t="s">
        <v>20</v>
      </c>
      <c r="AN113" s="39" t="s">
        <v>20</v>
      </c>
      <c r="AO113" s="39" t="s">
        <v>20</v>
      </c>
      <c r="AP113" s="39" t="s">
        <v>20</v>
      </c>
      <c r="AQ113" s="39" t="s">
        <v>20</v>
      </c>
      <c r="AR113" s="39" t="s">
        <v>20</v>
      </c>
      <c r="AS113" s="39" t="s">
        <v>20</v>
      </c>
      <c r="AT113" s="39" t="s">
        <v>20</v>
      </c>
      <c r="AU113" s="39" t="s">
        <v>20</v>
      </c>
      <c r="AV113" s="39" t="s">
        <v>20</v>
      </c>
      <c r="AW113" s="39" t="s">
        <v>20</v>
      </c>
      <c r="AX113" s="39">
        <v>97.30716240000001</v>
      </c>
      <c r="AY113" s="39" t="s">
        <v>20</v>
      </c>
      <c r="AZ113" s="39">
        <v>2.2950757300000002</v>
      </c>
      <c r="BA113" s="39" t="s">
        <v>20</v>
      </c>
      <c r="BB113" s="39" t="s">
        <v>20</v>
      </c>
      <c r="BC113" s="39" t="s">
        <v>20</v>
      </c>
      <c r="BD113" s="39" t="s">
        <v>20</v>
      </c>
      <c r="BE113" s="39" t="s">
        <v>20</v>
      </c>
      <c r="BF113" s="39" t="s">
        <v>20</v>
      </c>
      <c r="BG113" s="39" t="s">
        <v>20</v>
      </c>
      <c r="BH113" s="39" t="s">
        <v>20</v>
      </c>
      <c r="BI113" s="39" t="s">
        <v>20</v>
      </c>
      <c r="BJ113" s="39" t="s">
        <v>20</v>
      </c>
      <c r="BK113" s="39" t="s">
        <v>20</v>
      </c>
      <c r="BL113" s="39" t="s">
        <v>20</v>
      </c>
      <c r="BM113" s="39" t="s">
        <v>20</v>
      </c>
      <c r="BN113" s="39" t="s">
        <v>20</v>
      </c>
      <c r="BO113" s="39" t="s">
        <v>20</v>
      </c>
      <c r="BP113" s="39" t="s">
        <v>20</v>
      </c>
      <c r="BQ113" s="39" t="s">
        <v>20</v>
      </c>
      <c r="BR113" s="39" t="s">
        <v>20</v>
      </c>
      <c r="BS113" s="39" t="s">
        <v>20</v>
      </c>
      <c r="BT113" s="39" t="s">
        <v>20</v>
      </c>
      <c r="BU113" s="39" t="s">
        <v>20</v>
      </c>
      <c r="BV113" s="39" t="s">
        <v>20</v>
      </c>
      <c r="BW113" s="39" t="s">
        <v>20</v>
      </c>
      <c r="BX113" s="39" t="s">
        <v>20</v>
      </c>
      <c r="BY113" s="39" t="s">
        <v>20</v>
      </c>
      <c r="BZ113" s="39" t="s">
        <v>20</v>
      </c>
      <c r="CA113" s="39" t="s">
        <v>20</v>
      </c>
      <c r="CB113" s="39" t="s">
        <v>20</v>
      </c>
      <c r="CC113" s="39" t="s">
        <v>20</v>
      </c>
      <c r="CD113" s="39" t="s">
        <v>20</v>
      </c>
      <c r="CE113" s="39" t="s">
        <v>20</v>
      </c>
      <c r="CF113" s="39" t="s">
        <v>20</v>
      </c>
      <c r="CG113" s="39" t="s">
        <v>20</v>
      </c>
      <c r="CH113" s="39" t="s">
        <v>20</v>
      </c>
      <c r="CI113" s="30"/>
      <c r="CJ113" s="39">
        <f t="shared" si="7"/>
        <v>0</v>
      </c>
      <c r="CK113" s="39">
        <f t="shared" si="8"/>
        <v>141.73392000000001</v>
      </c>
      <c r="CL113" s="39">
        <f t="shared" si="9"/>
        <v>252.22774668</v>
      </c>
      <c r="CM113" s="39">
        <f t="shared" si="10"/>
        <v>97.30716240000001</v>
      </c>
      <c r="CN113" s="39">
        <f t="shared" si="11"/>
        <v>2.2950757300000002</v>
      </c>
      <c r="CO113" s="39">
        <f t="shared" si="12"/>
        <v>0</v>
      </c>
      <c r="CP113" s="39">
        <f t="shared" si="13"/>
        <v>0</v>
      </c>
      <c r="CQ113" s="4"/>
      <c r="CR113" s="4"/>
      <c r="CS113" s="4"/>
      <c r="CT113" s="4"/>
    </row>
    <row r="114" spans="1:98" ht="14.25" customHeight="1" x14ac:dyDescent="0.25">
      <c r="A114" s="8" t="s">
        <v>203</v>
      </c>
      <c r="B114" s="9" t="s">
        <v>185</v>
      </c>
      <c r="C114" s="38">
        <v>278.57698952630608</v>
      </c>
      <c r="D114" s="38">
        <v>196.51159801924808</v>
      </c>
      <c r="E114" s="38">
        <v>313.97216955444594</v>
      </c>
      <c r="F114" s="38">
        <v>849.09765251816668</v>
      </c>
      <c r="G114" s="38">
        <v>810.1830990434762</v>
      </c>
      <c r="H114" s="38">
        <v>988.55611618835678</v>
      </c>
      <c r="I114" s="38">
        <v>850.13495275699802</v>
      </c>
      <c r="J114" s="38">
        <v>584.9537128538243</v>
      </c>
      <c r="K114" s="38">
        <v>592.02421763917732</v>
      </c>
      <c r="L114" s="38">
        <v>1453.9409745401952</v>
      </c>
      <c r="M114" s="38">
        <v>702.42574172883519</v>
      </c>
      <c r="N114" s="38">
        <v>1115.0533814609694</v>
      </c>
      <c r="O114" s="38">
        <v>241.74720155999975</v>
      </c>
      <c r="P114" s="38">
        <v>244.31112878999997</v>
      </c>
      <c r="Q114" s="38">
        <v>259.01137773999994</v>
      </c>
      <c r="R114" s="38">
        <v>740.09306577999996</v>
      </c>
      <c r="S114" s="38">
        <v>691.70085203000008</v>
      </c>
      <c r="T114" s="38">
        <v>669.57179425999993</v>
      </c>
      <c r="U114" s="38">
        <v>718.5271746200001</v>
      </c>
      <c r="V114" s="38">
        <v>323.44099452000006</v>
      </c>
      <c r="W114" s="38">
        <v>255.15957790000007</v>
      </c>
      <c r="X114" s="38">
        <v>757.57673446000001</v>
      </c>
      <c r="Y114" s="38">
        <v>816.65908221999985</v>
      </c>
      <c r="Z114" s="38">
        <v>1115.7009480500001</v>
      </c>
      <c r="AA114" s="38">
        <v>29.173144669999999</v>
      </c>
      <c r="AB114" s="38">
        <v>20.640000000000015</v>
      </c>
      <c r="AC114" s="38">
        <v>675.88353264000011</v>
      </c>
      <c r="AD114" s="38">
        <v>755.90288057999999</v>
      </c>
      <c r="AE114" s="38">
        <v>816.30897059000006</v>
      </c>
      <c r="AF114" s="38">
        <v>768.90839948999997</v>
      </c>
      <c r="AG114" s="38">
        <v>548.4655947199999</v>
      </c>
      <c r="AH114" s="38">
        <v>978.02851945000009</v>
      </c>
      <c r="AI114" s="38">
        <v>168.49</v>
      </c>
      <c r="AJ114" s="38">
        <v>405.31038560000002</v>
      </c>
      <c r="AK114" s="38">
        <v>267.29270230000003</v>
      </c>
      <c r="AL114" s="38">
        <v>1657.3592481999999</v>
      </c>
      <c r="AM114" s="38">
        <v>285.88685362000001</v>
      </c>
      <c r="AN114" s="38">
        <v>74.098230879999988</v>
      </c>
      <c r="AO114" s="38">
        <v>580.31473775999996</v>
      </c>
      <c r="AP114" s="38">
        <v>17.671837590000024</v>
      </c>
      <c r="AQ114" s="38">
        <v>769.51425427000004</v>
      </c>
      <c r="AR114" s="38">
        <v>377.35566358999995</v>
      </c>
      <c r="AS114" s="38">
        <v>1567.3697276699997</v>
      </c>
      <c r="AT114" s="38">
        <v>1069.47906625</v>
      </c>
      <c r="AU114" s="38">
        <v>291.95513904000001</v>
      </c>
      <c r="AV114" s="38">
        <v>986.68163038000012</v>
      </c>
      <c r="AW114" s="38">
        <v>409.11845833000001</v>
      </c>
      <c r="AX114" s="38">
        <v>1392.9293513800001</v>
      </c>
      <c r="AY114" s="38">
        <v>268.93</v>
      </c>
      <c r="AZ114" s="38">
        <v>135.89278809999999</v>
      </c>
      <c r="BA114" s="38">
        <v>501.232215</v>
      </c>
      <c r="BB114" s="38">
        <v>668.62741261999997</v>
      </c>
      <c r="BC114" s="38">
        <v>639.94635545000006</v>
      </c>
      <c r="BD114" s="38">
        <v>1522.7771890400002</v>
      </c>
      <c r="BE114" s="38">
        <v>830.34800490999999</v>
      </c>
      <c r="BF114" s="38">
        <v>332.16367403999999</v>
      </c>
      <c r="BG114" s="38">
        <v>706.97782323000001</v>
      </c>
      <c r="BH114" s="38">
        <v>457.06269194999999</v>
      </c>
      <c r="BI114" s="38">
        <v>462.12671046000003</v>
      </c>
      <c r="BJ114" s="38">
        <v>1931.8153034699999</v>
      </c>
      <c r="BK114" s="38">
        <v>193.63208297</v>
      </c>
      <c r="BL114" s="38">
        <v>78.638323970000002</v>
      </c>
      <c r="BM114" s="38">
        <v>983.1585444100001</v>
      </c>
      <c r="BN114" s="38">
        <v>637.30999999999995</v>
      </c>
      <c r="BO114" s="38">
        <v>957.94418570999983</v>
      </c>
      <c r="BP114" s="38">
        <v>986.39405885000008</v>
      </c>
      <c r="BQ114" s="38">
        <v>668.90983929000004</v>
      </c>
      <c r="BR114" s="38">
        <v>1211.3778531900002</v>
      </c>
      <c r="BS114" s="38">
        <v>820.54048552999984</v>
      </c>
      <c r="BT114" s="38">
        <v>890.25748655999996</v>
      </c>
      <c r="BU114" s="38">
        <v>784.94870906999995</v>
      </c>
      <c r="BV114" s="38">
        <v>1275.4960167899999</v>
      </c>
      <c r="BW114" s="38">
        <v>157.88291089000003</v>
      </c>
      <c r="BX114" s="38">
        <v>302.20650556999999</v>
      </c>
      <c r="BY114" s="38">
        <v>353.39544197999999</v>
      </c>
      <c r="BZ114" s="38">
        <v>1278.1376036400002</v>
      </c>
      <c r="CA114" s="38">
        <v>1220.5259625799999</v>
      </c>
      <c r="CB114" s="38">
        <v>713.97689725999999</v>
      </c>
      <c r="CC114" s="38">
        <v>670.67765521000001</v>
      </c>
      <c r="CD114" s="38">
        <v>829.05981530000008</v>
      </c>
      <c r="CE114" s="38">
        <v>878.76462489000005</v>
      </c>
      <c r="CF114" s="38">
        <v>689.1712186799997</v>
      </c>
      <c r="CG114" s="38">
        <v>629.01159163</v>
      </c>
      <c r="CH114" s="38">
        <v>1173.0106513800001</v>
      </c>
      <c r="CI114" s="37"/>
      <c r="CJ114" s="38">
        <f t="shared" si="7"/>
        <v>8735.4306058300008</v>
      </c>
      <c r="CK114" s="38">
        <f t="shared" si="8"/>
        <v>6833.4999319299995</v>
      </c>
      <c r="CL114" s="38">
        <f t="shared" si="9"/>
        <v>7091.7633782400007</v>
      </c>
      <c r="CM114" s="38">
        <f t="shared" si="10"/>
        <v>7822.3749507600005</v>
      </c>
      <c r="CN114" s="38">
        <f t="shared" si="11"/>
        <v>8457.90016827</v>
      </c>
      <c r="CO114" s="38">
        <f t="shared" si="12"/>
        <v>9488.6075863400001</v>
      </c>
      <c r="CP114" s="38">
        <f t="shared" si="13"/>
        <v>8895.8208790099998</v>
      </c>
      <c r="CQ114" s="42"/>
      <c r="CR114" s="42"/>
      <c r="CS114" s="42"/>
      <c r="CT114" s="42"/>
    </row>
    <row r="115" spans="1:98" ht="14.25" customHeight="1" x14ac:dyDescent="0.25">
      <c r="A115" s="10" t="s">
        <v>204</v>
      </c>
      <c r="B115" s="11" t="s">
        <v>103</v>
      </c>
      <c r="C115" s="39">
        <v>278.34524218850891</v>
      </c>
      <c r="D115" s="39">
        <v>196.33885989208736</v>
      </c>
      <c r="E115" s="39">
        <v>313.75774617940385</v>
      </c>
      <c r="F115" s="39">
        <v>849.09765251816668</v>
      </c>
      <c r="G115" s="39">
        <v>810.1830990434762</v>
      </c>
      <c r="H115" s="39">
        <v>988.55611618835678</v>
      </c>
      <c r="I115" s="39">
        <v>845.96481550699798</v>
      </c>
      <c r="J115" s="39">
        <v>584.9537128538243</v>
      </c>
      <c r="K115" s="39">
        <v>592.02421763917732</v>
      </c>
      <c r="L115" s="39">
        <v>1451.7409453627929</v>
      </c>
      <c r="M115" s="39">
        <v>684.10096529788518</v>
      </c>
      <c r="N115" s="39">
        <v>1111.9450679993217</v>
      </c>
      <c r="O115" s="39">
        <v>233.55869538666641</v>
      </c>
      <c r="P115" s="39">
        <v>236.12262261666663</v>
      </c>
      <c r="Q115" s="39">
        <v>250.82287156666663</v>
      </c>
      <c r="R115" s="39">
        <v>740.09306577999996</v>
      </c>
      <c r="S115" s="39">
        <v>691.70085203000008</v>
      </c>
      <c r="T115" s="39">
        <v>669.57179425999993</v>
      </c>
      <c r="U115" s="39">
        <v>716.24357249000013</v>
      </c>
      <c r="V115" s="39">
        <v>323.42781397000005</v>
      </c>
      <c r="W115" s="39">
        <v>253.67289496000006</v>
      </c>
      <c r="X115" s="39">
        <v>756.60531426</v>
      </c>
      <c r="Y115" s="39">
        <v>815.99390535999987</v>
      </c>
      <c r="Z115" s="39">
        <v>1052.2198318400001</v>
      </c>
      <c r="AA115" s="39">
        <v>29.173144669999999</v>
      </c>
      <c r="AB115" s="39">
        <v>20.640000000000015</v>
      </c>
      <c r="AC115" s="39">
        <v>675.88353264000011</v>
      </c>
      <c r="AD115" s="39">
        <v>755.35674268000002</v>
      </c>
      <c r="AE115" s="39">
        <v>816.30897059000006</v>
      </c>
      <c r="AF115" s="39">
        <v>768.90839948999997</v>
      </c>
      <c r="AG115" s="39">
        <v>548.4655947199999</v>
      </c>
      <c r="AH115" s="39">
        <v>978.02851945000009</v>
      </c>
      <c r="AI115" s="39">
        <v>168.49</v>
      </c>
      <c r="AJ115" s="39">
        <v>405.31038560000002</v>
      </c>
      <c r="AK115" s="39">
        <v>267.29270230000003</v>
      </c>
      <c r="AL115" s="39">
        <v>1568.55709164</v>
      </c>
      <c r="AM115" s="39">
        <v>285.88685362000001</v>
      </c>
      <c r="AN115" s="39">
        <v>74.098230879999988</v>
      </c>
      <c r="AO115" s="39">
        <v>580.31473775999996</v>
      </c>
      <c r="AP115" s="39">
        <v>17.671837590000024</v>
      </c>
      <c r="AQ115" s="39">
        <v>769.51425427000004</v>
      </c>
      <c r="AR115" s="39">
        <v>377.35566358999995</v>
      </c>
      <c r="AS115" s="39">
        <v>1564.7244846099998</v>
      </c>
      <c r="AT115" s="39">
        <v>1069.47906625</v>
      </c>
      <c r="AU115" s="39">
        <v>291.95513904000001</v>
      </c>
      <c r="AV115" s="39">
        <v>984.19635914000014</v>
      </c>
      <c r="AW115" s="39">
        <v>388.41780567000001</v>
      </c>
      <c r="AX115" s="39">
        <v>1389.41803338</v>
      </c>
      <c r="AY115" s="39">
        <v>268.93</v>
      </c>
      <c r="AZ115" s="39">
        <v>135.89278809999999</v>
      </c>
      <c r="BA115" s="39">
        <v>501.232215</v>
      </c>
      <c r="BB115" s="39">
        <v>668.62741261999997</v>
      </c>
      <c r="BC115" s="39">
        <v>639.94635545000006</v>
      </c>
      <c r="BD115" s="39">
        <v>1522.7771890400002</v>
      </c>
      <c r="BE115" s="39">
        <v>830.34800490999999</v>
      </c>
      <c r="BF115" s="39">
        <v>327.14479209000001</v>
      </c>
      <c r="BG115" s="39">
        <v>706.97782323000001</v>
      </c>
      <c r="BH115" s="39">
        <v>455.77204023999997</v>
      </c>
      <c r="BI115" s="39">
        <v>461.55902378000002</v>
      </c>
      <c r="BJ115" s="39">
        <v>1928.7073980499999</v>
      </c>
      <c r="BK115" s="39">
        <v>193.63208297</v>
      </c>
      <c r="BL115" s="39">
        <v>78.638323970000002</v>
      </c>
      <c r="BM115" s="39">
        <v>981.53803547000007</v>
      </c>
      <c r="BN115" s="39">
        <v>637.30999999999995</v>
      </c>
      <c r="BO115" s="39">
        <v>957.94418570999983</v>
      </c>
      <c r="BP115" s="39">
        <v>983.72304426000005</v>
      </c>
      <c r="BQ115" s="39">
        <v>668.35</v>
      </c>
      <c r="BR115" s="39">
        <v>1210.9216020200001</v>
      </c>
      <c r="BS115" s="39">
        <v>819.7952499999999</v>
      </c>
      <c r="BT115" s="39">
        <v>889.54477742999995</v>
      </c>
      <c r="BU115" s="39">
        <v>783.95336017</v>
      </c>
      <c r="BV115" s="39">
        <v>1274.9979532299999</v>
      </c>
      <c r="BW115" s="39">
        <v>157.88291089000003</v>
      </c>
      <c r="BX115" s="39">
        <v>301.09830944999999</v>
      </c>
      <c r="BY115" s="39">
        <v>352.68926550999998</v>
      </c>
      <c r="BZ115" s="39">
        <v>1277.4412051900001</v>
      </c>
      <c r="CA115" s="39">
        <v>1219.5337927099999</v>
      </c>
      <c r="CB115" s="39">
        <v>713.34033726999996</v>
      </c>
      <c r="CC115" s="39">
        <v>670.13332443000002</v>
      </c>
      <c r="CD115" s="39">
        <v>828.48478765000004</v>
      </c>
      <c r="CE115" s="39">
        <v>878.76462489000005</v>
      </c>
      <c r="CF115" s="39">
        <v>687.83857545999967</v>
      </c>
      <c r="CG115" s="39">
        <v>628.21835845999999</v>
      </c>
      <c r="CH115" s="39">
        <v>1172.4111279200001</v>
      </c>
      <c r="CI115" s="30"/>
      <c r="CJ115" s="39">
        <f t="shared" si="7"/>
        <v>8707.0084406699989</v>
      </c>
      <c r="CK115" s="39">
        <f t="shared" si="8"/>
        <v>6740.0332345200004</v>
      </c>
      <c r="CL115" s="39">
        <f t="shared" si="9"/>
        <v>7002.4150837800007</v>
      </c>
      <c r="CM115" s="39">
        <f t="shared" si="10"/>
        <v>7793.0324658000009</v>
      </c>
      <c r="CN115" s="39">
        <f t="shared" si="11"/>
        <v>8447.9150425099979</v>
      </c>
      <c r="CO115" s="39">
        <f t="shared" si="12"/>
        <v>9480.3486152300011</v>
      </c>
      <c r="CP115" s="39">
        <f t="shared" si="13"/>
        <v>8887.8366198299991</v>
      </c>
    </row>
    <row r="116" spans="1:98" s="42" customFormat="1" ht="14.25" customHeight="1" x14ac:dyDescent="0.25">
      <c r="A116" s="10" t="s">
        <v>205</v>
      </c>
      <c r="B116" s="11" t="s">
        <v>105</v>
      </c>
      <c r="C116" s="39">
        <v>0.23174733779716891</v>
      </c>
      <c r="D116" s="39">
        <v>0.17273812716071946</v>
      </c>
      <c r="E116" s="39">
        <v>0.21442337504210807</v>
      </c>
      <c r="F116" s="39" t="s">
        <v>20</v>
      </c>
      <c r="G116" s="39" t="s">
        <v>20</v>
      </c>
      <c r="H116" s="39" t="s">
        <v>20</v>
      </c>
      <c r="I116" s="39">
        <v>4.1701372499999998</v>
      </c>
      <c r="J116" s="39" t="s">
        <v>20</v>
      </c>
      <c r="K116" s="39" t="s">
        <v>20</v>
      </c>
      <c r="L116" s="39">
        <v>2.2000291774022749</v>
      </c>
      <c r="M116" s="39">
        <v>18.324776430950052</v>
      </c>
      <c r="N116" s="39">
        <v>3.108313461647672</v>
      </c>
      <c r="O116" s="39">
        <v>8.1885061733333355</v>
      </c>
      <c r="P116" s="39">
        <v>8.1885061733333337</v>
      </c>
      <c r="Q116" s="39">
        <v>8.1885061733333337</v>
      </c>
      <c r="R116" s="39">
        <v>-7.1054273576010019E-15</v>
      </c>
      <c r="S116" s="39">
        <v>-3.5527136788005009E-15</v>
      </c>
      <c r="T116" s="39">
        <v>-5.3290705182007514E-15</v>
      </c>
      <c r="U116" s="39">
        <v>2.2836021299999998</v>
      </c>
      <c r="V116" s="39">
        <v>1.3180550000000001E-2</v>
      </c>
      <c r="W116" s="39">
        <v>1.4866829399999999</v>
      </c>
      <c r="X116" s="39">
        <v>0.97142019999999996</v>
      </c>
      <c r="Y116" s="39">
        <v>0.66517685999999998</v>
      </c>
      <c r="Z116" s="39">
        <v>63.481116209999996</v>
      </c>
      <c r="AA116" s="39" t="s">
        <v>20</v>
      </c>
      <c r="AB116" s="39" t="s">
        <v>20</v>
      </c>
      <c r="AC116" s="39" t="s">
        <v>20</v>
      </c>
      <c r="AD116" s="39">
        <v>0.54613790000000184</v>
      </c>
      <c r="AE116" s="39">
        <v>2.8421709430404007E-14</v>
      </c>
      <c r="AF116" s="39" t="s">
        <v>20</v>
      </c>
      <c r="AG116" s="39" t="s">
        <v>20</v>
      </c>
      <c r="AH116" s="39">
        <v>1.7763568394002505E-15</v>
      </c>
      <c r="AI116" s="39" t="s">
        <v>20</v>
      </c>
      <c r="AJ116" s="39" t="s">
        <v>20</v>
      </c>
      <c r="AK116" s="39">
        <v>-7.1054273576010019E-15</v>
      </c>
      <c r="AL116" s="39">
        <v>88.802156559999958</v>
      </c>
      <c r="AM116" s="39" t="s">
        <v>20</v>
      </c>
      <c r="AN116" s="39" t="s">
        <v>20</v>
      </c>
      <c r="AO116" s="39" t="s">
        <v>20</v>
      </c>
      <c r="AP116" s="39" t="s">
        <v>20</v>
      </c>
      <c r="AQ116" s="39" t="s">
        <v>20</v>
      </c>
      <c r="AR116" s="39" t="s">
        <v>20</v>
      </c>
      <c r="AS116" s="39">
        <v>2.6452430599999857</v>
      </c>
      <c r="AT116" s="39" t="s">
        <v>20</v>
      </c>
      <c r="AU116" s="39" t="s">
        <v>20</v>
      </c>
      <c r="AV116" s="39">
        <v>2.4852712400000003</v>
      </c>
      <c r="AW116" s="39">
        <v>20.700652659999999</v>
      </c>
      <c r="AX116" s="39">
        <v>3.5113180000000002</v>
      </c>
      <c r="AY116" s="39" t="s">
        <v>20</v>
      </c>
      <c r="AZ116" s="39">
        <v>5.5511151231257827E-17</v>
      </c>
      <c r="BA116" s="39" t="s">
        <v>20</v>
      </c>
      <c r="BB116" s="39" t="s">
        <v>20</v>
      </c>
      <c r="BC116" s="39" t="s">
        <v>20</v>
      </c>
      <c r="BD116" s="39" t="s">
        <v>20</v>
      </c>
      <c r="BE116" s="39" t="s">
        <v>20</v>
      </c>
      <c r="BF116" s="39">
        <v>5.0188819499999866</v>
      </c>
      <c r="BG116" s="39" t="s">
        <v>20</v>
      </c>
      <c r="BH116" s="39">
        <v>1.2906517099999999</v>
      </c>
      <c r="BI116" s="39">
        <v>0.56768667999999423</v>
      </c>
      <c r="BJ116" s="39">
        <v>3.1079054200000087</v>
      </c>
      <c r="BK116" s="39" t="s">
        <v>20</v>
      </c>
      <c r="BL116" s="39" t="s">
        <v>20</v>
      </c>
      <c r="BM116" s="39">
        <v>1.6205089399999999</v>
      </c>
      <c r="BN116" s="39" t="s">
        <v>20</v>
      </c>
      <c r="BO116" s="39" t="s">
        <v>20</v>
      </c>
      <c r="BP116" s="39">
        <v>2.67101459</v>
      </c>
      <c r="BQ116" s="39">
        <v>0.55983928999999999</v>
      </c>
      <c r="BR116" s="39">
        <v>0.45625117000000004</v>
      </c>
      <c r="BS116" s="39">
        <v>0.74523552999999998</v>
      </c>
      <c r="BT116" s="39">
        <v>0.71270913000000036</v>
      </c>
      <c r="BU116" s="39">
        <v>0.99534889999999998</v>
      </c>
      <c r="BV116" s="39">
        <v>0.49806356000000029</v>
      </c>
      <c r="BW116" s="39" t="s">
        <v>20</v>
      </c>
      <c r="BX116" s="39">
        <v>1.1081961200000001</v>
      </c>
      <c r="BY116" s="39">
        <v>0.70617646999999995</v>
      </c>
      <c r="BZ116" s="39">
        <v>0.69639845</v>
      </c>
      <c r="CA116" s="39">
        <v>0.99216987000000001</v>
      </c>
      <c r="CB116" s="39">
        <v>0.63655998999999996</v>
      </c>
      <c r="CC116" s="39">
        <v>0.54433078000000001</v>
      </c>
      <c r="CD116" s="39">
        <v>0.57502765</v>
      </c>
      <c r="CE116" s="39" t="s">
        <v>20</v>
      </c>
      <c r="CF116" s="39">
        <v>1.33264322</v>
      </c>
      <c r="CG116" s="39">
        <v>0.79323317000000004</v>
      </c>
      <c r="CH116" s="39">
        <v>0.59952346000000001</v>
      </c>
      <c r="CI116" s="30"/>
      <c r="CJ116" s="39">
        <f t="shared" si="7"/>
        <v>28.422165159999995</v>
      </c>
      <c r="CK116" s="39">
        <f t="shared" si="8"/>
        <v>93.466697409999981</v>
      </c>
      <c r="CL116" s="39">
        <f t="shared" si="9"/>
        <v>89.348294459999977</v>
      </c>
      <c r="CM116" s="39">
        <f t="shared" si="10"/>
        <v>29.342484959999982</v>
      </c>
      <c r="CN116" s="39">
        <f t="shared" si="11"/>
        <v>9.9851257599999883</v>
      </c>
      <c r="CO116" s="39">
        <f t="shared" si="12"/>
        <v>8.2589711100000009</v>
      </c>
      <c r="CP116" s="39">
        <f t="shared" si="13"/>
        <v>7.9842591799999996</v>
      </c>
      <c r="CQ116" s="4"/>
      <c r="CR116" s="4"/>
      <c r="CS116" s="4"/>
      <c r="CT116" s="4"/>
    </row>
    <row r="117" spans="1:98" ht="14.25" customHeight="1" x14ac:dyDescent="0.25">
      <c r="A117" s="7" t="s">
        <v>206</v>
      </c>
      <c r="B117" s="1" t="s">
        <v>207</v>
      </c>
      <c r="C117" s="36">
        <v>126.61509324333335</v>
      </c>
      <c r="D117" s="36">
        <v>126.05009324333334</v>
      </c>
      <c r="E117" s="36">
        <v>131.03747324333332</v>
      </c>
      <c r="F117" s="36">
        <v>132.07777604</v>
      </c>
      <c r="G117" s="36">
        <v>130.80957604000002</v>
      </c>
      <c r="H117" s="36">
        <v>129.70957604</v>
      </c>
      <c r="I117" s="36">
        <v>108.45499709333328</v>
      </c>
      <c r="J117" s="36">
        <v>108.45499709333328</v>
      </c>
      <c r="K117" s="36">
        <v>112.51499709333328</v>
      </c>
      <c r="L117" s="36">
        <v>137.32777687000004</v>
      </c>
      <c r="M117" s="36">
        <v>140.04525987000002</v>
      </c>
      <c r="N117" s="36">
        <v>167.50232687000002</v>
      </c>
      <c r="O117" s="36">
        <v>341.72623529999987</v>
      </c>
      <c r="P117" s="36">
        <v>106.74139307000002</v>
      </c>
      <c r="Q117" s="36">
        <v>122.21222070000002</v>
      </c>
      <c r="R117" s="36">
        <v>139.18642261666668</v>
      </c>
      <c r="S117" s="36">
        <v>60.187074826666674</v>
      </c>
      <c r="T117" s="36">
        <v>44.152154006666663</v>
      </c>
      <c r="U117" s="36">
        <v>121.44358466000001</v>
      </c>
      <c r="V117" s="36">
        <v>149.93445174999999</v>
      </c>
      <c r="W117" s="36">
        <v>161.23146167000007</v>
      </c>
      <c r="X117" s="36">
        <v>60.012975939999997</v>
      </c>
      <c r="Y117" s="36">
        <v>46.522547830000008</v>
      </c>
      <c r="Z117" s="36">
        <v>171.10663742000006</v>
      </c>
      <c r="AA117" s="36">
        <v>149.402565565</v>
      </c>
      <c r="AB117" s="36">
        <v>108.55413124499998</v>
      </c>
      <c r="AC117" s="36">
        <v>112.63223971499998</v>
      </c>
      <c r="AD117" s="36">
        <v>115.40970997833334</v>
      </c>
      <c r="AE117" s="36">
        <v>151.59513733833327</v>
      </c>
      <c r="AF117" s="36">
        <v>132.31313072833331</v>
      </c>
      <c r="AG117" s="36">
        <v>144.81292139833334</v>
      </c>
      <c r="AH117" s="36">
        <v>122.59376756833331</v>
      </c>
      <c r="AI117" s="36">
        <v>139.50577901833333</v>
      </c>
      <c r="AJ117" s="36">
        <v>127.61418257833333</v>
      </c>
      <c r="AK117" s="36">
        <v>128.08285724833337</v>
      </c>
      <c r="AL117" s="36">
        <v>163.6701428883334</v>
      </c>
      <c r="AM117" s="36">
        <v>179.05294988333333</v>
      </c>
      <c r="AN117" s="36">
        <v>143.86252080333333</v>
      </c>
      <c r="AO117" s="36">
        <v>116.49784713333331</v>
      </c>
      <c r="AP117" s="36">
        <v>95.389555343333342</v>
      </c>
      <c r="AQ117" s="36">
        <v>120.22852925333332</v>
      </c>
      <c r="AR117" s="36">
        <v>154.5587576733333</v>
      </c>
      <c r="AS117" s="36">
        <v>158.51365540000006</v>
      </c>
      <c r="AT117" s="36">
        <v>122.55548697000002</v>
      </c>
      <c r="AU117" s="36">
        <v>132.33719346999996</v>
      </c>
      <c r="AV117" s="36">
        <v>135.37343661999998</v>
      </c>
      <c r="AW117" s="36">
        <v>116.18683007</v>
      </c>
      <c r="AX117" s="36">
        <v>177.58702728</v>
      </c>
      <c r="AY117" s="36">
        <v>188.93992308000009</v>
      </c>
      <c r="AZ117" s="36">
        <v>153.45941281999998</v>
      </c>
      <c r="BA117" s="36">
        <v>141.94722206</v>
      </c>
      <c r="BB117" s="36">
        <v>139.17796674999997</v>
      </c>
      <c r="BC117" s="36">
        <v>152.04979484000003</v>
      </c>
      <c r="BD117" s="36">
        <v>177.37053447999998</v>
      </c>
      <c r="BE117" s="36">
        <v>170.04180944499996</v>
      </c>
      <c r="BF117" s="36">
        <v>169.05325859499993</v>
      </c>
      <c r="BG117" s="36">
        <v>159.87547796500004</v>
      </c>
      <c r="BH117" s="36">
        <v>170.15920823500002</v>
      </c>
      <c r="BI117" s="36">
        <v>187.88869811499998</v>
      </c>
      <c r="BJ117" s="36">
        <v>166.92540714499998</v>
      </c>
      <c r="BK117" s="36">
        <v>224.06925417666667</v>
      </c>
      <c r="BL117" s="36">
        <v>190.0648930566667</v>
      </c>
      <c r="BM117" s="36">
        <v>175.70820180666669</v>
      </c>
      <c r="BN117" s="36">
        <v>171.74071257666668</v>
      </c>
      <c r="BO117" s="36">
        <v>231.35614332666665</v>
      </c>
      <c r="BP117" s="36">
        <v>181.79633747666665</v>
      </c>
      <c r="BQ117" s="36">
        <v>179.06029088666668</v>
      </c>
      <c r="BR117" s="36">
        <v>177.45372182666671</v>
      </c>
      <c r="BS117" s="36">
        <v>205.28484368666668</v>
      </c>
      <c r="BT117" s="36">
        <v>240.65781908666668</v>
      </c>
      <c r="BU117" s="36">
        <v>196.70774656666669</v>
      </c>
      <c r="BV117" s="36">
        <v>185.26794891666668</v>
      </c>
      <c r="BW117" s="36">
        <v>260.42543584333333</v>
      </c>
      <c r="BX117" s="36">
        <v>215.9278563254766</v>
      </c>
      <c r="BY117" s="36">
        <v>212.17631445000049</v>
      </c>
      <c r="BZ117" s="36">
        <v>196.939753</v>
      </c>
      <c r="CA117" s="36">
        <v>171.05912952000003</v>
      </c>
      <c r="CB117" s="36">
        <v>207.14543345000001</v>
      </c>
      <c r="CC117" s="36">
        <v>205.46628443</v>
      </c>
      <c r="CD117" s="36">
        <v>182.64682753000002</v>
      </c>
      <c r="CE117" s="36">
        <v>183.61321720999999</v>
      </c>
      <c r="CF117" s="36">
        <v>243.80282620333327</v>
      </c>
      <c r="CG117" s="36">
        <v>192.9647913433333</v>
      </c>
      <c r="CH117" s="36">
        <v>195.94939119333321</v>
      </c>
      <c r="CI117" s="37"/>
      <c r="CJ117" s="36">
        <f t="shared" si="7"/>
        <v>1550.59994274</v>
      </c>
      <c r="CK117" s="36">
        <f t="shared" si="8"/>
        <v>1524.4571597899999</v>
      </c>
      <c r="CL117" s="36">
        <f t="shared" si="9"/>
        <v>1596.1865652699998</v>
      </c>
      <c r="CM117" s="36">
        <f t="shared" si="10"/>
        <v>1652.1437898999998</v>
      </c>
      <c r="CN117" s="36">
        <f t="shared" si="11"/>
        <v>1976.8887135299999</v>
      </c>
      <c r="CO117" s="36">
        <f t="shared" si="12"/>
        <v>2359.1679133900002</v>
      </c>
      <c r="CP117" s="36">
        <f t="shared" si="13"/>
        <v>2468.1172604988101</v>
      </c>
      <c r="CQ117" s="42"/>
      <c r="CR117" s="42"/>
      <c r="CS117" s="42"/>
      <c r="CT117" s="42"/>
    </row>
    <row r="118" spans="1:98" ht="14.25" customHeight="1" x14ac:dyDescent="0.25">
      <c r="A118" s="10" t="s">
        <v>208</v>
      </c>
      <c r="B118" s="15" t="s">
        <v>209</v>
      </c>
      <c r="C118" s="39">
        <v>3.6357904966666665</v>
      </c>
      <c r="D118" s="39">
        <v>3.6357904966666665</v>
      </c>
      <c r="E118" s="39">
        <v>3.6357904966666665</v>
      </c>
      <c r="F118" s="39">
        <v>6.9388941133333333</v>
      </c>
      <c r="G118" s="39">
        <v>6.9388941133333333</v>
      </c>
      <c r="H118" s="39">
        <v>6.9388941133333333</v>
      </c>
      <c r="I118" s="39">
        <v>3.3295271199999998</v>
      </c>
      <c r="J118" s="39">
        <v>3.3295271199999998</v>
      </c>
      <c r="K118" s="39">
        <v>3.3295271199999998</v>
      </c>
      <c r="L118" s="39">
        <v>9.129143860000001</v>
      </c>
      <c r="M118" s="39">
        <v>9.129143860000001</v>
      </c>
      <c r="N118" s="39">
        <v>9.129143860000001</v>
      </c>
      <c r="O118" s="39">
        <v>9.9216291399999985</v>
      </c>
      <c r="P118" s="39">
        <v>3.3642625900000005</v>
      </c>
      <c r="Q118" s="39">
        <v>3.3608651600000004</v>
      </c>
      <c r="R118" s="39">
        <v>3.3608623799999999</v>
      </c>
      <c r="S118" s="39">
        <v>0.63140737999999996</v>
      </c>
      <c r="T118" s="39">
        <v>0.63140737999999996</v>
      </c>
      <c r="U118" s="39">
        <v>3.3745093799999997</v>
      </c>
      <c r="V118" s="39">
        <v>16.96987807</v>
      </c>
      <c r="W118" s="39">
        <v>22.82891751</v>
      </c>
      <c r="X118" s="39">
        <v>2.7431019999999999</v>
      </c>
      <c r="Y118" s="39">
        <v>2.7431019999999999</v>
      </c>
      <c r="Z118" s="39">
        <v>17.050192679999999</v>
      </c>
      <c r="AA118" s="39">
        <v>2.7568303799999998</v>
      </c>
      <c r="AB118" s="39">
        <v>2.7568303799999998</v>
      </c>
      <c r="AC118" s="39">
        <v>2.9992463799999998</v>
      </c>
      <c r="AD118" s="39">
        <v>2.5144143799999998</v>
      </c>
      <c r="AE118" s="39">
        <v>2.7568303799999998</v>
      </c>
      <c r="AF118" s="39">
        <v>2.7568303799999998</v>
      </c>
      <c r="AG118" s="39">
        <v>2.76855838</v>
      </c>
      <c r="AH118" s="39">
        <v>2.7686843800000003</v>
      </c>
      <c r="AI118" s="39">
        <v>2.7580873799999996</v>
      </c>
      <c r="AJ118" s="39">
        <v>2.7580873799999996</v>
      </c>
      <c r="AK118" s="39">
        <v>8.8585729799999999</v>
      </c>
      <c r="AL118" s="39">
        <v>10.903622509999998</v>
      </c>
      <c r="AM118" s="39">
        <v>2.7501796199999999</v>
      </c>
      <c r="AN118" s="39">
        <v>2.9963556200000001</v>
      </c>
      <c r="AO118" s="39">
        <v>4.8359865200000005</v>
      </c>
      <c r="AP118" s="39">
        <v>2.7907936200000001</v>
      </c>
      <c r="AQ118" s="39">
        <v>2.2200886199999998</v>
      </c>
      <c r="AR118" s="39">
        <v>2.71818062</v>
      </c>
      <c r="AS118" s="39">
        <v>2.2200886199999998</v>
      </c>
      <c r="AT118" s="39">
        <v>2.4792125</v>
      </c>
      <c r="AU118" s="39">
        <v>2.2781815000000001</v>
      </c>
      <c r="AV118" s="39">
        <v>2.4390225000000001</v>
      </c>
      <c r="AW118" s="39">
        <v>2.2309607600000003</v>
      </c>
      <c r="AX118" s="39">
        <v>4.9577056000000006</v>
      </c>
      <c r="AY118" s="39">
        <v>2.2226827599999996</v>
      </c>
      <c r="AZ118" s="39">
        <v>2.21643035</v>
      </c>
      <c r="BA118" s="39">
        <v>2.4371763500000001</v>
      </c>
      <c r="BB118" s="39">
        <v>17.949827759999998</v>
      </c>
      <c r="BC118" s="39">
        <v>2.30051235</v>
      </c>
      <c r="BD118" s="39">
        <v>2.30051235</v>
      </c>
      <c r="BE118" s="39">
        <v>4.1491381450000002</v>
      </c>
      <c r="BF118" s="39">
        <v>4.1591765650000001</v>
      </c>
      <c r="BG118" s="39">
        <v>4.0703425649999998</v>
      </c>
      <c r="BH118" s="39">
        <v>3.8917915649999997</v>
      </c>
      <c r="BI118" s="39">
        <v>3.8917915649999997</v>
      </c>
      <c r="BJ118" s="39">
        <v>5.952068175</v>
      </c>
      <c r="BK118" s="39">
        <v>2.0553117699999999</v>
      </c>
      <c r="BL118" s="39">
        <v>5.6480858500000002</v>
      </c>
      <c r="BM118" s="39">
        <v>2.0553107700000002</v>
      </c>
      <c r="BN118" s="39">
        <v>1.68493677</v>
      </c>
      <c r="BO118" s="39">
        <v>1.9583117700000001</v>
      </c>
      <c r="BP118" s="39">
        <v>1.41156177</v>
      </c>
      <c r="BQ118" s="39">
        <v>1.9583117700000001</v>
      </c>
      <c r="BR118" s="39">
        <v>1.41156177</v>
      </c>
      <c r="BS118" s="39">
        <v>1.55976077</v>
      </c>
      <c r="BT118" s="39">
        <v>1.8395826599999998</v>
      </c>
      <c r="BU118" s="39">
        <v>1.59238766</v>
      </c>
      <c r="BV118" s="39">
        <v>10.347017499999998</v>
      </c>
      <c r="BW118" s="39">
        <v>1.3040566600000001</v>
      </c>
      <c r="BX118" s="39">
        <v>1.57743166</v>
      </c>
      <c r="BY118" s="39">
        <v>1.59334266</v>
      </c>
      <c r="BZ118" s="39">
        <v>1.8508066599999999</v>
      </c>
      <c r="CA118" s="39">
        <v>7.0308937800000004</v>
      </c>
      <c r="CB118" s="39">
        <v>1.57743166</v>
      </c>
      <c r="CC118" s="39">
        <v>2.7122210600000001</v>
      </c>
      <c r="CD118" s="39">
        <v>1.8208159500000001</v>
      </c>
      <c r="CE118" s="39">
        <v>1.6058516999999999</v>
      </c>
      <c r="CF118" s="39">
        <v>1.3388267</v>
      </c>
      <c r="CG118" s="39">
        <v>1.4221277000000001</v>
      </c>
      <c r="CH118" s="39">
        <v>3.2932920600000002</v>
      </c>
      <c r="CI118" s="30"/>
      <c r="CJ118" s="39">
        <f t="shared" si="7"/>
        <v>69.100066769999998</v>
      </c>
      <c r="CK118" s="39">
        <f t="shared" si="8"/>
        <v>86.980135669999981</v>
      </c>
      <c r="CL118" s="39">
        <f t="shared" si="9"/>
        <v>47.356595289999994</v>
      </c>
      <c r="CM118" s="39">
        <f t="shared" si="10"/>
        <v>34.916756100000001</v>
      </c>
      <c r="CN118" s="39">
        <f t="shared" si="11"/>
        <v>55.541450499999996</v>
      </c>
      <c r="CO118" s="39">
        <f t="shared" si="12"/>
        <v>33.522140829999998</v>
      </c>
      <c r="CP118" s="39">
        <f t="shared" si="13"/>
        <v>27.127098249999996</v>
      </c>
    </row>
    <row r="119" spans="1:98" s="42" customFormat="1" ht="14.25" customHeight="1" x14ac:dyDescent="0.25">
      <c r="A119" s="10" t="s">
        <v>210</v>
      </c>
      <c r="B119" s="15" t="s">
        <v>211</v>
      </c>
      <c r="C119" s="39">
        <v>122.97930274666668</v>
      </c>
      <c r="D119" s="39">
        <v>122.41430274666666</v>
      </c>
      <c r="E119" s="39">
        <v>127.40168274666667</v>
      </c>
      <c r="F119" s="39">
        <v>125.13888192666668</v>
      </c>
      <c r="G119" s="39">
        <v>123.87068192666668</v>
      </c>
      <c r="H119" s="39">
        <v>122.77068192666668</v>
      </c>
      <c r="I119" s="39">
        <v>105.12546997333328</v>
      </c>
      <c r="J119" s="39">
        <v>105.12546997333328</v>
      </c>
      <c r="K119" s="39">
        <v>109.18546997333328</v>
      </c>
      <c r="L119" s="39">
        <v>128.19863301000004</v>
      </c>
      <c r="M119" s="39">
        <v>130.91611601000002</v>
      </c>
      <c r="N119" s="39">
        <v>158.37318301000002</v>
      </c>
      <c r="O119" s="39">
        <v>331.80460615999988</v>
      </c>
      <c r="P119" s="39">
        <v>103.37713048000002</v>
      </c>
      <c r="Q119" s="39">
        <v>118.85135554000001</v>
      </c>
      <c r="R119" s="39">
        <v>135.82556023666669</v>
      </c>
      <c r="S119" s="39">
        <v>59.555667446666675</v>
      </c>
      <c r="T119" s="39">
        <v>43.520746626666664</v>
      </c>
      <c r="U119" s="39">
        <v>118.06907528000001</v>
      </c>
      <c r="V119" s="39">
        <v>132.96457368</v>
      </c>
      <c r="W119" s="39">
        <v>138.40254416000008</v>
      </c>
      <c r="X119" s="39">
        <v>57.269873939999997</v>
      </c>
      <c r="Y119" s="39">
        <v>43.779445830000007</v>
      </c>
      <c r="Z119" s="39">
        <v>154.05644474000005</v>
      </c>
      <c r="AA119" s="39">
        <v>146.64573518500001</v>
      </c>
      <c r="AB119" s="39">
        <v>105.79730086499998</v>
      </c>
      <c r="AC119" s="39">
        <v>109.63299333499998</v>
      </c>
      <c r="AD119" s="39">
        <v>112.89529559833333</v>
      </c>
      <c r="AE119" s="39">
        <v>148.83830695833328</v>
      </c>
      <c r="AF119" s="39">
        <v>129.55630034833331</v>
      </c>
      <c r="AG119" s="39">
        <v>142.04436301833334</v>
      </c>
      <c r="AH119" s="39">
        <v>119.82508318833331</v>
      </c>
      <c r="AI119" s="39">
        <v>136.74769163833332</v>
      </c>
      <c r="AJ119" s="39">
        <v>124.85609519833332</v>
      </c>
      <c r="AK119" s="39">
        <v>119.22428426833336</v>
      </c>
      <c r="AL119" s="39">
        <v>152.76652037833341</v>
      </c>
      <c r="AM119" s="39">
        <v>176.30277026333331</v>
      </c>
      <c r="AN119" s="39">
        <v>140.86616518333332</v>
      </c>
      <c r="AO119" s="39">
        <v>111.6618606133333</v>
      </c>
      <c r="AP119" s="39">
        <v>92.59876172333334</v>
      </c>
      <c r="AQ119" s="39">
        <v>118.00844063333332</v>
      </c>
      <c r="AR119" s="39">
        <v>151.84057705333331</v>
      </c>
      <c r="AS119" s="39">
        <v>156.29356678000005</v>
      </c>
      <c r="AT119" s="39">
        <v>120.07627447000002</v>
      </c>
      <c r="AU119" s="39">
        <v>130.05901196999997</v>
      </c>
      <c r="AV119" s="39">
        <v>132.93441411999999</v>
      </c>
      <c r="AW119" s="39">
        <v>113.95586931</v>
      </c>
      <c r="AX119" s="39">
        <v>172.62932168</v>
      </c>
      <c r="AY119" s="39">
        <v>186.71724032000009</v>
      </c>
      <c r="AZ119" s="39">
        <v>151.24298246999999</v>
      </c>
      <c r="BA119" s="39">
        <v>139.51004571000001</v>
      </c>
      <c r="BB119" s="39">
        <v>121.22813898999998</v>
      </c>
      <c r="BC119" s="39">
        <v>149.74928249000004</v>
      </c>
      <c r="BD119" s="39">
        <v>175.07002212999998</v>
      </c>
      <c r="BE119" s="39">
        <v>165.89267129999996</v>
      </c>
      <c r="BF119" s="39">
        <v>164.89408202999994</v>
      </c>
      <c r="BG119" s="39">
        <v>155.80513540000004</v>
      </c>
      <c r="BH119" s="39">
        <v>166.26741667000002</v>
      </c>
      <c r="BI119" s="39">
        <v>183.99690654999998</v>
      </c>
      <c r="BJ119" s="39">
        <v>160.97333896999999</v>
      </c>
      <c r="BK119" s="39">
        <v>222.01394240666667</v>
      </c>
      <c r="BL119" s="39">
        <v>184.4168072066667</v>
      </c>
      <c r="BM119" s="39">
        <v>173.65289103666669</v>
      </c>
      <c r="BN119" s="39">
        <v>170.05577580666667</v>
      </c>
      <c r="BO119" s="39">
        <v>229.39783155666666</v>
      </c>
      <c r="BP119" s="39">
        <v>180.38477570666666</v>
      </c>
      <c r="BQ119" s="39">
        <v>177.10197911666668</v>
      </c>
      <c r="BR119" s="39">
        <v>176.04216005666672</v>
      </c>
      <c r="BS119" s="39">
        <v>203.72508291666668</v>
      </c>
      <c r="BT119" s="39">
        <v>238.81823642666669</v>
      </c>
      <c r="BU119" s="39">
        <v>195.1153589066667</v>
      </c>
      <c r="BV119" s="39">
        <v>174.92093141666669</v>
      </c>
      <c r="BW119" s="39">
        <v>259.12137918333332</v>
      </c>
      <c r="BX119" s="39">
        <v>214.3504246654766</v>
      </c>
      <c r="BY119" s="39">
        <v>210.5829717900005</v>
      </c>
      <c r="BZ119" s="39">
        <v>195.08894634000001</v>
      </c>
      <c r="CA119" s="39">
        <v>164.02823574000001</v>
      </c>
      <c r="CB119" s="39">
        <v>205.56800179000001</v>
      </c>
      <c r="CC119" s="39">
        <v>202.75406337000001</v>
      </c>
      <c r="CD119" s="39">
        <v>180.82601158000003</v>
      </c>
      <c r="CE119" s="39">
        <v>182.00736551</v>
      </c>
      <c r="CF119" s="39">
        <v>242.46399950333327</v>
      </c>
      <c r="CG119" s="39">
        <v>191.5426636433333</v>
      </c>
      <c r="CH119" s="39">
        <v>192.65609913333321</v>
      </c>
      <c r="CI119" s="30"/>
      <c r="CJ119" s="39">
        <f t="shared" si="7"/>
        <v>1481.4998759700002</v>
      </c>
      <c r="CK119" s="39">
        <f t="shared" si="8"/>
        <v>1437.4770241200001</v>
      </c>
      <c r="CL119" s="39">
        <f t="shared" si="9"/>
        <v>1548.8299699799998</v>
      </c>
      <c r="CM119" s="39">
        <f t="shared" si="10"/>
        <v>1617.2270337999998</v>
      </c>
      <c r="CN119" s="39">
        <f t="shared" si="11"/>
        <v>1921.34726303</v>
      </c>
      <c r="CO119" s="39">
        <f t="shared" si="12"/>
        <v>2325.6457725600003</v>
      </c>
      <c r="CP119" s="39">
        <f t="shared" si="13"/>
        <v>2440.9901622488101</v>
      </c>
      <c r="CQ119" s="4"/>
      <c r="CR119" s="4"/>
      <c r="CS119" s="4"/>
      <c r="CT119" s="4"/>
    </row>
    <row r="120" spans="1:98" ht="14.25" customHeight="1" x14ac:dyDescent="0.25">
      <c r="A120" s="10" t="s">
        <v>212</v>
      </c>
      <c r="B120" s="15" t="s">
        <v>213</v>
      </c>
      <c r="C120" s="39" t="s">
        <v>20</v>
      </c>
      <c r="D120" s="39" t="s">
        <v>20</v>
      </c>
      <c r="E120" s="39" t="s">
        <v>20</v>
      </c>
      <c r="F120" s="39" t="s">
        <v>20</v>
      </c>
      <c r="G120" s="39" t="s">
        <v>20</v>
      </c>
      <c r="H120" s="39" t="s">
        <v>20</v>
      </c>
      <c r="I120" s="39" t="s">
        <v>20</v>
      </c>
      <c r="J120" s="39" t="s">
        <v>20</v>
      </c>
      <c r="K120" s="39" t="s">
        <v>20</v>
      </c>
      <c r="L120" s="39" t="s">
        <v>20</v>
      </c>
      <c r="M120" s="39" t="s">
        <v>20</v>
      </c>
      <c r="N120" s="39" t="s">
        <v>20</v>
      </c>
      <c r="O120" s="39" t="s">
        <v>20</v>
      </c>
      <c r="P120" s="39" t="s">
        <v>20</v>
      </c>
      <c r="Q120" s="39" t="s">
        <v>20</v>
      </c>
      <c r="R120" s="39" t="s">
        <v>20</v>
      </c>
      <c r="S120" s="39" t="s">
        <v>20</v>
      </c>
      <c r="T120" s="39" t="s">
        <v>20</v>
      </c>
      <c r="U120" s="39" t="s">
        <v>20</v>
      </c>
      <c r="V120" s="39" t="s">
        <v>20</v>
      </c>
      <c r="W120" s="39" t="s">
        <v>20</v>
      </c>
      <c r="X120" s="39" t="s">
        <v>20</v>
      </c>
      <c r="Y120" s="39" t="s">
        <v>20</v>
      </c>
      <c r="Z120" s="39" t="s">
        <v>20</v>
      </c>
      <c r="AA120" s="39" t="s">
        <v>20</v>
      </c>
      <c r="AB120" s="39" t="s">
        <v>20</v>
      </c>
      <c r="AC120" s="39" t="s">
        <v>20</v>
      </c>
      <c r="AD120" s="39" t="s">
        <v>20</v>
      </c>
      <c r="AE120" s="39" t="s">
        <v>20</v>
      </c>
      <c r="AF120" s="39" t="s">
        <v>20</v>
      </c>
      <c r="AG120" s="39" t="s">
        <v>20</v>
      </c>
      <c r="AH120" s="39" t="s">
        <v>20</v>
      </c>
      <c r="AI120" s="39" t="s">
        <v>20</v>
      </c>
      <c r="AJ120" s="39" t="s">
        <v>20</v>
      </c>
      <c r="AK120" s="39" t="s">
        <v>20</v>
      </c>
      <c r="AL120" s="39" t="s">
        <v>20</v>
      </c>
      <c r="AM120" s="39" t="s">
        <v>20</v>
      </c>
      <c r="AN120" s="39" t="s">
        <v>20</v>
      </c>
      <c r="AO120" s="39" t="s">
        <v>20</v>
      </c>
      <c r="AP120" s="39" t="s">
        <v>20</v>
      </c>
      <c r="AQ120" s="39" t="s">
        <v>20</v>
      </c>
      <c r="AR120" s="39" t="s">
        <v>20</v>
      </c>
      <c r="AS120" s="39" t="s">
        <v>20</v>
      </c>
      <c r="AT120" s="39" t="s">
        <v>20</v>
      </c>
      <c r="AU120" s="39" t="s">
        <v>20</v>
      </c>
      <c r="AV120" s="39" t="s">
        <v>20</v>
      </c>
      <c r="AW120" s="39" t="s">
        <v>20</v>
      </c>
      <c r="AX120" s="39" t="s">
        <v>20</v>
      </c>
      <c r="AY120" s="39" t="s">
        <v>20</v>
      </c>
      <c r="AZ120" s="39" t="s">
        <v>20</v>
      </c>
      <c r="BA120" s="39" t="s">
        <v>20</v>
      </c>
      <c r="BB120" s="39" t="s">
        <v>20</v>
      </c>
      <c r="BC120" s="39" t="s">
        <v>20</v>
      </c>
      <c r="BD120" s="39" t="s">
        <v>20</v>
      </c>
      <c r="BE120" s="39" t="s">
        <v>20</v>
      </c>
      <c r="BF120" s="39" t="s">
        <v>20</v>
      </c>
      <c r="BG120" s="39" t="s">
        <v>20</v>
      </c>
      <c r="BH120" s="39" t="s">
        <v>20</v>
      </c>
      <c r="BI120" s="39" t="s">
        <v>20</v>
      </c>
      <c r="BJ120" s="39" t="s">
        <v>20</v>
      </c>
      <c r="BK120" s="39" t="s">
        <v>20</v>
      </c>
      <c r="BL120" s="39" t="s">
        <v>20</v>
      </c>
      <c r="BM120" s="39" t="s">
        <v>20</v>
      </c>
      <c r="BN120" s="39" t="s">
        <v>20</v>
      </c>
      <c r="BO120" s="39" t="s">
        <v>20</v>
      </c>
      <c r="BP120" s="39" t="s">
        <v>20</v>
      </c>
      <c r="BQ120" s="39" t="s">
        <v>20</v>
      </c>
      <c r="BR120" s="39" t="s">
        <v>20</v>
      </c>
      <c r="BS120" s="39" t="s">
        <v>20</v>
      </c>
      <c r="BT120" s="39" t="s">
        <v>20</v>
      </c>
      <c r="BU120" s="39" t="s">
        <v>20</v>
      </c>
      <c r="BV120" s="39" t="s">
        <v>20</v>
      </c>
      <c r="BW120" s="39" t="s">
        <v>20</v>
      </c>
      <c r="BX120" s="39" t="s">
        <v>20</v>
      </c>
      <c r="BY120" s="39" t="s">
        <v>20</v>
      </c>
      <c r="BZ120" s="39" t="s">
        <v>20</v>
      </c>
      <c r="CA120" s="39" t="s">
        <v>20</v>
      </c>
      <c r="CB120" s="39" t="s">
        <v>20</v>
      </c>
      <c r="CC120" s="39" t="s">
        <v>20</v>
      </c>
      <c r="CD120" s="39" t="s">
        <v>20</v>
      </c>
      <c r="CE120" s="39" t="s">
        <v>20</v>
      </c>
      <c r="CF120" s="39" t="s">
        <v>20</v>
      </c>
      <c r="CG120" s="39" t="s">
        <v>20</v>
      </c>
      <c r="CH120" s="39" t="s">
        <v>20</v>
      </c>
      <c r="CI120" s="30"/>
      <c r="CJ120" s="39">
        <f t="shared" si="7"/>
        <v>0</v>
      </c>
      <c r="CK120" s="39">
        <f t="shared" si="8"/>
        <v>0</v>
      </c>
      <c r="CL120" s="39">
        <f t="shared" si="9"/>
        <v>0</v>
      </c>
      <c r="CM120" s="39">
        <f t="shared" si="10"/>
        <v>0</v>
      </c>
      <c r="CN120" s="39">
        <f t="shared" si="11"/>
        <v>0</v>
      </c>
      <c r="CO120" s="39">
        <f t="shared" si="12"/>
        <v>0</v>
      </c>
      <c r="CP120" s="39">
        <f t="shared" si="13"/>
        <v>0</v>
      </c>
    </row>
    <row r="121" spans="1:98" ht="14.25" customHeight="1" x14ac:dyDescent="0.25">
      <c r="A121" s="7" t="s">
        <v>214</v>
      </c>
      <c r="B121" s="1" t="s">
        <v>215</v>
      </c>
      <c r="C121" s="36">
        <v>483.97068593702727</v>
      </c>
      <c r="D121" s="36">
        <v>582.00811232408523</v>
      </c>
      <c r="E121" s="36">
        <v>604.39757993888747</v>
      </c>
      <c r="F121" s="36">
        <v>1342.8204983418336</v>
      </c>
      <c r="G121" s="36">
        <v>1371.1602739665241</v>
      </c>
      <c r="H121" s="36">
        <v>1171.4760568216436</v>
      </c>
      <c r="I121" s="36">
        <v>1238.6810380863358</v>
      </c>
      <c r="J121" s="36">
        <v>1459.8456350095096</v>
      </c>
      <c r="K121" s="36">
        <v>1555.5257017741565</v>
      </c>
      <c r="L121" s="36">
        <v>3280.9211289731384</v>
      </c>
      <c r="M121" s="36">
        <v>4080.6735877344986</v>
      </c>
      <c r="N121" s="36">
        <v>3623.9902992623647</v>
      </c>
      <c r="O121" s="36">
        <v>3397.5922018166671</v>
      </c>
      <c r="P121" s="36">
        <v>1975.5722120266669</v>
      </c>
      <c r="Q121" s="36">
        <v>600.57826213666647</v>
      </c>
      <c r="R121" s="36">
        <v>992.46146549333321</v>
      </c>
      <c r="S121" s="36">
        <v>1773.7851879533328</v>
      </c>
      <c r="T121" s="36">
        <v>994.90898073333346</v>
      </c>
      <c r="U121" s="36">
        <v>1655.8027839133338</v>
      </c>
      <c r="V121" s="36">
        <v>1998.5512926533336</v>
      </c>
      <c r="W121" s="36">
        <v>1382.5057589133332</v>
      </c>
      <c r="X121" s="36">
        <v>114.05159227999951</v>
      </c>
      <c r="Y121" s="36">
        <v>360.07434150000006</v>
      </c>
      <c r="Z121" s="36">
        <v>1497.2455057099996</v>
      </c>
      <c r="AA121" s="36">
        <v>143.52738642516664</v>
      </c>
      <c r="AB121" s="36">
        <v>724.38170267516648</v>
      </c>
      <c r="AC121" s="36">
        <v>833.63955557516556</v>
      </c>
      <c r="AD121" s="36">
        <v>1566.2615155085002</v>
      </c>
      <c r="AE121" s="36">
        <v>1144.8740654485</v>
      </c>
      <c r="AF121" s="36">
        <v>1332.8510085185003</v>
      </c>
      <c r="AG121" s="36">
        <v>1712.5271745634996</v>
      </c>
      <c r="AH121" s="36">
        <v>1168.6125300434992</v>
      </c>
      <c r="AI121" s="36">
        <v>1033.3542400934998</v>
      </c>
      <c r="AJ121" s="36">
        <v>1846.369792016834</v>
      </c>
      <c r="AK121" s="36">
        <v>1316.0046939608326</v>
      </c>
      <c r="AL121" s="36">
        <v>4632.0224972508331</v>
      </c>
      <c r="AM121" s="36">
        <v>510.9656487795454</v>
      </c>
      <c r="AN121" s="36">
        <v>580.90560506954546</v>
      </c>
      <c r="AO121" s="36">
        <v>1123.2285476795448</v>
      </c>
      <c r="AP121" s="36">
        <v>1463.9560038428788</v>
      </c>
      <c r="AQ121" s="36">
        <v>1377.9517254628777</v>
      </c>
      <c r="AR121" s="36">
        <v>1771.2490841028794</v>
      </c>
      <c r="AS121" s="36">
        <v>769.38622618287854</v>
      </c>
      <c r="AT121" s="36">
        <v>1120.0160803628792</v>
      </c>
      <c r="AU121" s="36">
        <v>1891.5270538928787</v>
      </c>
      <c r="AV121" s="36">
        <v>3843.4666002295439</v>
      </c>
      <c r="AW121" s="36">
        <v>2753.4229271295453</v>
      </c>
      <c r="AX121" s="36">
        <v>3561.9275086249991</v>
      </c>
      <c r="AY121" s="36">
        <v>735.8184988816663</v>
      </c>
      <c r="AZ121" s="36">
        <v>462.3074519016667</v>
      </c>
      <c r="BA121" s="36">
        <v>1332.375971591666</v>
      </c>
      <c r="BB121" s="36">
        <v>1498.7789978583332</v>
      </c>
      <c r="BC121" s="36">
        <v>1682.4354237983302</v>
      </c>
      <c r="BD121" s="36">
        <v>727.96449180833247</v>
      </c>
      <c r="BE121" s="36">
        <v>1921.4235017816645</v>
      </c>
      <c r="BF121" s="36">
        <v>3217.1899876916659</v>
      </c>
      <c r="BG121" s="36">
        <v>1429.2941414516672</v>
      </c>
      <c r="BH121" s="36">
        <v>2178.9159133083335</v>
      </c>
      <c r="BI121" s="36">
        <v>2196.264721798334</v>
      </c>
      <c r="BJ121" s="36">
        <v>4963.1895901983353</v>
      </c>
      <c r="BK121" s="36">
        <v>427.74297002250006</v>
      </c>
      <c r="BL121" s="36">
        <v>464.97934777250015</v>
      </c>
      <c r="BM121" s="36">
        <v>44.109735162499511</v>
      </c>
      <c r="BN121" s="36">
        <v>1450.8240016224997</v>
      </c>
      <c r="BO121" s="36">
        <v>554.08604956249985</v>
      </c>
      <c r="BP121" s="36">
        <v>598.03972082249936</v>
      </c>
      <c r="BQ121" s="36">
        <v>2332.7030446491667</v>
      </c>
      <c r="BR121" s="36">
        <v>569.45438676916649</v>
      </c>
      <c r="BS121" s="36">
        <v>1340.7033739191681</v>
      </c>
      <c r="BT121" s="36">
        <v>1854.1533141091654</v>
      </c>
      <c r="BU121" s="36">
        <v>969.71334952916652</v>
      </c>
      <c r="BV121" s="36">
        <v>2864.0562004791673</v>
      </c>
      <c r="BW121" s="36">
        <v>335.08353782166677</v>
      </c>
      <c r="BX121" s="36">
        <v>484.95040552468305</v>
      </c>
      <c r="BY121" s="36">
        <v>546.93439540002544</v>
      </c>
      <c r="BZ121" s="36">
        <v>1478.6977534633331</v>
      </c>
      <c r="CA121" s="36">
        <v>429.61866468588391</v>
      </c>
      <c r="CB121" s="36">
        <v>789.47974553999939</v>
      </c>
      <c r="CC121" s="36">
        <v>1293.9081021566662</v>
      </c>
      <c r="CD121" s="36">
        <v>755.5726603044443</v>
      </c>
      <c r="CE121" s="36">
        <v>1322.168630530002</v>
      </c>
      <c r="CF121" s="36">
        <v>2786.0332868341675</v>
      </c>
      <c r="CG121" s="36">
        <v>2026.7743641441659</v>
      </c>
      <c r="CH121" s="36">
        <v>9390.3931013941656</v>
      </c>
      <c r="CI121" s="37"/>
      <c r="CJ121" s="36">
        <f t="shared" si="7"/>
        <v>20795.470598170003</v>
      </c>
      <c r="CK121" s="36">
        <f t="shared" si="8"/>
        <v>16743.129585129998</v>
      </c>
      <c r="CL121" s="36">
        <f t="shared" si="9"/>
        <v>17454.426162079999</v>
      </c>
      <c r="CM121" s="36">
        <f t="shared" si="10"/>
        <v>20768.003011359993</v>
      </c>
      <c r="CN121" s="36">
        <f t="shared" si="11"/>
        <v>22345.958692069995</v>
      </c>
      <c r="CO121" s="36">
        <f t="shared" si="12"/>
        <v>13470.56549442</v>
      </c>
      <c r="CP121" s="36">
        <f t="shared" si="13"/>
        <v>21639.614647799204</v>
      </c>
      <c r="CQ121" s="42"/>
      <c r="CR121" s="42"/>
      <c r="CS121" s="42"/>
      <c r="CT121" s="42"/>
    </row>
    <row r="122" spans="1:98" ht="14.25" customHeight="1" x14ac:dyDescent="0.25">
      <c r="A122" s="10" t="s">
        <v>216</v>
      </c>
      <c r="B122" s="15" t="s">
        <v>217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38">
        <v>0</v>
      </c>
      <c r="AE122" s="38">
        <v>0</v>
      </c>
      <c r="AF122" s="38">
        <v>0</v>
      </c>
      <c r="AG122" s="38">
        <v>0</v>
      </c>
      <c r="AH122" s="38">
        <v>0</v>
      </c>
      <c r="AI122" s="38">
        <v>0</v>
      </c>
      <c r="AJ122" s="38">
        <v>0</v>
      </c>
      <c r="AK122" s="38">
        <v>0</v>
      </c>
      <c r="AL122" s="38">
        <v>0</v>
      </c>
      <c r="AM122" s="38">
        <v>0</v>
      </c>
      <c r="AN122" s="38">
        <v>0</v>
      </c>
      <c r="AO122" s="38">
        <v>0</v>
      </c>
      <c r="AP122" s="38">
        <v>0</v>
      </c>
      <c r="AQ122" s="38">
        <v>0</v>
      </c>
      <c r="AR122" s="38">
        <v>0</v>
      </c>
      <c r="AS122" s="38">
        <v>0</v>
      </c>
      <c r="AT122" s="38">
        <v>0</v>
      </c>
      <c r="AU122" s="38">
        <v>0</v>
      </c>
      <c r="AV122" s="38">
        <v>0</v>
      </c>
      <c r="AW122" s="38">
        <v>0</v>
      </c>
      <c r="AX122" s="38">
        <v>0</v>
      </c>
      <c r="AY122" s="38">
        <v>0</v>
      </c>
      <c r="AZ122" s="38">
        <v>0</v>
      </c>
      <c r="BA122" s="38">
        <v>0</v>
      </c>
      <c r="BB122" s="38">
        <v>0</v>
      </c>
      <c r="BC122" s="38">
        <v>0</v>
      </c>
      <c r="BD122" s="38">
        <v>0</v>
      </c>
      <c r="BE122" s="38">
        <v>0</v>
      </c>
      <c r="BF122" s="38">
        <v>0</v>
      </c>
      <c r="BG122" s="38">
        <v>0</v>
      </c>
      <c r="BH122" s="38">
        <v>0</v>
      </c>
      <c r="BI122" s="38">
        <v>0</v>
      </c>
      <c r="BJ122" s="38">
        <v>0</v>
      </c>
      <c r="BK122" s="38">
        <v>0</v>
      </c>
      <c r="BL122" s="38">
        <v>0</v>
      </c>
      <c r="BM122" s="38">
        <v>0</v>
      </c>
      <c r="BN122" s="38">
        <v>0</v>
      </c>
      <c r="BO122" s="38">
        <v>0</v>
      </c>
      <c r="BP122" s="38">
        <v>0</v>
      </c>
      <c r="BQ122" s="38">
        <v>0</v>
      </c>
      <c r="BR122" s="38">
        <v>0</v>
      </c>
      <c r="BS122" s="38">
        <v>0</v>
      </c>
      <c r="BT122" s="38">
        <v>0</v>
      </c>
      <c r="BU122" s="38">
        <v>0</v>
      </c>
      <c r="BV122" s="38">
        <v>0</v>
      </c>
      <c r="BW122" s="38">
        <v>0</v>
      </c>
      <c r="BX122" s="38">
        <v>0</v>
      </c>
      <c r="BY122" s="38">
        <v>0</v>
      </c>
      <c r="BZ122" s="38">
        <v>0</v>
      </c>
      <c r="CA122" s="38">
        <v>0</v>
      </c>
      <c r="CB122" s="38">
        <v>0</v>
      </c>
      <c r="CC122" s="38">
        <v>0</v>
      </c>
      <c r="CD122" s="38">
        <v>0</v>
      </c>
      <c r="CE122" s="38">
        <v>0</v>
      </c>
      <c r="CF122" s="38">
        <v>0</v>
      </c>
      <c r="CG122" s="38">
        <v>0</v>
      </c>
      <c r="CH122" s="38">
        <v>0</v>
      </c>
      <c r="CI122" s="37"/>
      <c r="CJ122" s="38">
        <f t="shared" si="7"/>
        <v>0</v>
      </c>
      <c r="CK122" s="38">
        <f t="shared" si="8"/>
        <v>0</v>
      </c>
      <c r="CL122" s="38">
        <f t="shared" si="9"/>
        <v>0</v>
      </c>
      <c r="CM122" s="38">
        <f t="shared" si="10"/>
        <v>0</v>
      </c>
      <c r="CN122" s="38">
        <f t="shared" si="11"/>
        <v>0</v>
      </c>
      <c r="CO122" s="38">
        <f t="shared" si="12"/>
        <v>0</v>
      </c>
      <c r="CP122" s="38">
        <f t="shared" si="13"/>
        <v>0</v>
      </c>
      <c r="CQ122" s="42"/>
      <c r="CR122" s="42"/>
      <c r="CS122" s="42"/>
      <c r="CT122" s="42"/>
    </row>
    <row r="123" spans="1:98" s="42" customFormat="1" ht="14.25" customHeight="1" x14ac:dyDescent="0.25">
      <c r="A123" s="10" t="s">
        <v>218</v>
      </c>
      <c r="B123" s="11" t="s">
        <v>219</v>
      </c>
      <c r="C123" s="39" t="s">
        <v>20</v>
      </c>
      <c r="D123" s="39" t="s">
        <v>20</v>
      </c>
      <c r="E123" s="39" t="s">
        <v>20</v>
      </c>
      <c r="F123" s="39" t="s">
        <v>20</v>
      </c>
      <c r="G123" s="39" t="s">
        <v>20</v>
      </c>
      <c r="H123" s="39" t="s">
        <v>20</v>
      </c>
      <c r="I123" s="39" t="s">
        <v>20</v>
      </c>
      <c r="J123" s="39" t="s">
        <v>20</v>
      </c>
      <c r="K123" s="39" t="s">
        <v>20</v>
      </c>
      <c r="L123" s="39" t="s">
        <v>20</v>
      </c>
      <c r="M123" s="39" t="s">
        <v>20</v>
      </c>
      <c r="N123" s="39" t="s">
        <v>20</v>
      </c>
      <c r="O123" s="39" t="s">
        <v>20</v>
      </c>
      <c r="P123" s="39" t="s">
        <v>20</v>
      </c>
      <c r="Q123" s="39" t="s">
        <v>20</v>
      </c>
      <c r="R123" s="39" t="s">
        <v>20</v>
      </c>
      <c r="S123" s="39" t="s">
        <v>20</v>
      </c>
      <c r="T123" s="39" t="s">
        <v>20</v>
      </c>
      <c r="U123" s="39" t="s">
        <v>20</v>
      </c>
      <c r="V123" s="39" t="s">
        <v>20</v>
      </c>
      <c r="W123" s="39" t="s">
        <v>20</v>
      </c>
      <c r="X123" s="39" t="s">
        <v>20</v>
      </c>
      <c r="Y123" s="39" t="s">
        <v>20</v>
      </c>
      <c r="Z123" s="39" t="s">
        <v>20</v>
      </c>
      <c r="AA123" s="39" t="s">
        <v>20</v>
      </c>
      <c r="AB123" s="39" t="s">
        <v>20</v>
      </c>
      <c r="AC123" s="39" t="s">
        <v>20</v>
      </c>
      <c r="AD123" s="39" t="s">
        <v>20</v>
      </c>
      <c r="AE123" s="39" t="s">
        <v>20</v>
      </c>
      <c r="AF123" s="39" t="s">
        <v>20</v>
      </c>
      <c r="AG123" s="39" t="s">
        <v>20</v>
      </c>
      <c r="AH123" s="39" t="s">
        <v>20</v>
      </c>
      <c r="AI123" s="39" t="s">
        <v>20</v>
      </c>
      <c r="AJ123" s="39" t="s">
        <v>20</v>
      </c>
      <c r="AK123" s="39" t="s">
        <v>20</v>
      </c>
      <c r="AL123" s="39" t="s">
        <v>20</v>
      </c>
      <c r="AM123" s="39" t="s">
        <v>20</v>
      </c>
      <c r="AN123" s="39" t="s">
        <v>20</v>
      </c>
      <c r="AO123" s="39" t="s">
        <v>20</v>
      </c>
      <c r="AP123" s="39" t="s">
        <v>20</v>
      </c>
      <c r="AQ123" s="39" t="s">
        <v>20</v>
      </c>
      <c r="AR123" s="39" t="s">
        <v>20</v>
      </c>
      <c r="AS123" s="39" t="s">
        <v>20</v>
      </c>
      <c r="AT123" s="39" t="s">
        <v>20</v>
      </c>
      <c r="AU123" s="39" t="s">
        <v>20</v>
      </c>
      <c r="AV123" s="39" t="s">
        <v>20</v>
      </c>
      <c r="AW123" s="39" t="s">
        <v>20</v>
      </c>
      <c r="AX123" s="39" t="s">
        <v>20</v>
      </c>
      <c r="AY123" s="39" t="s">
        <v>20</v>
      </c>
      <c r="AZ123" s="39" t="s">
        <v>20</v>
      </c>
      <c r="BA123" s="39" t="s">
        <v>20</v>
      </c>
      <c r="BB123" s="39" t="s">
        <v>20</v>
      </c>
      <c r="BC123" s="39" t="s">
        <v>20</v>
      </c>
      <c r="BD123" s="39" t="s">
        <v>20</v>
      </c>
      <c r="BE123" s="39" t="s">
        <v>20</v>
      </c>
      <c r="BF123" s="39" t="s">
        <v>20</v>
      </c>
      <c r="BG123" s="39" t="s">
        <v>20</v>
      </c>
      <c r="BH123" s="39" t="s">
        <v>20</v>
      </c>
      <c r="BI123" s="39" t="s">
        <v>20</v>
      </c>
      <c r="BJ123" s="39" t="s">
        <v>20</v>
      </c>
      <c r="BK123" s="39" t="s">
        <v>20</v>
      </c>
      <c r="BL123" s="39" t="s">
        <v>20</v>
      </c>
      <c r="BM123" s="39" t="s">
        <v>20</v>
      </c>
      <c r="BN123" s="39" t="s">
        <v>20</v>
      </c>
      <c r="BO123" s="39" t="s">
        <v>20</v>
      </c>
      <c r="BP123" s="39" t="s">
        <v>20</v>
      </c>
      <c r="BQ123" s="39" t="s">
        <v>20</v>
      </c>
      <c r="BR123" s="39" t="s">
        <v>20</v>
      </c>
      <c r="BS123" s="39" t="s">
        <v>20</v>
      </c>
      <c r="BT123" s="39" t="s">
        <v>20</v>
      </c>
      <c r="BU123" s="39" t="s">
        <v>20</v>
      </c>
      <c r="BV123" s="39" t="s">
        <v>20</v>
      </c>
      <c r="BW123" s="39" t="s">
        <v>20</v>
      </c>
      <c r="BX123" s="39" t="s">
        <v>20</v>
      </c>
      <c r="BY123" s="39" t="s">
        <v>20</v>
      </c>
      <c r="BZ123" s="39" t="s">
        <v>20</v>
      </c>
      <c r="CA123" s="39" t="s">
        <v>20</v>
      </c>
      <c r="CB123" s="39" t="s">
        <v>20</v>
      </c>
      <c r="CC123" s="39" t="s">
        <v>20</v>
      </c>
      <c r="CD123" s="39" t="s">
        <v>20</v>
      </c>
      <c r="CE123" s="39" t="s">
        <v>20</v>
      </c>
      <c r="CF123" s="39" t="s">
        <v>20</v>
      </c>
      <c r="CG123" s="39" t="s">
        <v>20</v>
      </c>
      <c r="CH123" s="39" t="s">
        <v>20</v>
      </c>
      <c r="CI123" s="30"/>
      <c r="CJ123" s="39">
        <f t="shared" si="7"/>
        <v>0</v>
      </c>
      <c r="CK123" s="39">
        <f t="shared" si="8"/>
        <v>0</v>
      </c>
      <c r="CL123" s="39">
        <f t="shared" si="9"/>
        <v>0</v>
      </c>
      <c r="CM123" s="39">
        <f t="shared" si="10"/>
        <v>0</v>
      </c>
      <c r="CN123" s="39">
        <f t="shared" si="11"/>
        <v>0</v>
      </c>
      <c r="CO123" s="39">
        <f t="shared" si="12"/>
        <v>0</v>
      </c>
      <c r="CP123" s="39">
        <f t="shared" si="13"/>
        <v>0</v>
      </c>
      <c r="CQ123" s="4"/>
      <c r="CR123" s="4"/>
      <c r="CS123" s="4"/>
      <c r="CT123" s="4"/>
    </row>
    <row r="124" spans="1:98" s="42" customFormat="1" ht="14.25" customHeight="1" x14ac:dyDescent="0.25">
      <c r="A124" s="10" t="s">
        <v>220</v>
      </c>
      <c r="B124" s="11" t="s">
        <v>128</v>
      </c>
      <c r="C124" s="39" t="s">
        <v>20</v>
      </c>
      <c r="D124" s="39" t="s">
        <v>20</v>
      </c>
      <c r="E124" s="39" t="s">
        <v>20</v>
      </c>
      <c r="F124" s="39" t="s">
        <v>20</v>
      </c>
      <c r="G124" s="39" t="s">
        <v>20</v>
      </c>
      <c r="H124" s="39" t="s">
        <v>20</v>
      </c>
      <c r="I124" s="39" t="s">
        <v>20</v>
      </c>
      <c r="J124" s="39" t="s">
        <v>20</v>
      </c>
      <c r="K124" s="39" t="s">
        <v>20</v>
      </c>
      <c r="L124" s="39" t="s">
        <v>20</v>
      </c>
      <c r="M124" s="39" t="s">
        <v>20</v>
      </c>
      <c r="N124" s="39" t="s">
        <v>20</v>
      </c>
      <c r="O124" s="39" t="s">
        <v>20</v>
      </c>
      <c r="P124" s="39" t="s">
        <v>20</v>
      </c>
      <c r="Q124" s="39" t="s">
        <v>20</v>
      </c>
      <c r="R124" s="39" t="s">
        <v>20</v>
      </c>
      <c r="S124" s="39" t="s">
        <v>20</v>
      </c>
      <c r="T124" s="39" t="s">
        <v>20</v>
      </c>
      <c r="U124" s="39" t="s">
        <v>20</v>
      </c>
      <c r="V124" s="39" t="s">
        <v>20</v>
      </c>
      <c r="W124" s="39" t="s">
        <v>20</v>
      </c>
      <c r="X124" s="39" t="s">
        <v>20</v>
      </c>
      <c r="Y124" s="39" t="s">
        <v>20</v>
      </c>
      <c r="Z124" s="39" t="s">
        <v>20</v>
      </c>
      <c r="AA124" s="39" t="s">
        <v>20</v>
      </c>
      <c r="AB124" s="39" t="s">
        <v>20</v>
      </c>
      <c r="AC124" s="39" t="s">
        <v>20</v>
      </c>
      <c r="AD124" s="39" t="s">
        <v>20</v>
      </c>
      <c r="AE124" s="39" t="s">
        <v>20</v>
      </c>
      <c r="AF124" s="39" t="s">
        <v>20</v>
      </c>
      <c r="AG124" s="39" t="s">
        <v>20</v>
      </c>
      <c r="AH124" s="39" t="s">
        <v>20</v>
      </c>
      <c r="AI124" s="39" t="s">
        <v>20</v>
      </c>
      <c r="AJ124" s="39" t="s">
        <v>20</v>
      </c>
      <c r="AK124" s="39" t="s">
        <v>20</v>
      </c>
      <c r="AL124" s="39" t="s">
        <v>20</v>
      </c>
      <c r="AM124" s="39" t="s">
        <v>20</v>
      </c>
      <c r="AN124" s="39" t="s">
        <v>20</v>
      </c>
      <c r="AO124" s="39" t="s">
        <v>20</v>
      </c>
      <c r="AP124" s="39" t="s">
        <v>20</v>
      </c>
      <c r="AQ124" s="39" t="s">
        <v>20</v>
      </c>
      <c r="AR124" s="39" t="s">
        <v>20</v>
      </c>
      <c r="AS124" s="39" t="s">
        <v>20</v>
      </c>
      <c r="AT124" s="39" t="s">
        <v>20</v>
      </c>
      <c r="AU124" s="39" t="s">
        <v>20</v>
      </c>
      <c r="AV124" s="39" t="s">
        <v>20</v>
      </c>
      <c r="AW124" s="39" t="s">
        <v>20</v>
      </c>
      <c r="AX124" s="39" t="s">
        <v>20</v>
      </c>
      <c r="AY124" s="39" t="s">
        <v>20</v>
      </c>
      <c r="AZ124" s="39" t="s">
        <v>20</v>
      </c>
      <c r="BA124" s="39" t="s">
        <v>20</v>
      </c>
      <c r="BB124" s="39" t="s">
        <v>20</v>
      </c>
      <c r="BC124" s="39" t="s">
        <v>20</v>
      </c>
      <c r="BD124" s="39" t="s">
        <v>20</v>
      </c>
      <c r="BE124" s="39" t="s">
        <v>20</v>
      </c>
      <c r="BF124" s="39" t="s">
        <v>20</v>
      </c>
      <c r="BG124" s="39" t="s">
        <v>20</v>
      </c>
      <c r="BH124" s="39" t="s">
        <v>20</v>
      </c>
      <c r="BI124" s="39" t="s">
        <v>20</v>
      </c>
      <c r="BJ124" s="39" t="s">
        <v>20</v>
      </c>
      <c r="BK124" s="39" t="s">
        <v>20</v>
      </c>
      <c r="BL124" s="39" t="s">
        <v>20</v>
      </c>
      <c r="BM124" s="39" t="s">
        <v>20</v>
      </c>
      <c r="BN124" s="39" t="s">
        <v>20</v>
      </c>
      <c r="BO124" s="39" t="s">
        <v>20</v>
      </c>
      <c r="BP124" s="39" t="s">
        <v>20</v>
      </c>
      <c r="BQ124" s="39" t="s">
        <v>20</v>
      </c>
      <c r="BR124" s="39" t="s">
        <v>20</v>
      </c>
      <c r="BS124" s="39" t="s">
        <v>20</v>
      </c>
      <c r="BT124" s="39" t="s">
        <v>20</v>
      </c>
      <c r="BU124" s="39" t="s">
        <v>20</v>
      </c>
      <c r="BV124" s="39" t="s">
        <v>20</v>
      </c>
      <c r="BW124" s="39" t="s">
        <v>20</v>
      </c>
      <c r="BX124" s="39" t="s">
        <v>20</v>
      </c>
      <c r="BY124" s="39" t="s">
        <v>20</v>
      </c>
      <c r="BZ124" s="39" t="s">
        <v>20</v>
      </c>
      <c r="CA124" s="39" t="s">
        <v>20</v>
      </c>
      <c r="CB124" s="39" t="s">
        <v>20</v>
      </c>
      <c r="CC124" s="39" t="s">
        <v>20</v>
      </c>
      <c r="CD124" s="39" t="s">
        <v>20</v>
      </c>
      <c r="CE124" s="39" t="s">
        <v>20</v>
      </c>
      <c r="CF124" s="39" t="s">
        <v>20</v>
      </c>
      <c r="CG124" s="39" t="s">
        <v>20</v>
      </c>
      <c r="CH124" s="39" t="s">
        <v>20</v>
      </c>
      <c r="CI124" s="30"/>
      <c r="CJ124" s="39">
        <f t="shared" si="7"/>
        <v>0</v>
      </c>
      <c r="CK124" s="39">
        <f t="shared" si="8"/>
        <v>0</v>
      </c>
      <c r="CL124" s="39">
        <f t="shared" si="9"/>
        <v>0</v>
      </c>
      <c r="CM124" s="39">
        <f t="shared" si="10"/>
        <v>0</v>
      </c>
      <c r="CN124" s="39">
        <f t="shared" si="11"/>
        <v>0</v>
      </c>
      <c r="CO124" s="39">
        <f t="shared" si="12"/>
        <v>0</v>
      </c>
      <c r="CP124" s="39">
        <f t="shared" si="13"/>
        <v>0</v>
      </c>
      <c r="CQ124" s="4"/>
      <c r="CR124" s="4"/>
      <c r="CS124" s="4"/>
      <c r="CT124" s="4"/>
    </row>
    <row r="125" spans="1:98" ht="14.25" customHeight="1" x14ac:dyDescent="0.25">
      <c r="A125" s="10" t="s">
        <v>221</v>
      </c>
      <c r="B125" s="11" t="s">
        <v>130</v>
      </c>
      <c r="C125" s="39" t="s">
        <v>20</v>
      </c>
      <c r="D125" s="39" t="s">
        <v>20</v>
      </c>
      <c r="E125" s="39" t="s">
        <v>20</v>
      </c>
      <c r="F125" s="39" t="s">
        <v>20</v>
      </c>
      <c r="G125" s="39" t="s">
        <v>20</v>
      </c>
      <c r="H125" s="39" t="s">
        <v>20</v>
      </c>
      <c r="I125" s="39" t="s">
        <v>20</v>
      </c>
      <c r="J125" s="39" t="s">
        <v>20</v>
      </c>
      <c r="K125" s="39" t="s">
        <v>20</v>
      </c>
      <c r="L125" s="39" t="s">
        <v>20</v>
      </c>
      <c r="M125" s="39" t="s">
        <v>20</v>
      </c>
      <c r="N125" s="39" t="s">
        <v>20</v>
      </c>
      <c r="O125" s="39" t="s">
        <v>20</v>
      </c>
      <c r="P125" s="39" t="s">
        <v>20</v>
      </c>
      <c r="Q125" s="39" t="s">
        <v>20</v>
      </c>
      <c r="R125" s="39" t="s">
        <v>20</v>
      </c>
      <c r="S125" s="39" t="s">
        <v>20</v>
      </c>
      <c r="T125" s="39" t="s">
        <v>20</v>
      </c>
      <c r="U125" s="39" t="s">
        <v>20</v>
      </c>
      <c r="V125" s="39" t="s">
        <v>20</v>
      </c>
      <c r="W125" s="39" t="s">
        <v>20</v>
      </c>
      <c r="X125" s="39" t="s">
        <v>20</v>
      </c>
      <c r="Y125" s="39" t="s">
        <v>20</v>
      </c>
      <c r="Z125" s="39" t="s">
        <v>20</v>
      </c>
      <c r="AA125" s="39" t="s">
        <v>20</v>
      </c>
      <c r="AB125" s="39" t="s">
        <v>20</v>
      </c>
      <c r="AC125" s="39" t="s">
        <v>20</v>
      </c>
      <c r="AD125" s="39" t="s">
        <v>20</v>
      </c>
      <c r="AE125" s="39" t="s">
        <v>20</v>
      </c>
      <c r="AF125" s="39" t="s">
        <v>20</v>
      </c>
      <c r="AG125" s="39" t="s">
        <v>20</v>
      </c>
      <c r="AH125" s="39" t="s">
        <v>20</v>
      </c>
      <c r="AI125" s="39" t="s">
        <v>20</v>
      </c>
      <c r="AJ125" s="39" t="s">
        <v>20</v>
      </c>
      <c r="AK125" s="39" t="s">
        <v>20</v>
      </c>
      <c r="AL125" s="39" t="s">
        <v>20</v>
      </c>
      <c r="AM125" s="39" t="s">
        <v>20</v>
      </c>
      <c r="AN125" s="39" t="s">
        <v>20</v>
      </c>
      <c r="AO125" s="39" t="s">
        <v>20</v>
      </c>
      <c r="AP125" s="39" t="s">
        <v>20</v>
      </c>
      <c r="AQ125" s="39" t="s">
        <v>20</v>
      </c>
      <c r="AR125" s="39" t="s">
        <v>20</v>
      </c>
      <c r="AS125" s="39" t="s">
        <v>20</v>
      </c>
      <c r="AT125" s="39" t="s">
        <v>20</v>
      </c>
      <c r="AU125" s="39" t="s">
        <v>20</v>
      </c>
      <c r="AV125" s="39" t="s">
        <v>20</v>
      </c>
      <c r="AW125" s="39" t="s">
        <v>20</v>
      </c>
      <c r="AX125" s="39" t="s">
        <v>20</v>
      </c>
      <c r="AY125" s="39" t="s">
        <v>20</v>
      </c>
      <c r="AZ125" s="39" t="s">
        <v>20</v>
      </c>
      <c r="BA125" s="39" t="s">
        <v>20</v>
      </c>
      <c r="BB125" s="39" t="s">
        <v>20</v>
      </c>
      <c r="BC125" s="39" t="s">
        <v>20</v>
      </c>
      <c r="BD125" s="39" t="s">
        <v>20</v>
      </c>
      <c r="BE125" s="39" t="s">
        <v>20</v>
      </c>
      <c r="BF125" s="39" t="s">
        <v>20</v>
      </c>
      <c r="BG125" s="39" t="s">
        <v>20</v>
      </c>
      <c r="BH125" s="39" t="s">
        <v>20</v>
      </c>
      <c r="BI125" s="39" t="s">
        <v>20</v>
      </c>
      <c r="BJ125" s="39" t="s">
        <v>20</v>
      </c>
      <c r="BK125" s="39" t="s">
        <v>20</v>
      </c>
      <c r="BL125" s="39" t="s">
        <v>20</v>
      </c>
      <c r="BM125" s="39" t="s">
        <v>20</v>
      </c>
      <c r="BN125" s="39" t="s">
        <v>20</v>
      </c>
      <c r="BO125" s="39" t="s">
        <v>20</v>
      </c>
      <c r="BP125" s="39" t="s">
        <v>20</v>
      </c>
      <c r="BQ125" s="39" t="s">
        <v>20</v>
      </c>
      <c r="BR125" s="39" t="s">
        <v>20</v>
      </c>
      <c r="BS125" s="39" t="s">
        <v>20</v>
      </c>
      <c r="BT125" s="39" t="s">
        <v>20</v>
      </c>
      <c r="BU125" s="39" t="s">
        <v>20</v>
      </c>
      <c r="BV125" s="39" t="s">
        <v>20</v>
      </c>
      <c r="BW125" s="39" t="s">
        <v>20</v>
      </c>
      <c r="BX125" s="39" t="s">
        <v>20</v>
      </c>
      <c r="BY125" s="39" t="s">
        <v>20</v>
      </c>
      <c r="BZ125" s="39" t="s">
        <v>20</v>
      </c>
      <c r="CA125" s="39" t="s">
        <v>20</v>
      </c>
      <c r="CB125" s="39" t="s">
        <v>20</v>
      </c>
      <c r="CC125" s="39" t="s">
        <v>20</v>
      </c>
      <c r="CD125" s="39" t="s">
        <v>20</v>
      </c>
      <c r="CE125" s="39" t="s">
        <v>20</v>
      </c>
      <c r="CF125" s="39" t="s">
        <v>20</v>
      </c>
      <c r="CG125" s="39" t="s">
        <v>20</v>
      </c>
      <c r="CH125" s="39" t="s">
        <v>20</v>
      </c>
      <c r="CI125" s="30"/>
      <c r="CJ125" s="39">
        <f t="shared" si="7"/>
        <v>0</v>
      </c>
      <c r="CK125" s="39">
        <f t="shared" si="8"/>
        <v>0</v>
      </c>
      <c r="CL125" s="39">
        <f t="shared" si="9"/>
        <v>0</v>
      </c>
      <c r="CM125" s="39">
        <f t="shared" si="10"/>
        <v>0</v>
      </c>
      <c r="CN125" s="39">
        <f t="shared" si="11"/>
        <v>0</v>
      </c>
      <c r="CO125" s="39">
        <f t="shared" si="12"/>
        <v>0</v>
      </c>
      <c r="CP125" s="39">
        <f t="shared" si="13"/>
        <v>0</v>
      </c>
    </row>
    <row r="126" spans="1:98" ht="14.25" customHeight="1" x14ac:dyDescent="0.25">
      <c r="A126" s="10" t="s">
        <v>222</v>
      </c>
      <c r="B126" s="11" t="s">
        <v>132</v>
      </c>
      <c r="C126" s="39" t="s">
        <v>20</v>
      </c>
      <c r="D126" s="39" t="s">
        <v>20</v>
      </c>
      <c r="E126" s="39" t="s">
        <v>20</v>
      </c>
      <c r="F126" s="39" t="s">
        <v>20</v>
      </c>
      <c r="G126" s="39" t="s">
        <v>20</v>
      </c>
      <c r="H126" s="39" t="s">
        <v>20</v>
      </c>
      <c r="I126" s="39" t="s">
        <v>20</v>
      </c>
      <c r="J126" s="39" t="s">
        <v>20</v>
      </c>
      <c r="K126" s="39" t="s">
        <v>20</v>
      </c>
      <c r="L126" s="39" t="s">
        <v>20</v>
      </c>
      <c r="M126" s="39" t="s">
        <v>20</v>
      </c>
      <c r="N126" s="39" t="s">
        <v>20</v>
      </c>
      <c r="O126" s="39" t="s">
        <v>20</v>
      </c>
      <c r="P126" s="39" t="s">
        <v>20</v>
      </c>
      <c r="Q126" s="39" t="s">
        <v>20</v>
      </c>
      <c r="R126" s="39" t="s">
        <v>20</v>
      </c>
      <c r="S126" s="39" t="s">
        <v>20</v>
      </c>
      <c r="T126" s="39" t="s">
        <v>20</v>
      </c>
      <c r="U126" s="39" t="s">
        <v>20</v>
      </c>
      <c r="V126" s="39" t="s">
        <v>20</v>
      </c>
      <c r="W126" s="39" t="s">
        <v>20</v>
      </c>
      <c r="X126" s="39" t="s">
        <v>20</v>
      </c>
      <c r="Y126" s="39" t="s">
        <v>20</v>
      </c>
      <c r="Z126" s="39" t="s">
        <v>20</v>
      </c>
      <c r="AA126" s="39" t="s">
        <v>20</v>
      </c>
      <c r="AB126" s="39" t="s">
        <v>20</v>
      </c>
      <c r="AC126" s="39" t="s">
        <v>20</v>
      </c>
      <c r="AD126" s="39" t="s">
        <v>20</v>
      </c>
      <c r="AE126" s="39" t="s">
        <v>20</v>
      </c>
      <c r="AF126" s="39" t="s">
        <v>20</v>
      </c>
      <c r="AG126" s="39" t="s">
        <v>20</v>
      </c>
      <c r="AH126" s="39" t="s">
        <v>20</v>
      </c>
      <c r="AI126" s="39" t="s">
        <v>20</v>
      </c>
      <c r="AJ126" s="39" t="s">
        <v>20</v>
      </c>
      <c r="AK126" s="39" t="s">
        <v>20</v>
      </c>
      <c r="AL126" s="39" t="s">
        <v>20</v>
      </c>
      <c r="AM126" s="39" t="s">
        <v>20</v>
      </c>
      <c r="AN126" s="39" t="s">
        <v>20</v>
      </c>
      <c r="AO126" s="39" t="s">
        <v>20</v>
      </c>
      <c r="AP126" s="39" t="s">
        <v>20</v>
      </c>
      <c r="AQ126" s="39" t="s">
        <v>20</v>
      </c>
      <c r="AR126" s="39" t="s">
        <v>20</v>
      </c>
      <c r="AS126" s="39" t="s">
        <v>20</v>
      </c>
      <c r="AT126" s="39" t="s">
        <v>20</v>
      </c>
      <c r="AU126" s="39" t="s">
        <v>20</v>
      </c>
      <c r="AV126" s="39" t="s">
        <v>20</v>
      </c>
      <c r="AW126" s="39" t="s">
        <v>20</v>
      </c>
      <c r="AX126" s="39" t="s">
        <v>20</v>
      </c>
      <c r="AY126" s="39" t="s">
        <v>20</v>
      </c>
      <c r="AZ126" s="39" t="s">
        <v>20</v>
      </c>
      <c r="BA126" s="39" t="s">
        <v>20</v>
      </c>
      <c r="BB126" s="39" t="s">
        <v>20</v>
      </c>
      <c r="BC126" s="39" t="s">
        <v>20</v>
      </c>
      <c r="BD126" s="39" t="s">
        <v>20</v>
      </c>
      <c r="BE126" s="39" t="s">
        <v>20</v>
      </c>
      <c r="BF126" s="39" t="s">
        <v>20</v>
      </c>
      <c r="BG126" s="39" t="s">
        <v>20</v>
      </c>
      <c r="BH126" s="39" t="s">
        <v>20</v>
      </c>
      <c r="BI126" s="39" t="s">
        <v>20</v>
      </c>
      <c r="BJ126" s="39" t="s">
        <v>20</v>
      </c>
      <c r="BK126" s="39" t="s">
        <v>20</v>
      </c>
      <c r="BL126" s="39" t="s">
        <v>20</v>
      </c>
      <c r="BM126" s="39" t="s">
        <v>20</v>
      </c>
      <c r="BN126" s="39" t="s">
        <v>20</v>
      </c>
      <c r="BO126" s="39" t="s">
        <v>20</v>
      </c>
      <c r="BP126" s="39" t="s">
        <v>20</v>
      </c>
      <c r="BQ126" s="39" t="s">
        <v>20</v>
      </c>
      <c r="BR126" s="39" t="s">
        <v>20</v>
      </c>
      <c r="BS126" s="39" t="s">
        <v>20</v>
      </c>
      <c r="BT126" s="39" t="s">
        <v>20</v>
      </c>
      <c r="BU126" s="39" t="s">
        <v>20</v>
      </c>
      <c r="BV126" s="39" t="s">
        <v>20</v>
      </c>
      <c r="BW126" s="39" t="s">
        <v>20</v>
      </c>
      <c r="BX126" s="39" t="s">
        <v>20</v>
      </c>
      <c r="BY126" s="39" t="s">
        <v>20</v>
      </c>
      <c r="BZ126" s="39" t="s">
        <v>20</v>
      </c>
      <c r="CA126" s="39" t="s">
        <v>20</v>
      </c>
      <c r="CB126" s="39" t="s">
        <v>20</v>
      </c>
      <c r="CC126" s="39" t="s">
        <v>20</v>
      </c>
      <c r="CD126" s="39" t="s">
        <v>20</v>
      </c>
      <c r="CE126" s="39" t="s">
        <v>20</v>
      </c>
      <c r="CF126" s="39" t="s">
        <v>20</v>
      </c>
      <c r="CG126" s="39" t="s">
        <v>20</v>
      </c>
      <c r="CH126" s="39" t="s">
        <v>20</v>
      </c>
      <c r="CI126" s="30"/>
      <c r="CJ126" s="39">
        <f t="shared" si="7"/>
        <v>0</v>
      </c>
      <c r="CK126" s="39">
        <f t="shared" si="8"/>
        <v>0</v>
      </c>
      <c r="CL126" s="39">
        <f t="shared" si="9"/>
        <v>0</v>
      </c>
      <c r="CM126" s="39">
        <f t="shared" si="10"/>
        <v>0</v>
      </c>
      <c r="CN126" s="39">
        <f t="shared" si="11"/>
        <v>0</v>
      </c>
      <c r="CO126" s="39">
        <f t="shared" si="12"/>
        <v>0</v>
      </c>
      <c r="CP126" s="39">
        <f t="shared" si="13"/>
        <v>0</v>
      </c>
    </row>
    <row r="127" spans="1:98" ht="14.25" customHeight="1" x14ac:dyDescent="0.25">
      <c r="A127" s="10" t="s">
        <v>223</v>
      </c>
      <c r="B127" s="11" t="s">
        <v>134</v>
      </c>
      <c r="C127" s="39" t="s">
        <v>20</v>
      </c>
      <c r="D127" s="39" t="s">
        <v>20</v>
      </c>
      <c r="E127" s="39" t="s">
        <v>20</v>
      </c>
      <c r="F127" s="39" t="s">
        <v>20</v>
      </c>
      <c r="G127" s="39" t="s">
        <v>20</v>
      </c>
      <c r="H127" s="39" t="s">
        <v>20</v>
      </c>
      <c r="I127" s="39" t="s">
        <v>20</v>
      </c>
      <c r="J127" s="39" t="s">
        <v>20</v>
      </c>
      <c r="K127" s="39" t="s">
        <v>20</v>
      </c>
      <c r="L127" s="39" t="s">
        <v>20</v>
      </c>
      <c r="M127" s="39" t="s">
        <v>20</v>
      </c>
      <c r="N127" s="39" t="s">
        <v>20</v>
      </c>
      <c r="O127" s="39" t="s">
        <v>20</v>
      </c>
      <c r="P127" s="39" t="s">
        <v>20</v>
      </c>
      <c r="Q127" s="39" t="s">
        <v>20</v>
      </c>
      <c r="R127" s="39" t="s">
        <v>20</v>
      </c>
      <c r="S127" s="39" t="s">
        <v>20</v>
      </c>
      <c r="T127" s="39" t="s">
        <v>20</v>
      </c>
      <c r="U127" s="39" t="s">
        <v>20</v>
      </c>
      <c r="V127" s="39" t="s">
        <v>20</v>
      </c>
      <c r="W127" s="39" t="s">
        <v>20</v>
      </c>
      <c r="X127" s="39" t="s">
        <v>20</v>
      </c>
      <c r="Y127" s="39" t="s">
        <v>20</v>
      </c>
      <c r="Z127" s="39" t="s">
        <v>20</v>
      </c>
      <c r="AA127" s="39" t="s">
        <v>20</v>
      </c>
      <c r="AB127" s="39" t="s">
        <v>20</v>
      </c>
      <c r="AC127" s="39" t="s">
        <v>20</v>
      </c>
      <c r="AD127" s="39" t="s">
        <v>20</v>
      </c>
      <c r="AE127" s="39" t="s">
        <v>20</v>
      </c>
      <c r="AF127" s="39" t="s">
        <v>20</v>
      </c>
      <c r="AG127" s="39" t="s">
        <v>20</v>
      </c>
      <c r="AH127" s="39" t="s">
        <v>20</v>
      </c>
      <c r="AI127" s="39" t="s">
        <v>20</v>
      </c>
      <c r="AJ127" s="39" t="s">
        <v>20</v>
      </c>
      <c r="AK127" s="39" t="s">
        <v>20</v>
      </c>
      <c r="AL127" s="39" t="s">
        <v>20</v>
      </c>
      <c r="AM127" s="39" t="s">
        <v>20</v>
      </c>
      <c r="AN127" s="39" t="s">
        <v>20</v>
      </c>
      <c r="AO127" s="39" t="s">
        <v>20</v>
      </c>
      <c r="AP127" s="39" t="s">
        <v>20</v>
      </c>
      <c r="AQ127" s="39" t="s">
        <v>20</v>
      </c>
      <c r="AR127" s="39" t="s">
        <v>20</v>
      </c>
      <c r="AS127" s="39" t="s">
        <v>20</v>
      </c>
      <c r="AT127" s="39" t="s">
        <v>20</v>
      </c>
      <c r="AU127" s="39" t="s">
        <v>20</v>
      </c>
      <c r="AV127" s="39" t="s">
        <v>20</v>
      </c>
      <c r="AW127" s="39" t="s">
        <v>20</v>
      </c>
      <c r="AX127" s="39" t="s">
        <v>20</v>
      </c>
      <c r="AY127" s="39" t="s">
        <v>20</v>
      </c>
      <c r="AZ127" s="39" t="s">
        <v>20</v>
      </c>
      <c r="BA127" s="39" t="s">
        <v>20</v>
      </c>
      <c r="BB127" s="39" t="s">
        <v>20</v>
      </c>
      <c r="BC127" s="39" t="s">
        <v>20</v>
      </c>
      <c r="BD127" s="39" t="s">
        <v>20</v>
      </c>
      <c r="BE127" s="39" t="s">
        <v>20</v>
      </c>
      <c r="BF127" s="39" t="s">
        <v>20</v>
      </c>
      <c r="BG127" s="39" t="s">
        <v>20</v>
      </c>
      <c r="BH127" s="39" t="s">
        <v>20</v>
      </c>
      <c r="BI127" s="39" t="s">
        <v>20</v>
      </c>
      <c r="BJ127" s="39" t="s">
        <v>20</v>
      </c>
      <c r="BK127" s="39" t="s">
        <v>20</v>
      </c>
      <c r="BL127" s="39" t="s">
        <v>20</v>
      </c>
      <c r="BM127" s="39" t="s">
        <v>20</v>
      </c>
      <c r="BN127" s="39" t="s">
        <v>20</v>
      </c>
      <c r="BO127" s="39" t="s">
        <v>20</v>
      </c>
      <c r="BP127" s="39" t="s">
        <v>20</v>
      </c>
      <c r="BQ127" s="39" t="s">
        <v>20</v>
      </c>
      <c r="BR127" s="39" t="s">
        <v>20</v>
      </c>
      <c r="BS127" s="39" t="s">
        <v>20</v>
      </c>
      <c r="BT127" s="39" t="s">
        <v>20</v>
      </c>
      <c r="BU127" s="39" t="s">
        <v>20</v>
      </c>
      <c r="BV127" s="39" t="s">
        <v>20</v>
      </c>
      <c r="BW127" s="39" t="s">
        <v>20</v>
      </c>
      <c r="BX127" s="39" t="s">
        <v>20</v>
      </c>
      <c r="BY127" s="39" t="s">
        <v>20</v>
      </c>
      <c r="BZ127" s="39" t="s">
        <v>20</v>
      </c>
      <c r="CA127" s="39" t="s">
        <v>20</v>
      </c>
      <c r="CB127" s="39" t="s">
        <v>20</v>
      </c>
      <c r="CC127" s="39" t="s">
        <v>20</v>
      </c>
      <c r="CD127" s="39" t="s">
        <v>20</v>
      </c>
      <c r="CE127" s="39" t="s">
        <v>20</v>
      </c>
      <c r="CF127" s="39" t="s">
        <v>20</v>
      </c>
      <c r="CG127" s="39" t="s">
        <v>20</v>
      </c>
      <c r="CH127" s="39" t="s">
        <v>20</v>
      </c>
      <c r="CI127" s="30"/>
      <c r="CJ127" s="39">
        <f t="shared" si="7"/>
        <v>0</v>
      </c>
      <c r="CK127" s="39">
        <f t="shared" si="8"/>
        <v>0</v>
      </c>
      <c r="CL127" s="39">
        <f t="shared" si="9"/>
        <v>0</v>
      </c>
      <c r="CM127" s="39">
        <f t="shared" si="10"/>
        <v>0</v>
      </c>
      <c r="CN127" s="39">
        <f t="shared" si="11"/>
        <v>0</v>
      </c>
      <c r="CO127" s="39">
        <f t="shared" si="12"/>
        <v>0</v>
      </c>
      <c r="CP127" s="39">
        <f t="shared" si="13"/>
        <v>0</v>
      </c>
    </row>
    <row r="128" spans="1:98" ht="14.25" customHeight="1" x14ac:dyDescent="0.25">
      <c r="A128" s="8" t="s">
        <v>224</v>
      </c>
      <c r="B128" s="9" t="s">
        <v>148</v>
      </c>
      <c r="C128" s="38">
        <v>483.97068593702727</v>
      </c>
      <c r="D128" s="38">
        <v>582.00811232408523</v>
      </c>
      <c r="E128" s="38">
        <v>604.39757993888747</v>
      </c>
      <c r="F128" s="38">
        <v>1342.8204983418336</v>
      </c>
      <c r="G128" s="38">
        <v>1371.1602739665241</v>
      </c>
      <c r="H128" s="38">
        <v>1171.4760568216436</v>
      </c>
      <c r="I128" s="38">
        <v>1238.6810380863358</v>
      </c>
      <c r="J128" s="38">
        <v>1459.8456350095096</v>
      </c>
      <c r="K128" s="38">
        <v>1555.5257017741565</v>
      </c>
      <c r="L128" s="38">
        <v>3280.9211289731384</v>
      </c>
      <c r="M128" s="38">
        <v>4080.6735877344986</v>
      </c>
      <c r="N128" s="38">
        <v>3623.9902992623647</v>
      </c>
      <c r="O128" s="38">
        <v>3397.5922018166671</v>
      </c>
      <c r="P128" s="38">
        <v>1975.5722120266669</v>
      </c>
      <c r="Q128" s="38">
        <v>600.57826213666647</v>
      </c>
      <c r="R128" s="38">
        <v>992.46146549333321</v>
      </c>
      <c r="S128" s="38">
        <v>1773.7851879533328</v>
      </c>
      <c r="T128" s="38">
        <v>994.90898073333346</v>
      </c>
      <c r="U128" s="38">
        <v>1655.8027839133338</v>
      </c>
      <c r="V128" s="38">
        <v>1998.5512926533336</v>
      </c>
      <c r="W128" s="38">
        <v>1382.5057589133332</v>
      </c>
      <c r="X128" s="38">
        <v>114.05159227999951</v>
      </c>
      <c r="Y128" s="38">
        <v>360.07434150000006</v>
      </c>
      <c r="Z128" s="38">
        <v>1497.2455057099996</v>
      </c>
      <c r="AA128" s="38">
        <v>143.52738642516664</v>
      </c>
      <c r="AB128" s="38">
        <v>724.38170267516648</v>
      </c>
      <c r="AC128" s="38">
        <v>833.63955557516556</v>
      </c>
      <c r="AD128" s="38">
        <v>1566.2615155085002</v>
      </c>
      <c r="AE128" s="38">
        <v>1144.8740654485</v>
      </c>
      <c r="AF128" s="38">
        <v>1332.8510085185003</v>
      </c>
      <c r="AG128" s="38">
        <v>1712.5271745634996</v>
      </c>
      <c r="AH128" s="38">
        <v>1168.6125300434992</v>
      </c>
      <c r="AI128" s="38">
        <v>1033.3542400934998</v>
      </c>
      <c r="AJ128" s="38">
        <v>1846.369792016834</v>
      </c>
      <c r="AK128" s="38">
        <v>1316.0046939608326</v>
      </c>
      <c r="AL128" s="38">
        <v>4632.0224972508331</v>
      </c>
      <c r="AM128" s="38">
        <v>510.9656487795454</v>
      </c>
      <c r="AN128" s="38">
        <v>580.90560506954546</v>
      </c>
      <c r="AO128" s="38">
        <v>1123.2285476795448</v>
      </c>
      <c r="AP128" s="38">
        <v>1463.9560038428788</v>
      </c>
      <c r="AQ128" s="38">
        <v>1377.9517254628777</v>
      </c>
      <c r="AR128" s="38">
        <v>1771.2490841028794</v>
      </c>
      <c r="AS128" s="38">
        <v>769.38622618287854</v>
      </c>
      <c r="AT128" s="38">
        <v>1120.0160803628792</v>
      </c>
      <c r="AU128" s="38">
        <v>1891.5270538928787</v>
      </c>
      <c r="AV128" s="38">
        <v>3843.4666002295439</v>
      </c>
      <c r="AW128" s="38">
        <v>2753.4229271295453</v>
      </c>
      <c r="AX128" s="38">
        <v>3561.9275086249991</v>
      </c>
      <c r="AY128" s="38">
        <v>735.8184988816663</v>
      </c>
      <c r="AZ128" s="38">
        <v>462.3074519016667</v>
      </c>
      <c r="BA128" s="38">
        <v>1332.375971591666</v>
      </c>
      <c r="BB128" s="38">
        <v>1498.7789978583332</v>
      </c>
      <c r="BC128" s="38">
        <v>1682.4354237983302</v>
      </c>
      <c r="BD128" s="38">
        <v>727.96449180833247</v>
      </c>
      <c r="BE128" s="38">
        <v>1921.4235017816645</v>
      </c>
      <c r="BF128" s="38">
        <v>3217.1899876916659</v>
      </c>
      <c r="BG128" s="38">
        <v>1429.2941414516672</v>
      </c>
      <c r="BH128" s="38">
        <v>2178.9159133083335</v>
      </c>
      <c r="BI128" s="38">
        <v>2196.264721798334</v>
      </c>
      <c r="BJ128" s="38">
        <v>4963.1895901983353</v>
      </c>
      <c r="BK128" s="38">
        <v>427.74297002250006</v>
      </c>
      <c r="BL128" s="38">
        <v>464.97934777250015</v>
      </c>
      <c r="BM128" s="38">
        <v>44.109735162499511</v>
      </c>
      <c r="BN128" s="38">
        <v>1450.8240016224997</v>
      </c>
      <c r="BO128" s="38">
        <v>554.08604956249985</v>
      </c>
      <c r="BP128" s="38">
        <v>598.03972082249936</v>
      </c>
      <c r="BQ128" s="38">
        <v>2332.7030446491667</v>
      </c>
      <c r="BR128" s="38">
        <v>569.45438676916649</v>
      </c>
      <c r="BS128" s="38">
        <v>1340.7033739191681</v>
      </c>
      <c r="BT128" s="38">
        <v>1854.1533141091654</v>
      </c>
      <c r="BU128" s="38">
        <v>969.71334952916652</v>
      </c>
      <c r="BV128" s="38">
        <v>2864.0562004791673</v>
      </c>
      <c r="BW128" s="38">
        <v>335.08353782166677</v>
      </c>
      <c r="BX128" s="38">
        <v>484.95040552468305</v>
      </c>
      <c r="BY128" s="38">
        <v>546.93439540002544</v>
      </c>
      <c r="BZ128" s="38">
        <v>1478.6977534633331</v>
      </c>
      <c r="CA128" s="38">
        <v>429.61866468588391</v>
      </c>
      <c r="CB128" s="38">
        <v>789.47974553999939</v>
      </c>
      <c r="CC128" s="38">
        <v>1293.9081021566662</v>
      </c>
      <c r="CD128" s="38">
        <v>755.5726603044443</v>
      </c>
      <c r="CE128" s="38">
        <v>1322.168630530002</v>
      </c>
      <c r="CF128" s="38">
        <v>2786.0332868341675</v>
      </c>
      <c r="CG128" s="38">
        <v>2026.7743641441659</v>
      </c>
      <c r="CH128" s="38">
        <v>9390.3931013941656</v>
      </c>
      <c r="CI128" s="37"/>
      <c r="CJ128" s="38">
        <f t="shared" si="7"/>
        <v>20795.470598170003</v>
      </c>
      <c r="CK128" s="38">
        <f t="shared" si="8"/>
        <v>16743.129585129998</v>
      </c>
      <c r="CL128" s="38">
        <f t="shared" si="9"/>
        <v>17454.426162079999</v>
      </c>
      <c r="CM128" s="38">
        <f t="shared" si="10"/>
        <v>20768.003011359993</v>
      </c>
      <c r="CN128" s="38">
        <f t="shared" si="11"/>
        <v>22345.958692069995</v>
      </c>
      <c r="CO128" s="38">
        <f t="shared" si="12"/>
        <v>13470.56549442</v>
      </c>
      <c r="CP128" s="38">
        <f t="shared" si="13"/>
        <v>21639.614647799204</v>
      </c>
      <c r="CQ128" s="42"/>
      <c r="CR128" s="42"/>
      <c r="CS128" s="42"/>
      <c r="CT128" s="42"/>
    </row>
    <row r="129" spans="1:98" ht="14.25" customHeight="1" x14ac:dyDescent="0.25">
      <c r="A129" s="10" t="s">
        <v>225</v>
      </c>
      <c r="B129" s="11" t="s">
        <v>103</v>
      </c>
      <c r="C129" s="39">
        <v>345.87631549149108</v>
      </c>
      <c r="D129" s="39">
        <v>442.93336058791266</v>
      </c>
      <c r="E129" s="39">
        <v>465.36451345059623</v>
      </c>
      <c r="F129" s="39">
        <v>1145.3303542151671</v>
      </c>
      <c r="G129" s="39">
        <v>1168.3025924798574</v>
      </c>
      <c r="H129" s="39">
        <v>971.61837533497692</v>
      </c>
      <c r="I129" s="39">
        <v>1075.0807123496691</v>
      </c>
      <c r="J129" s="39">
        <v>1290.3673638628429</v>
      </c>
      <c r="K129" s="39">
        <v>1375.0474306274898</v>
      </c>
      <c r="L129" s="39">
        <v>2220.5682531605407</v>
      </c>
      <c r="M129" s="39">
        <v>3038.2655416954485</v>
      </c>
      <c r="N129" s="39">
        <v>2561.1602432540121</v>
      </c>
      <c r="O129" s="39">
        <v>3180.8831043000005</v>
      </c>
      <c r="P129" s="39">
        <v>1726.6411704100001</v>
      </c>
      <c r="Q129" s="39">
        <v>587.04064304999974</v>
      </c>
      <c r="R129" s="39">
        <v>702.04678508333313</v>
      </c>
      <c r="S129" s="39">
        <v>1685.4654898933329</v>
      </c>
      <c r="T129" s="39">
        <v>891.84235848333356</v>
      </c>
      <c r="U129" s="39">
        <v>1591.8467731433338</v>
      </c>
      <c r="V129" s="39">
        <v>1984.2657561833337</v>
      </c>
      <c r="W129" s="39">
        <v>897.21995508333316</v>
      </c>
      <c r="X129" s="39">
        <v>79.190917709999511</v>
      </c>
      <c r="Y129" s="39">
        <v>161.43402019000004</v>
      </c>
      <c r="Z129" s="39">
        <v>741.84397850999994</v>
      </c>
      <c r="AA129" s="39">
        <v>143.52738642516664</v>
      </c>
      <c r="AB129" s="39">
        <v>716.08877453516652</v>
      </c>
      <c r="AC129" s="39">
        <v>832.18227769516557</v>
      </c>
      <c r="AD129" s="39">
        <v>1537.8566623185002</v>
      </c>
      <c r="AE129" s="39">
        <v>1077.3214099485001</v>
      </c>
      <c r="AF129" s="39">
        <v>1284.6186991185002</v>
      </c>
      <c r="AG129" s="39">
        <v>1651.0271745634996</v>
      </c>
      <c r="AH129" s="39">
        <v>1068.6118700934992</v>
      </c>
      <c r="AI129" s="39">
        <v>1001.3956053734998</v>
      </c>
      <c r="AJ129" s="39">
        <v>1703.465881586834</v>
      </c>
      <c r="AK129" s="39">
        <v>1197.9103612508327</v>
      </c>
      <c r="AL129" s="39">
        <v>3171.3780051308331</v>
      </c>
      <c r="AM129" s="39">
        <v>510.9656487795454</v>
      </c>
      <c r="AN129" s="39">
        <v>580.90560506954546</v>
      </c>
      <c r="AO129" s="39">
        <v>1102.6719066095447</v>
      </c>
      <c r="AP129" s="39">
        <v>1457.2219004028789</v>
      </c>
      <c r="AQ129" s="39">
        <v>1358.5922552428776</v>
      </c>
      <c r="AR129" s="39">
        <v>1759.7562144428794</v>
      </c>
      <c r="AS129" s="39">
        <v>708.80452237287852</v>
      </c>
      <c r="AT129" s="39">
        <v>1027.4377453628792</v>
      </c>
      <c r="AU129" s="39">
        <v>1756.0069692228788</v>
      </c>
      <c r="AV129" s="39">
        <v>3688.8571484595441</v>
      </c>
      <c r="AW129" s="39">
        <v>2134.171592469545</v>
      </c>
      <c r="AX129" s="39">
        <v>2819.5739399249987</v>
      </c>
      <c r="AY129" s="39">
        <v>735.80444476166633</v>
      </c>
      <c r="AZ129" s="39">
        <v>439.18767960166667</v>
      </c>
      <c r="BA129" s="39">
        <v>1266.176181091666</v>
      </c>
      <c r="BB129" s="39">
        <v>1498.3242564483332</v>
      </c>
      <c r="BC129" s="39">
        <v>1665.8653975783302</v>
      </c>
      <c r="BD129" s="39">
        <v>684.3331298083325</v>
      </c>
      <c r="BE129" s="39">
        <v>1890.1258935633311</v>
      </c>
      <c r="BF129" s="39">
        <v>2964.4295951833324</v>
      </c>
      <c r="BG129" s="39">
        <v>1335.4411899033339</v>
      </c>
      <c r="BH129" s="39">
        <v>1793.7387918233337</v>
      </c>
      <c r="BI129" s="39">
        <v>1740.1530385733338</v>
      </c>
      <c r="BJ129" s="39">
        <v>3247.5907964633348</v>
      </c>
      <c r="BK129" s="39">
        <v>424.94467285250005</v>
      </c>
      <c r="BL129" s="39">
        <v>464.32693227250013</v>
      </c>
      <c r="BM129" s="39">
        <v>41.234885472499514</v>
      </c>
      <c r="BN129" s="39">
        <v>1438.5240016224998</v>
      </c>
      <c r="BO129" s="39">
        <v>549.08604956249985</v>
      </c>
      <c r="BP129" s="39">
        <v>581.66672898249931</v>
      </c>
      <c r="BQ129" s="39">
        <v>2202.7815964791666</v>
      </c>
      <c r="BR129" s="39">
        <v>557.63293820916647</v>
      </c>
      <c r="BS129" s="39">
        <v>1321.1088813491681</v>
      </c>
      <c r="BT129" s="39">
        <v>1765.2410056091653</v>
      </c>
      <c r="BU129" s="39">
        <v>839.54786180916653</v>
      </c>
      <c r="BV129" s="39">
        <v>2792.9603398591671</v>
      </c>
      <c r="BW129" s="39">
        <v>335.08353782166677</v>
      </c>
      <c r="BX129" s="39">
        <v>471.15839852468304</v>
      </c>
      <c r="BY129" s="39">
        <v>546.21948540002541</v>
      </c>
      <c r="BZ129" s="39">
        <v>1476.8465402633331</v>
      </c>
      <c r="CA129" s="39">
        <v>420.86466668588389</v>
      </c>
      <c r="CB129" s="39">
        <v>756.82474553999941</v>
      </c>
      <c r="CC129" s="39">
        <v>1265.2564980566663</v>
      </c>
      <c r="CD129" s="39">
        <v>673.52515030444431</v>
      </c>
      <c r="CE129" s="39">
        <v>1180.7437364800021</v>
      </c>
      <c r="CF129" s="39">
        <v>2557.1583866141673</v>
      </c>
      <c r="CG129" s="39">
        <v>1856.7443564641662</v>
      </c>
      <c r="CH129" s="39">
        <v>8754.7849435141688</v>
      </c>
      <c r="CI129" s="30"/>
      <c r="CJ129" s="39">
        <f t="shared" si="7"/>
        <v>16099.915056510006</v>
      </c>
      <c r="CK129" s="39">
        <f t="shared" si="8"/>
        <v>14229.720952039997</v>
      </c>
      <c r="CL129" s="39">
        <f t="shared" si="9"/>
        <v>15385.384108039998</v>
      </c>
      <c r="CM129" s="39">
        <f t="shared" si="10"/>
        <v>18904.965448359995</v>
      </c>
      <c r="CN129" s="39">
        <f t="shared" si="11"/>
        <v>19261.170394799992</v>
      </c>
      <c r="CO129" s="39">
        <f t="shared" si="12"/>
        <v>12979.05589408</v>
      </c>
      <c r="CP129" s="39">
        <f t="shared" si="13"/>
        <v>20295.210445669207</v>
      </c>
    </row>
    <row r="130" spans="1:98" s="42" customFormat="1" ht="14.25" customHeight="1" x14ac:dyDescent="0.25">
      <c r="A130" s="10" t="s">
        <v>226</v>
      </c>
      <c r="B130" s="11" t="s">
        <v>105</v>
      </c>
      <c r="C130" s="39">
        <v>138.09437044553616</v>
      </c>
      <c r="D130" s="39">
        <v>139.0747517361726</v>
      </c>
      <c r="E130" s="39">
        <v>139.03306648829121</v>
      </c>
      <c r="F130" s="39">
        <v>197.49014412666668</v>
      </c>
      <c r="G130" s="39">
        <v>202.85768148666671</v>
      </c>
      <c r="H130" s="39">
        <v>199.85768148666671</v>
      </c>
      <c r="I130" s="39">
        <v>163.60032573666663</v>
      </c>
      <c r="J130" s="39">
        <v>169.4782711466666</v>
      </c>
      <c r="K130" s="39">
        <v>180.4782711466666</v>
      </c>
      <c r="L130" s="39">
        <v>1060.3528758125979</v>
      </c>
      <c r="M130" s="39">
        <v>1042.4080460390501</v>
      </c>
      <c r="N130" s="39">
        <v>1062.8300560083526</v>
      </c>
      <c r="O130" s="39">
        <v>216.70909751666665</v>
      </c>
      <c r="P130" s="39">
        <v>248.9310416166667</v>
      </c>
      <c r="Q130" s="39">
        <v>13.53761908666667</v>
      </c>
      <c r="R130" s="39">
        <v>290.41468041000007</v>
      </c>
      <c r="S130" s="39">
        <v>88.319698059999951</v>
      </c>
      <c r="T130" s="39">
        <v>103.06662224999995</v>
      </c>
      <c r="U130" s="39">
        <v>63.956010769999999</v>
      </c>
      <c r="V130" s="39">
        <v>14.285536470000004</v>
      </c>
      <c r="W130" s="39">
        <v>485.28580383000013</v>
      </c>
      <c r="X130" s="39">
        <v>34.860674569999993</v>
      </c>
      <c r="Y130" s="39">
        <v>198.64032130999999</v>
      </c>
      <c r="Z130" s="39">
        <v>755.4015271999998</v>
      </c>
      <c r="AA130" s="39" t="s">
        <v>20</v>
      </c>
      <c r="AB130" s="39">
        <v>8.2929281400000008</v>
      </c>
      <c r="AC130" s="39">
        <v>1.4572778799999999</v>
      </c>
      <c r="AD130" s="39">
        <v>28.404853190000001</v>
      </c>
      <c r="AE130" s="39">
        <v>67.5526555</v>
      </c>
      <c r="AF130" s="39">
        <v>48.232309399999998</v>
      </c>
      <c r="AG130" s="39">
        <v>61.5</v>
      </c>
      <c r="AH130" s="39">
        <v>100.00065995000004</v>
      </c>
      <c r="AI130" s="39">
        <v>31.958634719999999</v>
      </c>
      <c r="AJ130" s="39">
        <v>142.90391043</v>
      </c>
      <c r="AK130" s="39">
        <v>118.09433270999999</v>
      </c>
      <c r="AL130" s="39">
        <v>1460.6444921200002</v>
      </c>
      <c r="AM130" s="39" t="s">
        <v>20</v>
      </c>
      <c r="AN130" s="39" t="s">
        <v>20</v>
      </c>
      <c r="AO130" s="39">
        <v>20.556641069999998</v>
      </c>
      <c r="AP130" s="39">
        <v>6.7341034400000002</v>
      </c>
      <c r="AQ130" s="39">
        <v>19.359470219999999</v>
      </c>
      <c r="AR130" s="39">
        <v>11.49286966</v>
      </c>
      <c r="AS130" s="39">
        <v>60.58170381</v>
      </c>
      <c r="AT130" s="39">
        <v>92.578334999999996</v>
      </c>
      <c r="AU130" s="39">
        <v>135.52008466999999</v>
      </c>
      <c r="AV130" s="39">
        <v>154.60945176999996</v>
      </c>
      <c r="AW130" s="39">
        <v>619.25133466000011</v>
      </c>
      <c r="AX130" s="39">
        <v>742.3535687000001</v>
      </c>
      <c r="AY130" s="39">
        <v>1.4054120000000836E-2</v>
      </c>
      <c r="AZ130" s="39">
        <v>23.119772300000001</v>
      </c>
      <c r="BA130" s="39">
        <v>66.199790500000006</v>
      </c>
      <c r="BB130" s="39">
        <v>0.45474140999999485</v>
      </c>
      <c r="BC130" s="39">
        <v>16.570026219999999</v>
      </c>
      <c r="BD130" s="39">
        <v>43.631361999999996</v>
      </c>
      <c r="BE130" s="39">
        <v>31.297608218333338</v>
      </c>
      <c r="BF130" s="39">
        <v>252.76039250833338</v>
      </c>
      <c r="BG130" s="39">
        <v>93.852951548333351</v>
      </c>
      <c r="BH130" s="39">
        <v>385.17712148499993</v>
      </c>
      <c r="BI130" s="39">
        <v>456.11168322500004</v>
      </c>
      <c r="BJ130" s="39">
        <v>1715.5987937350003</v>
      </c>
      <c r="BK130" s="39">
        <v>2.7982971699999948</v>
      </c>
      <c r="BL130" s="39">
        <v>0.65241549999999648</v>
      </c>
      <c r="BM130" s="39">
        <v>2.8748496900000005</v>
      </c>
      <c r="BN130" s="39">
        <v>12.3</v>
      </c>
      <c r="BO130" s="39">
        <v>5</v>
      </c>
      <c r="BP130" s="39">
        <v>16.372991840000001</v>
      </c>
      <c r="BQ130" s="39">
        <v>129.92144816999999</v>
      </c>
      <c r="BR130" s="39">
        <v>11.82144856</v>
      </c>
      <c r="BS130" s="39">
        <v>19.59449257</v>
      </c>
      <c r="BT130" s="39">
        <v>88.912308499999995</v>
      </c>
      <c r="BU130" s="39">
        <v>130.16548771999999</v>
      </c>
      <c r="BV130" s="39">
        <v>71.095860619999968</v>
      </c>
      <c r="BW130" s="39" t="s">
        <v>20</v>
      </c>
      <c r="BX130" s="39">
        <v>13.792007</v>
      </c>
      <c r="BY130" s="39">
        <v>0.71491000000000005</v>
      </c>
      <c r="BZ130" s="39">
        <v>1.8512131999999999</v>
      </c>
      <c r="CA130" s="39">
        <v>8.7539979999999993</v>
      </c>
      <c r="CB130" s="39">
        <v>32.655000000000001</v>
      </c>
      <c r="CC130" s="39">
        <v>28.6516041</v>
      </c>
      <c r="CD130" s="39">
        <v>82.047510000000003</v>
      </c>
      <c r="CE130" s="39">
        <v>141.42489404999998</v>
      </c>
      <c r="CF130" s="39">
        <v>228.87490022000003</v>
      </c>
      <c r="CG130" s="39">
        <v>170.03000767999976</v>
      </c>
      <c r="CH130" s="39">
        <v>635.60815787999672</v>
      </c>
      <c r="CI130" s="30"/>
      <c r="CJ130" s="39">
        <f t="shared" si="7"/>
        <v>4695.55554166</v>
      </c>
      <c r="CK130" s="39">
        <f t="shared" si="8"/>
        <v>2513.4086330899995</v>
      </c>
      <c r="CL130" s="39">
        <f t="shared" si="9"/>
        <v>2069.04205404</v>
      </c>
      <c r="CM130" s="39">
        <f t="shared" si="10"/>
        <v>1863.0375630000001</v>
      </c>
      <c r="CN130" s="39">
        <f t="shared" si="11"/>
        <v>3084.7882972700004</v>
      </c>
      <c r="CO130" s="39">
        <f t="shared" si="12"/>
        <v>491.50960033999991</v>
      </c>
      <c r="CP130" s="39">
        <f t="shared" si="13"/>
        <v>1344.4042021299965</v>
      </c>
      <c r="CQ130" s="4"/>
      <c r="CR130" s="4"/>
      <c r="CS130" s="4"/>
      <c r="CT130" s="4"/>
    </row>
    <row r="131" spans="1:98" ht="14.25" customHeight="1" x14ac:dyDescent="0.25">
      <c r="A131" s="8" t="s">
        <v>227</v>
      </c>
      <c r="B131" s="14" t="s">
        <v>228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8">
        <v>0</v>
      </c>
      <c r="BK131" s="38">
        <v>0</v>
      </c>
      <c r="BL131" s="38">
        <v>0</v>
      </c>
      <c r="BM131" s="38">
        <v>0</v>
      </c>
      <c r="BN131" s="38">
        <v>0</v>
      </c>
      <c r="BO131" s="38">
        <v>0</v>
      </c>
      <c r="BP131" s="38">
        <v>0</v>
      </c>
      <c r="BQ131" s="38">
        <v>0</v>
      </c>
      <c r="BR131" s="38">
        <v>0</v>
      </c>
      <c r="BS131" s="38">
        <v>0</v>
      </c>
      <c r="BT131" s="38">
        <v>0</v>
      </c>
      <c r="BU131" s="38">
        <v>0</v>
      </c>
      <c r="BV131" s="38">
        <v>0</v>
      </c>
      <c r="BW131" s="38">
        <v>0</v>
      </c>
      <c r="BX131" s="38">
        <v>0</v>
      </c>
      <c r="BY131" s="38">
        <v>0</v>
      </c>
      <c r="BZ131" s="38">
        <v>0</v>
      </c>
      <c r="CA131" s="38">
        <v>0</v>
      </c>
      <c r="CB131" s="38">
        <v>0</v>
      </c>
      <c r="CC131" s="38">
        <v>0</v>
      </c>
      <c r="CD131" s="38">
        <v>0</v>
      </c>
      <c r="CE131" s="38">
        <v>0</v>
      </c>
      <c r="CF131" s="38">
        <v>0</v>
      </c>
      <c r="CG131" s="38">
        <v>0</v>
      </c>
      <c r="CH131" s="38">
        <v>0</v>
      </c>
      <c r="CI131" s="37"/>
      <c r="CJ131" s="38">
        <f t="shared" si="7"/>
        <v>0</v>
      </c>
      <c r="CK131" s="38">
        <f t="shared" si="8"/>
        <v>0</v>
      </c>
      <c r="CL131" s="38">
        <f t="shared" si="9"/>
        <v>0</v>
      </c>
      <c r="CM131" s="38">
        <f t="shared" si="10"/>
        <v>0</v>
      </c>
      <c r="CN131" s="38">
        <f t="shared" si="11"/>
        <v>0</v>
      </c>
      <c r="CO131" s="38">
        <f t="shared" si="12"/>
        <v>0</v>
      </c>
      <c r="CP131" s="38">
        <f t="shared" si="13"/>
        <v>0</v>
      </c>
      <c r="CQ131" s="42"/>
      <c r="CR131" s="42"/>
      <c r="CS131" s="42"/>
      <c r="CT131" s="42"/>
    </row>
    <row r="132" spans="1:98" ht="14.25" customHeight="1" x14ac:dyDescent="0.25">
      <c r="A132" s="10" t="s">
        <v>229</v>
      </c>
      <c r="B132" s="11" t="s">
        <v>154</v>
      </c>
      <c r="C132" s="39" t="s">
        <v>20</v>
      </c>
      <c r="D132" s="39" t="s">
        <v>20</v>
      </c>
      <c r="E132" s="39" t="s">
        <v>20</v>
      </c>
      <c r="F132" s="39" t="s">
        <v>20</v>
      </c>
      <c r="G132" s="39" t="s">
        <v>20</v>
      </c>
      <c r="H132" s="39" t="s">
        <v>20</v>
      </c>
      <c r="I132" s="39" t="s">
        <v>20</v>
      </c>
      <c r="J132" s="39" t="s">
        <v>20</v>
      </c>
      <c r="K132" s="39" t="s">
        <v>20</v>
      </c>
      <c r="L132" s="39" t="s">
        <v>20</v>
      </c>
      <c r="M132" s="39" t="s">
        <v>20</v>
      </c>
      <c r="N132" s="39" t="s">
        <v>20</v>
      </c>
      <c r="O132" s="39" t="s">
        <v>20</v>
      </c>
      <c r="P132" s="39" t="s">
        <v>20</v>
      </c>
      <c r="Q132" s="39" t="s">
        <v>20</v>
      </c>
      <c r="R132" s="39" t="s">
        <v>20</v>
      </c>
      <c r="S132" s="39" t="s">
        <v>20</v>
      </c>
      <c r="T132" s="39" t="s">
        <v>20</v>
      </c>
      <c r="U132" s="39" t="s">
        <v>20</v>
      </c>
      <c r="V132" s="39" t="s">
        <v>20</v>
      </c>
      <c r="W132" s="39" t="s">
        <v>20</v>
      </c>
      <c r="X132" s="39" t="s">
        <v>20</v>
      </c>
      <c r="Y132" s="39" t="s">
        <v>20</v>
      </c>
      <c r="Z132" s="39" t="s">
        <v>20</v>
      </c>
      <c r="AA132" s="39" t="s">
        <v>20</v>
      </c>
      <c r="AB132" s="39" t="s">
        <v>20</v>
      </c>
      <c r="AC132" s="39" t="s">
        <v>20</v>
      </c>
      <c r="AD132" s="39" t="s">
        <v>20</v>
      </c>
      <c r="AE132" s="39" t="s">
        <v>20</v>
      </c>
      <c r="AF132" s="39" t="s">
        <v>20</v>
      </c>
      <c r="AG132" s="39" t="s">
        <v>20</v>
      </c>
      <c r="AH132" s="39" t="s">
        <v>20</v>
      </c>
      <c r="AI132" s="39" t="s">
        <v>20</v>
      </c>
      <c r="AJ132" s="39" t="s">
        <v>20</v>
      </c>
      <c r="AK132" s="39" t="s">
        <v>20</v>
      </c>
      <c r="AL132" s="39" t="s">
        <v>20</v>
      </c>
      <c r="AM132" s="39" t="s">
        <v>20</v>
      </c>
      <c r="AN132" s="39" t="s">
        <v>20</v>
      </c>
      <c r="AO132" s="39" t="s">
        <v>20</v>
      </c>
      <c r="AP132" s="39" t="s">
        <v>20</v>
      </c>
      <c r="AQ132" s="39" t="s">
        <v>20</v>
      </c>
      <c r="AR132" s="39" t="s">
        <v>20</v>
      </c>
      <c r="AS132" s="39" t="s">
        <v>20</v>
      </c>
      <c r="AT132" s="39" t="s">
        <v>20</v>
      </c>
      <c r="AU132" s="39" t="s">
        <v>20</v>
      </c>
      <c r="AV132" s="39" t="s">
        <v>20</v>
      </c>
      <c r="AW132" s="39" t="s">
        <v>20</v>
      </c>
      <c r="AX132" s="39" t="s">
        <v>20</v>
      </c>
      <c r="AY132" s="39" t="s">
        <v>20</v>
      </c>
      <c r="AZ132" s="39" t="s">
        <v>20</v>
      </c>
      <c r="BA132" s="39" t="s">
        <v>20</v>
      </c>
      <c r="BB132" s="39" t="s">
        <v>20</v>
      </c>
      <c r="BC132" s="39" t="s">
        <v>20</v>
      </c>
      <c r="BD132" s="39" t="s">
        <v>20</v>
      </c>
      <c r="BE132" s="39" t="s">
        <v>20</v>
      </c>
      <c r="BF132" s="39" t="s">
        <v>20</v>
      </c>
      <c r="BG132" s="39" t="s">
        <v>20</v>
      </c>
      <c r="BH132" s="39" t="s">
        <v>20</v>
      </c>
      <c r="BI132" s="39" t="s">
        <v>20</v>
      </c>
      <c r="BJ132" s="39" t="s">
        <v>20</v>
      </c>
      <c r="BK132" s="39" t="s">
        <v>20</v>
      </c>
      <c r="BL132" s="39" t="s">
        <v>20</v>
      </c>
      <c r="BM132" s="39" t="s">
        <v>20</v>
      </c>
      <c r="BN132" s="39" t="s">
        <v>20</v>
      </c>
      <c r="BO132" s="39" t="s">
        <v>20</v>
      </c>
      <c r="BP132" s="39" t="s">
        <v>20</v>
      </c>
      <c r="BQ132" s="39" t="s">
        <v>20</v>
      </c>
      <c r="BR132" s="39" t="s">
        <v>20</v>
      </c>
      <c r="BS132" s="39" t="s">
        <v>20</v>
      </c>
      <c r="BT132" s="39" t="s">
        <v>20</v>
      </c>
      <c r="BU132" s="39" t="s">
        <v>20</v>
      </c>
      <c r="BV132" s="39" t="s">
        <v>20</v>
      </c>
      <c r="BW132" s="39" t="s">
        <v>20</v>
      </c>
      <c r="BX132" s="39" t="s">
        <v>20</v>
      </c>
      <c r="BY132" s="39" t="s">
        <v>20</v>
      </c>
      <c r="BZ132" s="39" t="s">
        <v>20</v>
      </c>
      <c r="CA132" s="39" t="s">
        <v>20</v>
      </c>
      <c r="CB132" s="39" t="s">
        <v>20</v>
      </c>
      <c r="CC132" s="39" t="s">
        <v>20</v>
      </c>
      <c r="CD132" s="39" t="s">
        <v>20</v>
      </c>
      <c r="CE132" s="39" t="s">
        <v>20</v>
      </c>
      <c r="CF132" s="39" t="s">
        <v>20</v>
      </c>
      <c r="CG132" s="39" t="s">
        <v>20</v>
      </c>
      <c r="CH132" s="39" t="s">
        <v>20</v>
      </c>
      <c r="CI132" s="30"/>
      <c r="CJ132" s="39">
        <f t="shared" si="7"/>
        <v>0</v>
      </c>
      <c r="CK132" s="39">
        <f t="shared" si="8"/>
        <v>0</v>
      </c>
      <c r="CL132" s="39">
        <f t="shared" si="9"/>
        <v>0</v>
      </c>
      <c r="CM132" s="39">
        <f t="shared" si="10"/>
        <v>0</v>
      </c>
      <c r="CN132" s="39">
        <f t="shared" si="11"/>
        <v>0</v>
      </c>
      <c r="CO132" s="39">
        <f t="shared" si="12"/>
        <v>0</v>
      </c>
      <c r="CP132" s="39">
        <f t="shared" si="13"/>
        <v>0</v>
      </c>
    </row>
    <row r="133" spans="1:98" s="42" customFormat="1" ht="14.25" customHeight="1" x14ac:dyDescent="0.25">
      <c r="A133" s="46" t="s">
        <v>230</v>
      </c>
      <c r="B133" s="47" t="s">
        <v>156</v>
      </c>
      <c r="C133" s="48" t="s">
        <v>20</v>
      </c>
      <c r="D133" s="48" t="s">
        <v>20</v>
      </c>
      <c r="E133" s="48" t="s">
        <v>20</v>
      </c>
      <c r="F133" s="48" t="s">
        <v>20</v>
      </c>
      <c r="G133" s="48" t="s">
        <v>20</v>
      </c>
      <c r="H133" s="48" t="s">
        <v>20</v>
      </c>
      <c r="I133" s="48" t="s">
        <v>20</v>
      </c>
      <c r="J133" s="48" t="s">
        <v>20</v>
      </c>
      <c r="K133" s="48" t="s">
        <v>20</v>
      </c>
      <c r="L133" s="48" t="s">
        <v>20</v>
      </c>
      <c r="M133" s="48" t="s">
        <v>20</v>
      </c>
      <c r="N133" s="48" t="s">
        <v>20</v>
      </c>
      <c r="O133" s="48" t="s">
        <v>20</v>
      </c>
      <c r="P133" s="48" t="s">
        <v>20</v>
      </c>
      <c r="Q133" s="48" t="s">
        <v>20</v>
      </c>
      <c r="R133" s="48" t="s">
        <v>20</v>
      </c>
      <c r="S133" s="48" t="s">
        <v>20</v>
      </c>
      <c r="T133" s="48" t="s">
        <v>20</v>
      </c>
      <c r="U133" s="48" t="s">
        <v>20</v>
      </c>
      <c r="V133" s="48" t="s">
        <v>20</v>
      </c>
      <c r="W133" s="48" t="s">
        <v>20</v>
      </c>
      <c r="X133" s="48" t="s">
        <v>20</v>
      </c>
      <c r="Y133" s="48" t="s">
        <v>20</v>
      </c>
      <c r="Z133" s="48" t="s">
        <v>20</v>
      </c>
      <c r="AA133" s="48" t="s">
        <v>20</v>
      </c>
      <c r="AB133" s="48" t="s">
        <v>20</v>
      </c>
      <c r="AC133" s="48" t="s">
        <v>20</v>
      </c>
      <c r="AD133" s="48" t="s">
        <v>20</v>
      </c>
      <c r="AE133" s="48" t="s">
        <v>20</v>
      </c>
      <c r="AF133" s="48" t="s">
        <v>20</v>
      </c>
      <c r="AG133" s="48" t="s">
        <v>20</v>
      </c>
      <c r="AH133" s="48" t="s">
        <v>20</v>
      </c>
      <c r="AI133" s="48" t="s">
        <v>20</v>
      </c>
      <c r="AJ133" s="48" t="s">
        <v>20</v>
      </c>
      <c r="AK133" s="48" t="s">
        <v>20</v>
      </c>
      <c r="AL133" s="48" t="s">
        <v>20</v>
      </c>
      <c r="AM133" s="48" t="s">
        <v>20</v>
      </c>
      <c r="AN133" s="48" t="s">
        <v>20</v>
      </c>
      <c r="AO133" s="48" t="s">
        <v>20</v>
      </c>
      <c r="AP133" s="48" t="s">
        <v>20</v>
      </c>
      <c r="AQ133" s="48" t="s">
        <v>20</v>
      </c>
      <c r="AR133" s="48" t="s">
        <v>20</v>
      </c>
      <c r="AS133" s="48" t="s">
        <v>20</v>
      </c>
      <c r="AT133" s="48" t="s">
        <v>20</v>
      </c>
      <c r="AU133" s="48" t="s">
        <v>20</v>
      </c>
      <c r="AV133" s="48" t="s">
        <v>20</v>
      </c>
      <c r="AW133" s="48" t="s">
        <v>20</v>
      </c>
      <c r="AX133" s="48" t="s">
        <v>20</v>
      </c>
      <c r="AY133" s="48" t="s">
        <v>20</v>
      </c>
      <c r="AZ133" s="48" t="s">
        <v>20</v>
      </c>
      <c r="BA133" s="48" t="s">
        <v>20</v>
      </c>
      <c r="BB133" s="48" t="s">
        <v>20</v>
      </c>
      <c r="BC133" s="48" t="s">
        <v>20</v>
      </c>
      <c r="BD133" s="48" t="s">
        <v>20</v>
      </c>
      <c r="BE133" s="48" t="s">
        <v>20</v>
      </c>
      <c r="BF133" s="48" t="s">
        <v>20</v>
      </c>
      <c r="BG133" s="48" t="s">
        <v>20</v>
      </c>
      <c r="BH133" s="48" t="s">
        <v>20</v>
      </c>
      <c r="BI133" s="48" t="s">
        <v>20</v>
      </c>
      <c r="BJ133" s="48" t="s">
        <v>20</v>
      </c>
      <c r="BK133" s="48" t="s">
        <v>20</v>
      </c>
      <c r="BL133" s="48" t="s">
        <v>20</v>
      </c>
      <c r="BM133" s="48" t="s">
        <v>20</v>
      </c>
      <c r="BN133" s="48" t="s">
        <v>20</v>
      </c>
      <c r="BO133" s="48" t="s">
        <v>20</v>
      </c>
      <c r="BP133" s="48" t="s">
        <v>20</v>
      </c>
      <c r="BQ133" s="48" t="s">
        <v>20</v>
      </c>
      <c r="BR133" s="48" t="s">
        <v>20</v>
      </c>
      <c r="BS133" s="48" t="s">
        <v>20</v>
      </c>
      <c r="BT133" s="48" t="s">
        <v>20</v>
      </c>
      <c r="BU133" s="48" t="s">
        <v>20</v>
      </c>
      <c r="BV133" s="48" t="s">
        <v>20</v>
      </c>
      <c r="BW133" s="48" t="s">
        <v>20</v>
      </c>
      <c r="BX133" s="48" t="s">
        <v>20</v>
      </c>
      <c r="BY133" s="48" t="s">
        <v>20</v>
      </c>
      <c r="BZ133" s="48" t="s">
        <v>20</v>
      </c>
      <c r="CA133" s="48" t="s">
        <v>20</v>
      </c>
      <c r="CB133" s="48" t="s">
        <v>20</v>
      </c>
      <c r="CC133" s="48" t="s">
        <v>20</v>
      </c>
      <c r="CD133" s="48" t="s">
        <v>20</v>
      </c>
      <c r="CE133" s="48" t="s">
        <v>20</v>
      </c>
      <c r="CF133" s="48" t="s">
        <v>20</v>
      </c>
      <c r="CG133" s="48" t="s">
        <v>20</v>
      </c>
      <c r="CH133" s="48" t="s">
        <v>20</v>
      </c>
      <c r="CI133" s="49"/>
      <c r="CJ133" s="48">
        <f t="shared" si="7"/>
        <v>0</v>
      </c>
      <c r="CK133" s="48">
        <f t="shared" si="8"/>
        <v>0</v>
      </c>
      <c r="CL133" s="48">
        <f t="shared" si="9"/>
        <v>0</v>
      </c>
      <c r="CM133" s="48">
        <f t="shared" si="10"/>
        <v>0</v>
      </c>
      <c r="CN133" s="48">
        <f t="shared" si="11"/>
        <v>0</v>
      </c>
      <c r="CO133" s="48">
        <f t="shared" si="12"/>
        <v>0</v>
      </c>
      <c r="CP133" s="48">
        <f t="shared" si="13"/>
        <v>0</v>
      </c>
      <c r="CQ133" s="4"/>
      <c r="CR133" s="4"/>
      <c r="CS133" s="4"/>
      <c r="CT133" s="4"/>
    </row>
    <row r="134" spans="1:98" ht="14.25" customHeight="1" x14ac:dyDescent="0.25">
      <c r="A134" s="46" t="s">
        <v>231</v>
      </c>
      <c r="B134" s="47" t="s">
        <v>158</v>
      </c>
      <c r="C134" s="48" t="s">
        <v>20</v>
      </c>
      <c r="D134" s="48" t="s">
        <v>20</v>
      </c>
      <c r="E134" s="48" t="s">
        <v>20</v>
      </c>
      <c r="F134" s="48" t="s">
        <v>20</v>
      </c>
      <c r="G134" s="48" t="s">
        <v>20</v>
      </c>
      <c r="H134" s="48" t="s">
        <v>20</v>
      </c>
      <c r="I134" s="48" t="s">
        <v>20</v>
      </c>
      <c r="J134" s="48" t="s">
        <v>20</v>
      </c>
      <c r="K134" s="48" t="s">
        <v>20</v>
      </c>
      <c r="L134" s="48" t="s">
        <v>20</v>
      </c>
      <c r="M134" s="48" t="s">
        <v>20</v>
      </c>
      <c r="N134" s="48" t="s">
        <v>20</v>
      </c>
      <c r="O134" s="48" t="s">
        <v>20</v>
      </c>
      <c r="P134" s="48" t="s">
        <v>20</v>
      </c>
      <c r="Q134" s="48" t="s">
        <v>20</v>
      </c>
      <c r="R134" s="48" t="s">
        <v>20</v>
      </c>
      <c r="S134" s="48" t="s">
        <v>20</v>
      </c>
      <c r="T134" s="48" t="s">
        <v>20</v>
      </c>
      <c r="U134" s="48" t="s">
        <v>20</v>
      </c>
      <c r="V134" s="48" t="s">
        <v>20</v>
      </c>
      <c r="W134" s="48" t="s">
        <v>20</v>
      </c>
      <c r="X134" s="48" t="s">
        <v>20</v>
      </c>
      <c r="Y134" s="48" t="s">
        <v>20</v>
      </c>
      <c r="Z134" s="48" t="s">
        <v>20</v>
      </c>
      <c r="AA134" s="48" t="s">
        <v>20</v>
      </c>
      <c r="AB134" s="48" t="s">
        <v>20</v>
      </c>
      <c r="AC134" s="48" t="s">
        <v>20</v>
      </c>
      <c r="AD134" s="48" t="s">
        <v>20</v>
      </c>
      <c r="AE134" s="48" t="s">
        <v>20</v>
      </c>
      <c r="AF134" s="48" t="s">
        <v>20</v>
      </c>
      <c r="AG134" s="48" t="s">
        <v>20</v>
      </c>
      <c r="AH134" s="48" t="s">
        <v>20</v>
      </c>
      <c r="AI134" s="48" t="s">
        <v>20</v>
      </c>
      <c r="AJ134" s="48" t="s">
        <v>20</v>
      </c>
      <c r="AK134" s="48" t="s">
        <v>20</v>
      </c>
      <c r="AL134" s="48" t="s">
        <v>20</v>
      </c>
      <c r="AM134" s="48" t="s">
        <v>20</v>
      </c>
      <c r="AN134" s="48" t="s">
        <v>20</v>
      </c>
      <c r="AO134" s="48" t="s">
        <v>20</v>
      </c>
      <c r="AP134" s="48" t="s">
        <v>20</v>
      </c>
      <c r="AQ134" s="48" t="s">
        <v>20</v>
      </c>
      <c r="AR134" s="48" t="s">
        <v>20</v>
      </c>
      <c r="AS134" s="48" t="s">
        <v>20</v>
      </c>
      <c r="AT134" s="48" t="s">
        <v>20</v>
      </c>
      <c r="AU134" s="48" t="s">
        <v>20</v>
      </c>
      <c r="AV134" s="48" t="s">
        <v>20</v>
      </c>
      <c r="AW134" s="48" t="s">
        <v>20</v>
      </c>
      <c r="AX134" s="48" t="s">
        <v>20</v>
      </c>
      <c r="AY134" s="48" t="s">
        <v>20</v>
      </c>
      <c r="AZ134" s="48" t="s">
        <v>20</v>
      </c>
      <c r="BA134" s="48" t="s">
        <v>20</v>
      </c>
      <c r="BB134" s="48" t="s">
        <v>20</v>
      </c>
      <c r="BC134" s="48" t="s">
        <v>20</v>
      </c>
      <c r="BD134" s="48" t="s">
        <v>20</v>
      </c>
      <c r="BE134" s="48" t="s">
        <v>20</v>
      </c>
      <c r="BF134" s="48" t="s">
        <v>20</v>
      </c>
      <c r="BG134" s="48" t="s">
        <v>20</v>
      </c>
      <c r="BH134" s="48" t="s">
        <v>20</v>
      </c>
      <c r="BI134" s="48" t="s">
        <v>20</v>
      </c>
      <c r="BJ134" s="48" t="s">
        <v>20</v>
      </c>
      <c r="BK134" s="48" t="s">
        <v>20</v>
      </c>
      <c r="BL134" s="48" t="s">
        <v>20</v>
      </c>
      <c r="BM134" s="48" t="s">
        <v>20</v>
      </c>
      <c r="BN134" s="48" t="s">
        <v>20</v>
      </c>
      <c r="BO134" s="48" t="s">
        <v>20</v>
      </c>
      <c r="BP134" s="48" t="s">
        <v>20</v>
      </c>
      <c r="BQ134" s="48" t="s">
        <v>20</v>
      </c>
      <c r="BR134" s="48" t="s">
        <v>20</v>
      </c>
      <c r="BS134" s="48" t="s">
        <v>20</v>
      </c>
      <c r="BT134" s="48" t="s">
        <v>20</v>
      </c>
      <c r="BU134" s="48" t="s">
        <v>20</v>
      </c>
      <c r="BV134" s="48" t="s">
        <v>20</v>
      </c>
      <c r="BW134" s="48" t="s">
        <v>20</v>
      </c>
      <c r="BX134" s="48" t="s">
        <v>20</v>
      </c>
      <c r="BY134" s="48" t="s">
        <v>20</v>
      </c>
      <c r="BZ134" s="48" t="s">
        <v>20</v>
      </c>
      <c r="CA134" s="48" t="s">
        <v>20</v>
      </c>
      <c r="CB134" s="48" t="s">
        <v>20</v>
      </c>
      <c r="CC134" s="48" t="s">
        <v>20</v>
      </c>
      <c r="CD134" s="48" t="s">
        <v>20</v>
      </c>
      <c r="CE134" s="48" t="s">
        <v>20</v>
      </c>
      <c r="CF134" s="48" t="s">
        <v>20</v>
      </c>
      <c r="CG134" s="48" t="s">
        <v>20</v>
      </c>
      <c r="CH134" s="48" t="s">
        <v>20</v>
      </c>
      <c r="CI134" s="49"/>
      <c r="CJ134" s="48">
        <f t="shared" si="7"/>
        <v>0</v>
      </c>
      <c r="CK134" s="48">
        <f t="shared" si="8"/>
        <v>0</v>
      </c>
      <c r="CL134" s="48">
        <f t="shared" si="9"/>
        <v>0</v>
      </c>
      <c r="CM134" s="48">
        <f t="shared" si="10"/>
        <v>0</v>
      </c>
      <c r="CN134" s="48">
        <f t="shared" si="11"/>
        <v>0</v>
      </c>
      <c r="CO134" s="48">
        <f t="shared" si="12"/>
        <v>0</v>
      </c>
      <c r="CP134" s="48">
        <f t="shared" si="13"/>
        <v>0</v>
      </c>
    </row>
    <row r="135" spans="1:98" ht="14.25" customHeight="1" x14ac:dyDescent="0.25">
      <c r="A135" s="46" t="s">
        <v>232</v>
      </c>
      <c r="B135" s="47" t="s">
        <v>233</v>
      </c>
      <c r="C135" s="48" t="s">
        <v>20</v>
      </c>
      <c r="D135" s="48" t="s">
        <v>20</v>
      </c>
      <c r="E135" s="48" t="s">
        <v>20</v>
      </c>
      <c r="F135" s="48" t="s">
        <v>20</v>
      </c>
      <c r="G135" s="48" t="s">
        <v>20</v>
      </c>
      <c r="H135" s="48" t="s">
        <v>20</v>
      </c>
      <c r="I135" s="48" t="s">
        <v>20</v>
      </c>
      <c r="J135" s="48" t="s">
        <v>20</v>
      </c>
      <c r="K135" s="48" t="s">
        <v>20</v>
      </c>
      <c r="L135" s="48" t="s">
        <v>20</v>
      </c>
      <c r="M135" s="48" t="s">
        <v>20</v>
      </c>
      <c r="N135" s="48" t="s">
        <v>20</v>
      </c>
      <c r="O135" s="48" t="s">
        <v>20</v>
      </c>
      <c r="P135" s="48" t="s">
        <v>20</v>
      </c>
      <c r="Q135" s="48" t="s">
        <v>20</v>
      </c>
      <c r="R135" s="48" t="s">
        <v>20</v>
      </c>
      <c r="S135" s="48" t="s">
        <v>20</v>
      </c>
      <c r="T135" s="48" t="s">
        <v>20</v>
      </c>
      <c r="U135" s="48" t="s">
        <v>20</v>
      </c>
      <c r="V135" s="48" t="s">
        <v>20</v>
      </c>
      <c r="W135" s="48" t="s">
        <v>20</v>
      </c>
      <c r="X135" s="48" t="s">
        <v>20</v>
      </c>
      <c r="Y135" s="48" t="s">
        <v>20</v>
      </c>
      <c r="Z135" s="48" t="s">
        <v>20</v>
      </c>
      <c r="AA135" s="48" t="s">
        <v>20</v>
      </c>
      <c r="AB135" s="48" t="s">
        <v>20</v>
      </c>
      <c r="AC135" s="48" t="s">
        <v>20</v>
      </c>
      <c r="AD135" s="48" t="s">
        <v>20</v>
      </c>
      <c r="AE135" s="48" t="s">
        <v>20</v>
      </c>
      <c r="AF135" s="48" t="s">
        <v>20</v>
      </c>
      <c r="AG135" s="48" t="s">
        <v>20</v>
      </c>
      <c r="AH135" s="48" t="s">
        <v>20</v>
      </c>
      <c r="AI135" s="48" t="s">
        <v>20</v>
      </c>
      <c r="AJ135" s="48" t="s">
        <v>20</v>
      </c>
      <c r="AK135" s="48" t="s">
        <v>20</v>
      </c>
      <c r="AL135" s="48" t="s">
        <v>20</v>
      </c>
      <c r="AM135" s="48" t="s">
        <v>20</v>
      </c>
      <c r="AN135" s="48" t="s">
        <v>20</v>
      </c>
      <c r="AO135" s="48" t="s">
        <v>20</v>
      </c>
      <c r="AP135" s="48" t="s">
        <v>20</v>
      </c>
      <c r="AQ135" s="48" t="s">
        <v>20</v>
      </c>
      <c r="AR135" s="48" t="s">
        <v>20</v>
      </c>
      <c r="AS135" s="48" t="s">
        <v>20</v>
      </c>
      <c r="AT135" s="48" t="s">
        <v>20</v>
      </c>
      <c r="AU135" s="48" t="s">
        <v>20</v>
      </c>
      <c r="AV135" s="48" t="s">
        <v>20</v>
      </c>
      <c r="AW135" s="48" t="s">
        <v>20</v>
      </c>
      <c r="AX135" s="48" t="s">
        <v>20</v>
      </c>
      <c r="AY135" s="48" t="s">
        <v>20</v>
      </c>
      <c r="AZ135" s="48" t="s">
        <v>20</v>
      </c>
      <c r="BA135" s="48" t="s">
        <v>20</v>
      </c>
      <c r="BB135" s="48" t="s">
        <v>20</v>
      </c>
      <c r="BC135" s="48" t="s">
        <v>20</v>
      </c>
      <c r="BD135" s="48" t="s">
        <v>20</v>
      </c>
      <c r="BE135" s="48" t="s">
        <v>20</v>
      </c>
      <c r="BF135" s="48" t="s">
        <v>20</v>
      </c>
      <c r="BG135" s="48" t="s">
        <v>20</v>
      </c>
      <c r="BH135" s="48" t="s">
        <v>20</v>
      </c>
      <c r="BI135" s="48" t="s">
        <v>20</v>
      </c>
      <c r="BJ135" s="48" t="s">
        <v>20</v>
      </c>
      <c r="BK135" s="48" t="s">
        <v>20</v>
      </c>
      <c r="BL135" s="48" t="s">
        <v>20</v>
      </c>
      <c r="BM135" s="48" t="s">
        <v>20</v>
      </c>
      <c r="BN135" s="48" t="s">
        <v>20</v>
      </c>
      <c r="BO135" s="48" t="s">
        <v>20</v>
      </c>
      <c r="BP135" s="48" t="s">
        <v>20</v>
      </c>
      <c r="BQ135" s="48" t="s">
        <v>20</v>
      </c>
      <c r="BR135" s="48" t="s">
        <v>20</v>
      </c>
      <c r="BS135" s="48" t="s">
        <v>20</v>
      </c>
      <c r="BT135" s="48" t="s">
        <v>20</v>
      </c>
      <c r="BU135" s="48" t="s">
        <v>20</v>
      </c>
      <c r="BV135" s="48" t="s">
        <v>20</v>
      </c>
      <c r="BW135" s="48" t="s">
        <v>20</v>
      </c>
      <c r="BX135" s="48" t="s">
        <v>20</v>
      </c>
      <c r="BY135" s="48" t="s">
        <v>20</v>
      </c>
      <c r="BZ135" s="48" t="s">
        <v>20</v>
      </c>
      <c r="CA135" s="48" t="s">
        <v>20</v>
      </c>
      <c r="CB135" s="48" t="s">
        <v>20</v>
      </c>
      <c r="CC135" s="48" t="s">
        <v>20</v>
      </c>
      <c r="CD135" s="48" t="s">
        <v>20</v>
      </c>
      <c r="CE135" s="48" t="s">
        <v>20</v>
      </c>
      <c r="CF135" s="48" t="s">
        <v>20</v>
      </c>
      <c r="CG135" s="48" t="s">
        <v>20</v>
      </c>
      <c r="CH135" s="48" t="s">
        <v>20</v>
      </c>
      <c r="CI135" s="49"/>
      <c r="CJ135" s="48">
        <f t="shared" si="7"/>
        <v>0</v>
      </c>
      <c r="CK135" s="48">
        <f t="shared" si="8"/>
        <v>0</v>
      </c>
      <c r="CL135" s="48">
        <f t="shared" si="9"/>
        <v>0</v>
      </c>
      <c r="CM135" s="48">
        <f t="shared" si="10"/>
        <v>0</v>
      </c>
      <c r="CN135" s="48">
        <f t="shared" si="11"/>
        <v>0</v>
      </c>
      <c r="CO135" s="48">
        <f t="shared" si="12"/>
        <v>0</v>
      </c>
      <c r="CP135" s="48">
        <f t="shared" si="13"/>
        <v>0</v>
      </c>
    </row>
    <row r="136" spans="1:98" ht="14.25" customHeight="1" x14ac:dyDescent="0.25">
      <c r="A136" s="10" t="s">
        <v>234</v>
      </c>
      <c r="B136" s="11" t="s">
        <v>235</v>
      </c>
      <c r="C136" s="39" t="s">
        <v>20</v>
      </c>
      <c r="D136" s="39" t="s">
        <v>20</v>
      </c>
      <c r="E136" s="39" t="s">
        <v>20</v>
      </c>
      <c r="F136" s="39" t="s">
        <v>20</v>
      </c>
      <c r="G136" s="39" t="s">
        <v>20</v>
      </c>
      <c r="H136" s="39" t="s">
        <v>20</v>
      </c>
      <c r="I136" s="39" t="s">
        <v>20</v>
      </c>
      <c r="J136" s="39" t="s">
        <v>20</v>
      </c>
      <c r="K136" s="39" t="s">
        <v>20</v>
      </c>
      <c r="L136" s="39" t="s">
        <v>20</v>
      </c>
      <c r="M136" s="39" t="s">
        <v>20</v>
      </c>
      <c r="N136" s="39" t="s">
        <v>20</v>
      </c>
      <c r="O136" s="39" t="s">
        <v>20</v>
      </c>
      <c r="P136" s="39" t="s">
        <v>20</v>
      </c>
      <c r="Q136" s="39" t="s">
        <v>20</v>
      </c>
      <c r="R136" s="39" t="s">
        <v>20</v>
      </c>
      <c r="S136" s="39" t="s">
        <v>20</v>
      </c>
      <c r="T136" s="39" t="s">
        <v>20</v>
      </c>
      <c r="U136" s="39" t="s">
        <v>20</v>
      </c>
      <c r="V136" s="39" t="s">
        <v>20</v>
      </c>
      <c r="W136" s="39" t="s">
        <v>20</v>
      </c>
      <c r="X136" s="39" t="s">
        <v>20</v>
      </c>
      <c r="Y136" s="39" t="s">
        <v>20</v>
      </c>
      <c r="Z136" s="39" t="s">
        <v>20</v>
      </c>
      <c r="AA136" s="39" t="s">
        <v>20</v>
      </c>
      <c r="AB136" s="39" t="s">
        <v>20</v>
      </c>
      <c r="AC136" s="39" t="s">
        <v>20</v>
      </c>
      <c r="AD136" s="39" t="s">
        <v>20</v>
      </c>
      <c r="AE136" s="39" t="s">
        <v>20</v>
      </c>
      <c r="AF136" s="39" t="s">
        <v>20</v>
      </c>
      <c r="AG136" s="39" t="s">
        <v>20</v>
      </c>
      <c r="AH136" s="39" t="s">
        <v>20</v>
      </c>
      <c r="AI136" s="39" t="s">
        <v>20</v>
      </c>
      <c r="AJ136" s="39" t="s">
        <v>20</v>
      </c>
      <c r="AK136" s="39" t="s">
        <v>20</v>
      </c>
      <c r="AL136" s="39" t="s">
        <v>20</v>
      </c>
      <c r="AM136" s="39" t="s">
        <v>20</v>
      </c>
      <c r="AN136" s="39" t="s">
        <v>20</v>
      </c>
      <c r="AO136" s="39" t="s">
        <v>20</v>
      </c>
      <c r="AP136" s="39" t="s">
        <v>20</v>
      </c>
      <c r="AQ136" s="39" t="s">
        <v>20</v>
      </c>
      <c r="AR136" s="39" t="s">
        <v>20</v>
      </c>
      <c r="AS136" s="39" t="s">
        <v>20</v>
      </c>
      <c r="AT136" s="39" t="s">
        <v>20</v>
      </c>
      <c r="AU136" s="39" t="s">
        <v>20</v>
      </c>
      <c r="AV136" s="39" t="s">
        <v>20</v>
      </c>
      <c r="AW136" s="39" t="s">
        <v>20</v>
      </c>
      <c r="AX136" s="39" t="s">
        <v>20</v>
      </c>
      <c r="AY136" s="39" t="s">
        <v>20</v>
      </c>
      <c r="AZ136" s="39" t="s">
        <v>20</v>
      </c>
      <c r="BA136" s="39" t="s">
        <v>20</v>
      </c>
      <c r="BB136" s="39" t="s">
        <v>20</v>
      </c>
      <c r="BC136" s="39" t="s">
        <v>20</v>
      </c>
      <c r="BD136" s="39" t="s">
        <v>20</v>
      </c>
      <c r="BE136" s="39" t="s">
        <v>20</v>
      </c>
      <c r="BF136" s="39" t="s">
        <v>20</v>
      </c>
      <c r="BG136" s="39" t="s">
        <v>20</v>
      </c>
      <c r="BH136" s="39" t="s">
        <v>20</v>
      </c>
      <c r="BI136" s="39" t="s">
        <v>20</v>
      </c>
      <c r="BJ136" s="39" t="s">
        <v>20</v>
      </c>
      <c r="BK136" s="39" t="s">
        <v>20</v>
      </c>
      <c r="BL136" s="39" t="s">
        <v>20</v>
      </c>
      <c r="BM136" s="39" t="s">
        <v>20</v>
      </c>
      <c r="BN136" s="39" t="s">
        <v>20</v>
      </c>
      <c r="BO136" s="39" t="s">
        <v>20</v>
      </c>
      <c r="BP136" s="39" t="s">
        <v>20</v>
      </c>
      <c r="BQ136" s="39" t="s">
        <v>20</v>
      </c>
      <c r="BR136" s="39" t="s">
        <v>20</v>
      </c>
      <c r="BS136" s="39" t="s">
        <v>20</v>
      </c>
      <c r="BT136" s="39" t="s">
        <v>20</v>
      </c>
      <c r="BU136" s="39" t="s">
        <v>20</v>
      </c>
      <c r="BV136" s="39" t="s">
        <v>20</v>
      </c>
      <c r="BW136" s="39" t="s">
        <v>20</v>
      </c>
      <c r="BX136" s="39" t="s">
        <v>20</v>
      </c>
      <c r="BY136" s="39" t="s">
        <v>20</v>
      </c>
      <c r="BZ136" s="39" t="s">
        <v>20</v>
      </c>
      <c r="CA136" s="39" t="s">
        <v>20</v>
      </c>
      <c r="CB136" s="39" t="s">
        <v>20</v>
      </c>
      <c r="CC136" s="39" t="s">
        <v>20</v>
      </c>
      <c r="CD136" s="39" t="s">
        <v>20</v>
      </c>
      <c r="CE136" s="39" t="s">
        <v>20</v>
      </c>
      <c r="CF136" s="39" t="s">
        <v>20</v>
      </c>
      <c r="CG136" s="39" t="s">
        <v>20</v>
      </c>
      <c r="CH136" s="39" t="s">
        <v>20</v>
      </c>
      <c r="CI136" s="30"/>
      <c r="CJ136" s="39">
        <f t="shared" si="7"/>
        <v>0</v>
      </c>
      <c r="CK136" s="39">
        <f t="shared" si="8"/>
        <v>0</v>
      </c>
      <c r="CL136" s="39">
        <f t="shared" si="9"/>
        <v>0</v>
      </c>
      <c r="CM136" s="39">
        <f t="shared" si="10"/>
        <v>0</v>
      </c>
      <c r="CN136" s="39">
        <f t="shared" si="11"/>
        <v>0</v>
      </c>
      <c r="CO136" s="39">
        <f t="shared" si="12"/>
        <v>0</v>
      </c>
      <c r="CP136" s="39">
        <f t="shared" si="13"/>
        <v>0</v>
      </c>
    </row>
    <row r="137" spans="1:98" s="45" customFormat="1" ht="14.25" customHeight="1" x14ac:dyDescent="0.25">
      <c r="A137" s="16" t="s">
        <v>236</v>
      </c>
      <c r="B137" s="17" t="s">
        <v>237</v>
      </c>
      <c r="C137" s="40">
        <f>C11-C91+C98</f>
        <v>7252.7202847013723</v>
      </c>
      <c r="D137" s="40">
        <f t="shared" ref="D137:BO137" si="14">D11-D91+D98</f>
        <v>7136.3373493660001</v>
      </c>
      <c r="E137" s="40">
        <f t="shared" si="14"/>
        <v>25575.722167732289</v>
      </c>
      <c r="F137" s="40">
        <f t="shared" si="14"/>
        <v>3436.0030518974963</v>
      </c>
      <c r="G137" s="40">
        <f t="shared" si="14"/>
        <v>21740.394085946678</v>
      </c>
      <c r="H137" s="40">
        <f t="shared" si="14"/>
        <v>21882.617778431311</v>
      </c>
      <c r="I137" s="40">
        <f t="shared" si="14"/>
        <v>3374.7438148202928</v>
      </c>
      <c r="J137" s="40">
        <f t="shared" si="14"/>
        <v>21214.365085249592</v>
      </c>
      <c r="K137" s="40">
        <f t="shared" si="14"/>
        <v>2708.4598828944763</v>
      </c>
      <c r="L137" s="40">
        <f t="shared" si="14"/>
        <v>10804.223929777319</v>
      </c>
      <c r="M137" s="40">
        <f t="shared" si="14"/>
        <v>155.80706833027944</v>
      </c>
      <c r="N137" s="40">
        <f t="shared" si="14"/>
        <v>4491.6898358810358</v>
      </c>
      <c r="O137" s="40">
        <f t="shared" si="14"/>
        <v>-19612.875801713293</v>
      </c>
      <c r="P137" s="40">
        <f t="shared" si="14"/>
        <v>-15234.372481091705</v>
      </c>
      <c r="Q137" s="40">
        <f t="shared" si="14"/>
        <v>-502.09290592260732</v>
      </c>
      <c r="R137" s="40">
        <f t="shared" si="14"/>
        <v>-4912.1148191351604</v>
      </c>
      <c r="S137" s="40">
        <f t="shared" si="14"/>
        <v>11235.942613447765</v>
      </c>
      <c r="T137" s="40">
        <f t="shared" si="14"/>
        <v>9848.1646537432716</v>
      </c>
      <c r="U137" s="40">
        <f t="shared" si="14"/>
        <v>39843.969028068452</v>
      </c>
      <c r="V137" s="40">
        <f t="shared" si="14"/>
        <v>22065.397685161672</v>
      </c>
      <c r="W137" s="40">
        <f t="shared" si="14"/>
        <v>32008.269486134319</v>
      </c>
      <c r="X137" s="40">
        <f t="shared" si="14"/>
        <v>4169.1706023969828</v>
      </c>
      <c r="Y137" s="40">
        <f t="shared" si="14"/>
        <v>21474.125219421963</v>
      </c>
      <c r="Z137" s="40">
        <f t="shared" si="14"/>
        <v>14871.113050328364</v>
      </c>
      <c r="AA137" s="40">
        <f t="shared" si="14"/>
        <v>25510.748606516117</v>
      </c>
      <c r="AB137" s="40">
        <f t="shared" si="14"/>
        <v>14760.703578447192</v>
      </c>
      <c r="AC137" s="40">
        <f t="shared" si="14"/>
        <v>34236.285639504669</v>
      </c>
      <c r="AD137" s="40">
        <f t="shared" si="14"/>
        <v>11689.769748937</v>
      </c>
      <c r="AE137" s="40">
        <f t="shared" si="14"/>
        <v>14253.265174122796</v>
      </c>
      <c r="AF137" s="40">
        <f t="shared" si="14"/>
        <v>21117.958389727009</v>
      </c>
      <c r="AG137" s="40">
        <f t="shared" si="14"/>
        <v>15602.679551358473</v>
      </c>
      <c r="AH137" s="40">
        <f t="shared" si="14"/>
        <v>-5003.4551692547539</v>
      </c>
      <c r="AI137" s="40">
        <f t="shared" si="14"/>
        <v>29286.716890019186</v>
      </c>
      <c r="AJ137" s="40">
        <f t="shared" si="14"/>
        <v>-1691.3313789056301</v>
      </c>
      <c r="AK137" s="40">
        <f t="shared" si="14"/>
        <v>11317.228843140656</v>
      </c>
      <c r="AL137" s="40">
        <f t="shared" si="14"/>
        <v>-6234.8148323193018</v>
      </c>
      <c r="AM137" s="40">
        <f t="shared" si="14"/>
        <v>31407.8383872954</v>
      </c>
      <c r="AN137" s="40">
        <f t="shared" si="14"/>
        <v>10406.536609967909</v>
      </c>
      <c r="AO137" s="40">
        <f t="shared" si="14"/>
        <v>43992.729897528574</v>
      </c>
      <c r="AP137" s="40">
        <f t="shared" si="14"/>
        <v>7990.3479149245759</v>
      </c>
      <c r="AQ137" s="40">
        <f t="shared" si="14"/>
        <v>-1180.6830866543751</v>
      </c>
      <c r="AR137" s="40">
        <f t="shared" si="14"/>
        <v>36406.264449369111</v>
      </c>
      <c r="AS137" s="40">
        <f t="shared" si="14"/>
        <v>22547.233409470773</v>
      </c>
      <c r="AT137" s="40">
        <f t="shared" si="14"/>
        <v>-5565.5468784425757</v>
      </c>
      <c r="AU137" s="40">
        <f t="shared" si="14"/>
        <v>30408.190377230749</v>
      </c>
      <c r="AV137" s="40">
        <f t="shared" si="14"/>
        <v>15.897063387434173</v>
      </c>
      <c r="AW137" s="40">
        <f t="shared" si="14"/>
        <v>7262.0511125557459</v>
      </c>
      <c r="AX137" s="40">
        <f t="shared" si="14"/>
        <v>-26539.167140000791</v>
      </c>
      <c r="AY137" s="40">
        <f t="shared" si="14"/>
        <v>32217.70735206165</v>
      </c>
      <c r="AZ137" s="40">
        <f t="shared" si="14"/>
        <v>14930.167250364993</v>
      </c>
      <c r="BA137" s="40">
        <f t="shared" si="14"/>
        <v>40182.392463705008</v>
      </c>
      <c r="BB137" s="40">
        <f t="shared" si="14"/>
        <v>8397.6581975449953</v>
      </c>
      <c r="BC137" s="40">
        <f t="shared" si="14"/>
        <v>15850.715101512505</v>
      </c>
      <c r="BD137" s="40">
        <f t="shared" si="14"/>
        <v>37731.865082617493</v>
      </c>
      <c r="BE137" s="40">
        <f t="shared" si="14"/>
        <v>12820.113256099175</v>
      </c>
      <c r="BF137" s="40">
        <f t="shared" si="14"/>
        <v>698.59219698166271</v>
      </c>
      <c r="BG137" s="40">
        <f t="shared" si="14"/>
        <v>26031.130552194161</v>
      </c>
      <c r="BH137" s="40">
        <f t="shared" si="14"/>
        <v>10908.299476440006</v>
      </c>
      <c r="BI137" s="40">
        <f t="shared" si="14"/>
        <v>-6688.6214223925053</v>
      </c>
      <c r="BJ137" s="40">
        <f t="shared" si="14"/>
        <v>-27998.768284332502</v>
      </c>
      <c r="BK137" s="40">
        <f t="shared" si="14"/>
        <v>35101.410282916302</v>
      </c>
      <c r="BL137" s="40">
        <f t="shared" si="14"/>
        <v>20442.811474356291</v>
      </c>
      <c r="BM137" s="40">
        <f t="shared" si="14"/>
        <v>24934.220157091862</v>
      </c>
      <c r="BN137" s="40">
        <f t="shared" si="14"/>
        <v>21268.678067506276</v>
      </c>
      <c r="BO137" s="40">
        <f t="shared" si="14"/>
        <v>23749.364787598774</v>
      </c>
      <c r="BP137" s="40">
        <f t="shared" ref="BP137:CH137" si="15">BP11-BP91+BP98</f>
        <v>31434.122931000842</v>
      </c>
      <c r="BQ137" s="40">
        <f t="shared" si="15"/>
        <v>14913.989608526288</v>
      </c>
      <c r="BR137" s="40">
        <f t="shared" si="15"/>
        <v>2254.8259196562722</v>
      </c>
      <c r="BS137" s="40">
        <f t="shared" si="15"/>
        <v>23789.04335718949</v>
      </c>
      <c r="BT137" s="40">
        <f t="shared" si="15"/>
        <v>11226.387951439989</v>
      </c>
      <c r="BU137" s="40">
        <f t="shared" si="15"/>
        <v>10129.303993379632</v>
      </c>
      <c r="BV137" s="40">
        <f t="shared" si="15"/>
        <v>-23502.759218715204</v>
      </c>
      <c r="BW137" s="40">
        <f t="shared" si="15"/>
        <v>43490.26370101334</v>
      </c>
      <c r="BX137" s="40">
        <f t="shared" si="15"/>
        <v>13439.42017250913</v>
      </c>
      <c r="BY137" s="40">
        <f t="shared" si="15"/>
        <v>48091.80506341609</v>
      </c>
      <c r="BZ137" s="40">
        <f t="shared" si="15"/>
        <v>17560.569369936675</v>
      </c>
      <c r="CA137" s="40">
        <f t="shared" si="15"/>
        <v>15156.85693795573</v>
      </c>
      <c r="CB137" s="40">
        <f t="shared" si="15"/>
        <v>32025.543077013259</v>
      </c>
      <c r="CC137" s="40">
        <f t="shared" si="15"/>
        <v>10209.962518176661</v>
      </c>
      <c r="CD137" s="40">
        <f t="shared" si="15"/>
        <v>10978.445868939692</v>
      </c>
      <c r="CE137" s="40">
        <f t="shared" si="15"/>
        <v>28506.170295796597</v>
      </c>
      <c r="CF137" s="40">
        <f t="shared" si="15"/>
        <v>15475.16820251428</v>
      </c>
      <c r="CG137" s="40">
        <f t="shared" si="15"/>
        <v>-2038.7589194057</v>
      </c>
      <c r="CH137" s="40">
        <f t="shared" si="15"/>
        <v>-33177.568556895698</v>
      </c>
      <c r="CI137" s="38"/>
      <c r="CJ137" s="40">
        <f>CJ11-CJ91+CJ98</f>
        <v>129773.08433502819</v>
      </c>
      <c r="CK137" s="40">
        <f t="shared" ref="CK137:CP137" si="16">CK11-CK91+CK98</f>
        <v>115254.69633084006</v>
      </c>
      <c r="CL137" s="40">
        <f t="shared" si="16"/>
        <v>164845.75504129333</v>
      </c>
      <c r="CM137" s="40">
        <f t="shared" si="16"/>
        <v>157151.69211663253</v>
      </c>
      <c r="CN137" s="40">
        <f t="shared" si="16"/>
        <v>165081.25122279662</v>
      </c>
      <c r="CO137" s="40">
        <f t="shared" si="16"/>
        <v>195741.3993119467</v>
      </c>
      <c r="CP137" s="40">
        <f t="shared" si="16"/>
        <v>199717.87773097004</v>
      </c>
    </row>
    <row r="138" spans="1:98" s="45" customFormat="1" ht="14.25" customHeight="1" x14ac:dyDescent="0.25">
      <c r="A138" s="16" t="s">
        <v>238</v>
      </c>
      <c r="B138" s="17" t="s">
        <v>239</v>
      </c>
      <c r="C138" s="40">
        <f>C11-C91</f>
        <v>7252.7202847013723</v>
      </c>
      <c r="D138" s="40">
        <f t="shared" ref="D138:BO138" si="17">D11-D91</f>
        <v>7136.3373493660001</v>
      </c>
      <c r="E138" s="40">
        <f t="shared" si="17"/>
        <v>25575.722167732289</v>
      </c>
      <c r="F138" s="40">
        <f t="shared" si="17"/>
        <v>3436.0030518974963</v>
      </c>
      <c r="G138" s="40">
        <f t="shared" si="17"/>
        <v>21740.394085946678</v>
      </c>
      <c r="H138" s="40">
        <f t="shared" si="17"/>
        <v>21882.617778431311</v>
      </c>
      <c r="I138" s="40">
        <f t="shared" si="17"/>
        <v>3374.7438148202928</v>
      </c>
      <c r="J138" s="40">
        <f t="shared" si="17"/>
        <v>21214.365085249592</v>
      </c>
      <c r="K138" s="40">
        <f t="shared" si="17"/>
        <v>2708.4598828944763</v>
      </c>
      <c r="L138" s="40">
        <f t="shared" si="17"/>
        <v>10804.223929777319</v>
      </c>
      <c r="M138" s="40">
        <f t="shared" si="17"/>
        <v>155.80706833027944</v>
      </c>
      <c r="N138" s="40">
        <f t="shared" si="17"/>
        <v>4491.6898358810358</v>
      </c>
      <c r="O138" s="40">
        <f t="shared" si="17"/>
        <v>-19612.875801713293</v>
      </c>
      <c r="P138" s="40">
        <f t="shared" si="17"/>
        <v>-15234.372481091705</v>
      </c>
      <c r="Q138" s="40">
        <f t="shared" si="17"/>
        <v>-502.09290592260732</v>
      </c>
      <c r="R138" s="40">
        <f t="shared" si="17"/>
        <v>-4912.1148191351604</v>
      </c>
      <c r="S138" s="40">
        <f t="shared" si="17"/>
        <v>11235.942613447765</v>
      </c>
      <c r="T138" s="40">
        <f t="shared" si="17"/>
        <v>9848.1646537432716</v>
      </c>
      <c r="U138" s="40">
        <f t="shared" si="17"/>
        <v>39843.969028068452</v>
      </c>
      <c r="V138" s="40">
        <f t="shared" si="17"/>
        <v>22065.397685161672</v>
      </c>
      <c r="W138" s="40">
        <f t="shared" si="17"/>
        <v>32008.269486134319</v>
      </c>
      <c r="X138" s="40">
        <f t="shared" si="17"/>
        <v>4169.1706023969828</v>
      </c>
      <c r="Y138" s="40">
        <f t="shared" si="17"/>
        <v>21474.125219421963</v>
      </c>
      <c r="Z138" s="40">
        <f t="shared" si="17"/>
        <v>14871.113050328364</v>
      </c>
      <c r="AA138" s="40">
        <f t="shared" si="17"/>
        <v>25510.748606516117</v>
      </c>
      <c r="AB138" s="40">
        <f t="shared" si="17"/>
        <v>14760.703578447192</v>
      </c>
      <c r="AC138" s="40">
        <f t="shared" si="17"/>
        <v>34236.285639504669</v>
      </c>
      <c r="AD138" s="40">
        <f t="shared" si="17"/>
        <v>11689.769748937</v>
      </c>
      <c r="AE138" s="40">
        <f t="shared" si="17"/>
        <v>14253.265174122796</v>
      </c>
      <c r="AF138" s="40">
        <f t="shared" si="17"/>
        <v>21117.958389727009</v>
      </c>
      <c r="AG138" s="40">
        <f t="shared" si="17"/>
        <v>15602.679551358473</v>
      </c>
      <c r="AH138" s="40">
        <f t="shared" si="17"/>
        <v>-5003.4551692547539</v>
      </c>
      <c r="AI138" s="40">
        <f t="shared" si="17"/>
        <v>29286.716890019186</v>
      </c>
      <c r="AJ138" s="40">
        <f t="shared" si="17"/>
        <v>-1691.3313789056301</v>
      </c>
      <c r="AK138" s="40">
        <f t="shared" si="17"/>
        <v>11317.228843140656</v>
      </c>
      <c r="AL138" s="40">
        <f t="shared" si="17"/>
        <v>-6234.8148323193018</v>
      </c>
      <c r="AM138" s="40">
        <f t="shared" si="17"/>
        <v>31407.8383872954</v>
      </c>
      <c r="AN138" s="40">
        <f t="shared" si="17"/>
        <v>10406.536609967909</v>
      </c>
      <c r="AO138" s="40">
        <f t="shared" si="17"/>
        <v>43992.729897528574</v>
      </c>
      <c r="AP138" s="40">
        <f t="shared" si="17"/>
        <v>7990.3479149245759</v>
      </c>
      <c r="AQ138" s="40">
        <f t="shared" si="17"/>
        <v>-1180.6830866543751</v>
      </c>
      <c r="AR138" s="40">
        <f t="shared" si="17"/>
        <v>36406.264449369111</v>
      </c>
      <c r="AS138" s="40">
        <f t="shared" si="17"/>
        <v>22547.233409470773</v>
      </c>
      <c r="AT138" s="40">
        <f t="shared" si="17"/>
        <v>-5565.5468784425757</v>
      </c>
      <c r="AU138" s="40">
        <f t="shared" si="17"/>
        <v>30408.190377230749</v>
      </c>
      <c r="AV138" s="40">
        <f t="shared" si="17"/>
        <v>15.897063387434173</v>
      </c>
      <c r="AW138" s="40">
        <f t="shared" si="17"/>
        <v>7262.0511125557459</v>
      </c>
      <c r="AX138" s="40">
        <f t="shared" si="17"/>
        <v>-26539.167140000791</v>
      </c>
      <c r="AY138" s="40">
        <f t="shared" si="17"/>
        <v>32217.70735206165</v>
      </c>
      <c r="AZ138" s="40">
        <f t="shared" si="17"/>
        <v>14930.167250364993</v>
      </c>
      <c r="BA138" s="40">
        <f t="shared" si="17"/>
        <v>40182.392463705008</v>
      </c>
      <c r="BB138" s="40">
        <f t="shared" si="17"/>
        <v>8397.6581975449953</v>
      </c>
      <c r="BC138" s="40">
        <f t="shared" si="17"/>
        <v>15850.715101512505</v>
      </c>
      <c r="BD138" s="40">
        <f t="shared" si="17"/>
        <v>37731.865082617493</v>
      </c>
      <c r="BE138" s="40">
        <f t="shared" si="17"/>
        <v>12820.113256099175</v>
      </c>
      <c r="BF138" s="40">
        <f t="shared" si="17"/>
        <v>698.59219698166271</v>
      </c>
      <c r="BG138" s="40">
        <f t="shared" si="17"/>
        <v>26031.130552194161</v>
      </c>
      <c r="BH138" s="40">
        <f t="shared" si="17"/>
        <v>10908.299476440006</v>
      </c>
      <c r="BI138" s="40">
        <f t="shared" si="17"/>
        <v>-6688.6214223925053</v>
      </c>
      <c r="BJ138" s="40">
        <f t="shared" si="17"/>
        <v>-27998.768284332502</v>
      </c>
      <c r="BK138" s="40">
        <f t="shared" si="17"/>
        <v>35101.410282916302</v>
      </c>
      <c r="BL138" s="40">
        <f t="shared" si="17"/>
        <v>20442.811474356291</v>
      </c>
      <c r="BM138" s="40">
        <f t="shared" si="17"/>
        <v>24934.220157091862</v>
      </c>
      <c r="BN138" s="40">
        <f t="shared" si="17"/>
        <v>21268.678067506276</v>
      </c>
      <c r="BO138" s="40">
        <f t="shared" si="17"/>
        <v>23749.364787598774</v>
      </c>
      <c r="BP138" s="40">
        <f t="shared" ref="BP138:CH138" si="18">BP11-BP91</f>
        <v>31434.122931000842</v>
      </c>
      <c r="BQ138" s="40">
        <f t="shared" si="18"/>
        <v>14913.989608526288</v>
      </c>
      <c r="BR138" s="40">
        <f t="shared" si="18"/>
        <v>2254.8259196562722</v>
      </c>
      <c r="BS138" s="40">
        <f t="shared" si="18"/>
        <v>23789.04335718949</v>
      </c>
      <c r="BT138" s="40">
        <f t="shared" si="18"/>
        <v>11226.387951439989</v>
      </c>
      <c r="BU138" s="40">
        <f t="shared" si="18"/>
        <v>10129.303993379632</v>
      </c>
      <c r="BV138" s="40">
        <f t="shared" si="18"/>
        <v>-23502.759218715204</v>
      </c>
      <c r="BW138" s="40">
        <f t="shared" si="18"/>
        <v>43490.26370101334</v>
      </c>
      <c r="BX138" s="40">
        <f t="shared" si="18"/>
        <v>13439.42017250913</v>
      </c>
      <c r="BY138" s="40">
        <f t="shared" si="18"/>
        <v>48091.80506341609</v>
      </c>
      <c r="BZ138" s="40">
        <f t="shared" si="18"/>
        <v>17560.569369936675</v>
      </c>
      <c r="CA138" s="40">
        <f t="shared" si="18"/>
        <v>15156.85693795573</v>
      </c>
      <c r="CB138" s="40">
        <f t="shared" si="18"/>
        <v>32025.543077013259</v>
      </c>
      <c r="CC138" s="40">
        <f t="shared" si="18"/>
        <v>10209.962518176661</v>
      </c>
      <c r="CD138" s="40">
        <f t="shared" si="18"/>
        <v>10978.445868939692</v>
      </c>
      <c r="CE138" s="40">
        <f t="shared" si="18"/>
        <v>28506.170295796597</v>
      </c>
      <c r="CF138" s="40">
        <f t="shared" si="18"/>
        <v>15475.16820251428</v>
      </c>
      <c r="CG138" s="40">
        <f t="shared" si="18"/>
        <v>-2038.7589194057</v>
      </c>
      <c r="CH138" s="40">
        <f t="shared" si="18"/>
        <v>-33177.568556895698</v>
      </c>
      <c r="CI138" s="38"/>
      <c r="CJ138" s="40">
        <f t="shared" ref="CJ138:CP138" si="19">CJ11-CJ91</f>
        <v>129773.08433502819</v>
      </c>
      <c r="CK138" s="40">
        <f t="shared" si="19"/>
        <v>115254.69633084006</v>
      </c>
      <c r="CL138" s="40">
        <f t="shared" si="19"/>
        <v>164845.75504129333</v>
      </c>
      <c r="CM138" s="40">
        <f t="shared" si="19"/>
        <v>157151.69211663253</v>
      </c>
      <c r="CN138" s="40">
        <f t="shared" si="19"/>
        <v>165081.25122279662</v>
      </c>
      <c r="CO138" s="40">
        <f t="shared" si="19"/>
        <v>195741.3993119467</v>
      </c>
      <c r="CP138" s="40">
        <f t="shared" si="19"/>
        <v>199717.87773097004</v>
      </c>
    </row>
    <row r="139" spans="1:98" ht="14.25" customHeight="1" x14ac:dyDescent="0.25">
      <c r="A139" s="18"/>
      <c r="B139" s="19" t="s">
        <v>240</v>
      </c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39"/>
      <c r="CJ139" s="41"/>
      <c r="CK139" s="41"/>
      <c r="CL139" s="41"/>
      <c r="CM139" s="41"/>
      <c r="CN139" s="41"/>
      <c r="CO139" s="41"/>
      <c r="CP139" s="41"/>
    </row>
    <row r="140" spans="1:98" ht="14.25" customHeight="1" x14ac:dyDescent="0.25">
      <c r="A140" s="5" t="s">
        <v>241</v>
      </c>
      <c r="B140" s="6" t="s">
        <v>242</v>
      </c>
      <c r="C140" s="35">
        <v>1224.5986191333334</v>
      </c>
      <c r="D140" s="35">
        <v>1297.9403350333334</v>
      </c>
      <c r="E140" s="35">
        <v>1302.9612314633332</v>
      </c>
      <c r="F140" s="35">
        <v>4270.4772147033336</v>
      </c>
      <c r="G140" s="35">
        <v>4239.8247694733336</v>
      </c>
      <c r="H140" s="35">
        <v>4226.7561411433335</v>
      </c>
      <c r="I140" s="35">
        <v>7090.527262403336</v>
      </c>
      <c r="J140" s="35">
        <v>6973.7513971733351</v>
      </c>
      <c r="K140" s="35">
        <v>7022.8607891533338</v>
      </c>
      <c r="L140" s="35">
        <v>33339.023611859993</v>
      </c>
      <c r="M140" s="35">
        <v>33448.267387789994</v>
      </c>
      <c r="N140" s="35">
        <v>34340.757778649997</v>
      </c>
      <c r="O140" s="35">
        <v>3745.723937523333</v>
      </c>
      <c r="P140" s="35">
        <v>3796.5792438533331</v>
      </c>
      <c r="Q140" s="35">
        <v>3842.9481442733327</v>
      </c>
      <c r="R140" s="35">
        <v>2548.4763963533333</v>
      </c>
      <c r="S140" s="35">
        <v>3230.7095723433331</v>
      </c>
      <c r="T140" s="35">
        <v>3299.2786942233324</v>
      </c>
      <c r="U140" s="35">
        <v>6539.2873734699997</v>
      </c>
      <c r="V140" s="35">
        <v>6631.713549080001</v>
      </c>
      <c r="W140" s="35">
        <v>7921.9244974900012</v>
      </c>
      <c r="X140" s="35">
        <v>1073.81052163</v>
      </c>
      <c r="Y140" s="35">
        <v>245.08679108000001</v>
      </c>
      <c r="Z140" s="35">
        <v>72334.344873910013</v>
      </c>
      <c r="AA140" s="35">
        <v>174.95891070216666</v>
      </c>
      <c r="AB140" s="35">
        <v>697.16860053216658</v>
      </c>
      <c r="AC140" s="35">
        <v>1666.3505596321666</v>
      </c>
      <c r="AD140" s="35">
        <v>1618.1464279155002</v>
      </c>
      <c r="AE140" s="35">
        <v>2793.4142297155004</v>
      </c>
      <c r="AF140" s="35">
        <v>4504.1131229455013</v>
      </c>
      <c r="AG140" s="35">
        <v>3941.8313812405013</v>
      </c>
      <c r="AH140" s="35">
        <v>3769.5801264705005</v>
      </c>
      <c r="AI140" s="35">
        <v>6107.6681449705002</v>
      </c>
      <c r="AJ140" s="35">
        <v>7150.2957968891651</v>
      </c>
      <c r="AK140" s="35">
        <v>8545.0602928941662</v>
      </c>
      <c r="AL140" s="35">
        <v>62119.929245804167</v>
      </c>
      <c r="AM140" s="35">
        <v>701.15739719819192</v>
      </c>
      <c r="AN140" s="35">
        <v>816.3128906215253</v>
      </c>
      <c r="AO140" s="35">
        <v>1676.8587569081919</v>
      </c>
      <c r="AP140" s="35">
        <v>1536.8012381650256</v>
      </c>
      <c r="AQ140" s="35">
        <v>2897.0296344165254</v>
      </c>
      <c r="AR140" s="35">
        <v>3527.7042997398589</v>
      </c>
      <c r="AS140" s="35">
        <v>3282.418538193192</v>
      </c>
      <c r="AT140" s="35">
        <v>4925.2475010343023</v>
      </c>
      <c r="AU140" s="35">
        <v>6739.0555492609683</v>
      </c>
      <c r="AV140" s="35">
        <v>7617.9129051265263</v>
      </c>
      <c r="AW140" s="35">
        <v>10509.092382730969</v>
      </c>
      <c r="AX140" s="35">
        <v>101080.44907527164</v>
      </c>
      <c r="AY140" s="35">
        <v>426.49927761166668</v>
      </c>
      <c r="AZ140" s="35">
        <v>1144.1563474316665</v>
      </c>
      <c r="BA140" s="35">
        <v>1479.0101691116668</v>
      </c>
      <c r="BB140" s="35">
        <v>960.43272944499995</v>
      </c>
      <c r="BC140" s="35">
        <v>3711.4628446449997</v>
      </c>
      <c r="BD140" s="35">
        <v>4681.3673833350003</v>
      </c>
      <c r="BE140" s="35">
        <v>3771.2143334016664</v>
      </c>
      <c r="BF140" s="35">
        <v>8655.027308001665</v>
      </c>
      <c r="BG140" s="35">
        <v>7509.4523711516686</v>
      </c>
      <c r="BH140" s="35">
        <v>10906.180506465002</v>
      </c>
      <c r="BI140" s="35">
        <v>14497.485832305001</v>
      </c>
      <c r="BJ140" s="35">
        <v>110720.17160970498</v>
      </c>
      <c r="BK140" s="35">
        <v>1847.6052252625</v>
      </c>
      <c r="BL140" s="35">
        <v>1821.0648393424997</v>
      </c>
      <c r="BM140" s="35">
        <v>2271.6024417824997</v>
      </c>
      <c r="BN140" s="35">
        <v>2631.4154294824993</v>
      </c>
      <c r="BO140" s="35">
        <v>4331.8168548924996</v>
      </c>
      <c r="BP140" s="35">
        <v>3071.1636179024999</v>
      </c>
      <c r="BQ140" s="35">
        <v>5487.7621621841672</v>
      </c>
      <c r="BR140" s="35">
        <v>6362.3824169541658</v>
      </c>
      <c r="BS140" s="35">
        <v>9319.1222850941667</v>
      </c>
      <c r="BT140" s="35">
        <v>8341.2266959674998</v>
      </c>
      <c r="BU140" s="35">
        <v>12671.2950316075</v>
      </c>
      <c r="BV140" s="35">
        <v>112362.56526740748</v>
      </c>
      <c r="BW140" s="35">
        <v>45.744016878333333</v>
      </c>
      <c r="BX140" s="35">
        <v>2222.5844964208436</v>
      </c>
      <c r="BY140" s="35">
        <v>1599.0069582700105</v>
      </c>
      <c r="BZ140" s="35">
        <v>2049.23772426</v>
      </c>
      <c r="CA140" s="35">
        <v>4527.7272464330817</v>
      </c>
      <c r="CB140" s="35">
        <v>5205.7001423499996</v>
      </c>
      <c r="CC140" s="35">
        <v>5564.114598563332</v>
      </c>
      <c r="CD140" s="35">
        <v>7059.9328329723867</v>
      </c>
      <c r="CE140" s="35">
        <v>12112.006078920003</v>
      </c>
      <c r="CF140" s="35">
        <v>14679.143506628889</v>
      </c>
      <c r="CG140" s="35">
        <v>13936.318375998891</v>
      </c>
      <c r="CH140" s="35">
        <v>133057.60845384889</v>
      </c>
      <c r="CI140" s="37"/>
      <c r="CJ140" s="35">
        <f t="shared" ref="CJ140:CJ152" si="20">SUM(C140:N140)</f>
        <v>138777.74653797998</v>
      </c>
      <c r="CK140" s="35">
        <f t="shared" ref="CK140:CK152" si="21">SUM(O140:Z140)</f>
        <v>115209.88359523001</v>
      </c>
      <c r="CL140" s="35">
        <f t="shared" ref="CL140:CL152" si="22">SUM(AA140:AL140)</f>
        <v>103088.516839712</v>
      </c>
      <c r="CM140" s="35">
        <f t="shared" ref="CM140:CM152" si="23">SUM(AM140:AX140)</f>
        <v>145310.04016866692</v>
      </c>
      <c r="CN140" s="35">
        <f t="shared" ref="CN140:CN152" si="24">SUM(AY140:BJ140)</f>
        <v>168462.46071260999</v>
      </c>
      <c r="CO140" s="35">
        <f t="shared" ref="CO140:CO152" si="25">SUM(BK140:BV140)</f>
        <v>170519.02226787998</v>
      </c>
      <c r="CP140" s="35">
        <f t="shared" ref="CP140:CP152" si="26">SUM(BW140:CH140)</f>
        <v>202059.12443154468</v>
      </c>
      <c r="CQ140" s="42"/>
      <c r="CR140" s="42"/>
      <c r="CS140" s="42"/>
      <c r="CT140" s="42"/>
    </row>
    <row r="141" spans="1:98" s="55" customFormat="1" ht="14.25" customHeight="1" x14ac:dyDescent="0.2">
      <c r="A141" s="51" t="s">
        <v>243</v>
      </c>
      <c r="B141" s="52" t="s">
        <v>244</v>
      </c>
      <c r="C141" s="53">
        <v>1184.2965236500002</v>
      </c>
      <c r="D141" s="53">
        <v>1257.6382395500002</v>
      </c>
      <c r="E141" s="53">
        <v>1262.65913598</v>
      </c>
      <c r="F141" s="53">
        <v>4083.5803242066668</v>
      </c>
      <c r="G141" s="53">
        <v>4045.1420139666666</v>
      </c>
      <c r="H141" s="53">
        <v>4048.0304711366666</v>
      </c>
      <c r="I141" s="53">
        <v>6583.3623870266692</v>
      </c>
      <c r="J141" s="53">
        <v>6463.971169166668</v>
      </c>
      <c r="K141" s="53">
        <v>6514.6908080266676</v>
      </c>
      <c r="L141" s="53">
        <v>32823.226811403329</v>
      </c>
      <c r="M141" s="53">
        <v>32933.567631293328</v>
      </c>
      <c r="N141" s="53">
        <v>33630.475056523333</v>
      </c>
      <c r="O141" s="53">
        <v>3322.2692338766665</v>
      </c>
      <c r="P141" s="53">
        <v>3676.7259635166665</v>
      </c>
      <c r="Q141" s="53">
        <v>3718.9248420366662</v>
      </c>
      <c r="R141" s="53">
        <v>2492.0675456166664</v>
      </c>
      <c r="S141" s="53">
        <v>3108.3733259666665</v>
      </c>
      <c r="T141" s="53">
        <v>3227.4892806266657</v>
      </c>
      <c r="U141" s="53">
        <v>6277.6371450099996</v>
      </c>
      <c r="V141" s="53">
        <v>6397.2070310500012</v>
      </c>
      <c r="W141" s="53">
        <v>7816.1291304800015</v>
      </c>
      <c r="X141" s="53">
        <v>1055.49625793</v>
      </c>
      <c r="Y141" s="53">
        <v>226.87815739000001</v>
      </c>
      <c r="Z141" s="53">
        <v>69701.52008372001</v>
      </c>
      <c r="AA141" s="53">
        <v>172.46316255983334</v>
      </c>
      <c r="AB141" s="53">
        <v>665.80322047983327</v>
      </c>
      <c r="AC141" s="53">
        <v>1574.8127689598332</v>
      </c>
      <c r="AD141" s="53">
        <v>1278.7567400665002</v>
      </c>
      <c r="AE141" s="53">
        <v>2686.6876403265005</v>
      </c>
      <c r="AF141" s="53">
        <v>4332.8721073065017</v>
      </c>
      <c r="AG141" s="53">
        <v>3689.5432417448346</v>
      </c>
      <c r="AH141" s="53">
        <v>3664.8242718448337</v>
      </c>
      <c r="AI141" s="53">
        <v>5487.3280655748331</v>
      </c>
      <c r="AJ141" s="53">
        <v>6963.5044948401655</v>
      </c>
      <c r="AK141" s="53">
        <v>6665.6115814191671</v>
      </c>
      <c r="AL141" s="53">
        <v>60033.56181646917</v>
      </c>
      <c r="AM141" s="53">
        <v>687.60679199152526</v>
      </c>
      <c r="AN141" s="53">
        <v>782.23431378485861</v>
      </c>
      <c r="AO141" s="53">
        <v>1458.5801643315253</v>
      </c>
      <c r="AP141" s="53">
        <v>1482.0913036983588</v>
      </c>
      <c r="AQ141" s="53">
        <v>2673.8619696798587</v>
      </c>
      <c r="AR141" s="53">
        <v>3176.0113307931924</v>
      </c>
      <c r="AS141" s="53">
        <v>3029.8350924131923</v>
      </c>
      <c r="AT141" s="53">
        <v>4205.7452821743027</v>
      </c>
      <c r="AU141" s="53">
        <v>6543.0996978509684</v>
      </c>
      <c r="AV141" s="53">
        <v>7354.3717448131929</v>
      </c>
      <c r="AW141" s="53">
        <v>10147.396198687635</v>
      </c>
      <c r="AX141" s="53">
        <v>97632.546640118308</v>
      </c>
      <c r="AY141" s="53">
        <v>177.07643349166668</v>
      </c>
      <c r="AZ141" s="53">
        <v>1025.7632181016666</v>
      </c>
      <c r="BA141" s="53">
        <v>1369.1349017916668</v>
      </c>
      <c r="BB141" s="53">
        <v>880.04462573499995</v>
      </c>
      <c r="BC141" s="53">
        <v>3018.9318226949995</v>
      </c>
      <c r="BD141" s="53">
        <v>4279.5952784450001</v>
      </c>
      <c r="BE141" s="53">
        <v>3679.5027612433332</v>
      </c>
      <c r="BF141" s="53">
        <v>8181.7214134733313</v>
      </c>
      <c r="BG141" s="53">
        <v>7188.4429650233351</v>
      </c>
      <c r="BH141" s="53">
        <v>10217.802930476668</v>
      </c>
      <c r="BI141" s="53">
        <v>13255.478590126668</v>
      </c>
      <c r="BJ141" s="53">
        <v>107651.34397079665</v>
      </c>
      <c r="BK141" s="53">
        <v>1792.5770673775</v>
      </c>
      <c r="BL141" s="53">
        <v>1759.5534048874997</v>
      </c>
      <c r="BM141" s="53">
        <v>2168.5842942074996</v>
      </c>
      <c r="BN141" s="53">
        <v>2420.4501261374994</v>
      </c>
      <c r="BO141" s="53">
        <v>4099.4961236974996</v>
      </c>
      <c r="BP141" s="53">
        <v>2892.0146893074998</v>
      </c>
      <c r="BQ141" s="53">
        <v>4985.7917427941675</v>
      </c>
      <c r="BR141" s="53">
        <v>5655.5301734541654</v>
      </c>
      <c r="BS141" s="53">
        <v>8837.8488276041662</v>
      </c>
      <c r="BT141" s="53">
        <v>8064.4112382174999</v>
      </c>
      <c r="BU141" s="53">
        <v>11355.845159287501</v>
      </c>
      <c r="BV141" s="53">
        <v>107566.02678809749</v>
      </c>
      <c r="BW141" s="53">
        <v>43.626735918333331</v>
      </c>
      <c r="BX141" s="53">
        <v>445.41785071332919</v>
      </c>
      <c r="BY141" s="53">
        <v>1458.9009920900091</v>
      </c>
      <c r="BZ141" s="53">
        <v>1835.60420649</v>
      </c>
      <c r="CA141" s="53">
        <v>4019.3178806230821</v>
      </c>
      <c r="CB141" s="53">
        <v>4854.4519089599999</v>
      </c>
      <c r="CC141" s="53">
        <v>5287.0071479733324</v>
      </c>
      <c r="CD141" s="53">
        <v>6768.8074628723871</v>
      </c>
      <c r="CE141" s="53">
        <v>11617.348286570003</v>
      </c>
      <c r="CF141" s="53">
        <v>13511.077618093888</v>
      </c>
      <c r="CG141" s="53">
        <v>13098.627515093891</v>
      </c>
      <c r="CH141" s="53">
        <v>126156.46030497389</v>
      </c>
      <c r="CI141" s="54"/>
      <c r="CJ141" s="53">
        <f t="shared" si="20"/>
        <v>134830.64057193001</v>
      </c>
      <c r="CK141" s="53">
        <f t="shared" si="21"/>
        <v>111020.71799722</v>
      </c>
      <c r="CL141" s="53">
        <f t="shared" si="22"/>
        <v>97215.769111592002</v>
      </c>
      <c r="CM141" s="53">
        <f t="shared" si="23"/>
        <v>139173.38053033693</v>
      </c>
      <c r="CN141" s="53">
        <f t="shared" si="24"/>
        <v>160924.83891139997</v>
      </c>
      <c r="CO141" s="53">
        <f t="shared" si="25"/>
        <v>161598.12963506998</v>
      </c>
      <c r="CP141" s="53">
        <f t="shared" si="26"/>
        <v>189096.64791037215</v>
      </c>
    </row>
    <row r="142" spans="1:98" s="42" customFormat="1" ht="14.25" customHeight="1" x14ac:dyDescent="0.25">
      <c r="A142" s="10" t="s">
        <v>245</v>
      </c>
      <c r="B142" s="11" t="s">
        <v>246</v>
      </c>
      <c r="C142" s="39">
        <v>1088.7017735966667</v>
      </c>
      <c r="D142" s="39">
        <v>1162.0434894966668</v>
      </c>
      <c r="E142" s="39">
        <v>1139.0753439266666</v>
      </c>
      <c r="F142" s="39">
        <v>3494.0616958933333</v>
      </c>
      <c r="G142" s="39">
        <v>3465.8910017533331</v>
      </c>
      <c r="H142" s="39">
        <v>3464.5788598233335</v>
      </c>
      <c r="I142" s="39">
        <v>5786.3310671666686</v>
      </c>
      <c r="J142" s="39">
        <v>5655.4551586666676</v>
      </c>
      <c r="K142" s="39">
        <v>5717.7728922666674</v>
      </c>
      <c r="L142" s="39">
        <v>28265.144145176662</v>
      </c>
      <c r="M142" s="39">
        <v>28374.845807746664</v>
      </c>
      <c r="N142" s="39">
        <v>28841.915700216665</v>
      </c>
      <c r="O142" s="39">
        <v>2695.3821276333333</v>
      </c>
      <c r="P142" s="39">
        <v>3115.477337353333</v>
      </c>
      <c r="Q142" s="39">
        <v>3371.9720307833327</v>
      </c>
      <c r="R142" s="39">
        <v>2124.6812068133331</v>
      </c>
      <c r="S142" s="39">
        <v>2653.2255148433333</v>
      </c>
      <c r="T142" s="39">
        <v>2716.0835297333324</v>
      </c>
      <c r="U142" s="39">
        <v>5627.39063128</v>
      </c>
      <c r="V142" s="39">
        <v>5670.5854717000011</v>
      </c>
      <c r="W142" s="39">
        <v>6889.1894196200019</v>
      </c>
      <c r="X142" s="39">
        <v>706.8885382599999</v>
      </c>
      <c r="Y142" s="39">
        <v>165.57581388</v>
      </c>
      <c r="Z142" s="39">
        <v>60081.935260890008</v>
      </c>
      <c r="AA142" s="39">
        <v>92.950469354333336</v>
      </c>
      <c r="AB142" s="39">
        <v>589.16831079433325</v>
      </c>
      <c r="AC142" s="39">
        <v>1468.6831780143332</v>
      </c>
      <c r="AD142" s="39">
        <v>1023.6359608010002</v>
      </c>
      <c r="AE142" s="39">
        <v>2398.5523777010003</v>
      </c>
      <c r="AF142" s="39">
        <v>3850.8944003510014</v>
      </c>
      <c r="AG142" s="39">
        <v>3372.5682516310012</v>
      </c>
      <c r="AH142" s="39">
        <v>3091.5409339210005</v>
      </c>
      <c r="AI142" s="39">
        <v>4565.213849791</v>
      </c>
      <c r="AJ142" s="39">
        <v>5597.8928982209982</v>
      </c>
      <c r="AK142" s="39">
        <v>5529.7124885700005</v>
      </c>
      <c r="AL142" s="39">
        <v>50313.524084709999</v>
      </c>
      <c r="AM142" s="39">
        <v>658.56596167055557</v>
      </c>
      <c r="AN142" s="39">
        <v>686.79118469055561</v>
      </c>
      <c r="AO142" s="39">
        <v>1203.7765855438888</v>
      </c>
      <c r="AP142" s="39">
        <v>1262.0110363530557</v>
      </c>
      <c r="AQ142" s="39">
        <v>2464.4355091830557</v>
      </c>
      <c r="AR142" s="39">
        <v>2694.6367020163893</v>
      </c>
      <c r="AS142" s="39">
        <v>2676.1499181347222</v>
      </c>
      <c r="AT142" s="39">
        <v>3803.7892806058335</v>
      </c>
      <c r="AU142" s="39">
        <v>5933.1739456624991</v>
      </c>
      <c r="AV142" s="39">
        <v>6107.6020345547231</v>
      </c>
      <c r="AW142" s="39">
        <v>8699.9718841191643</v>
      </c>
      <c r="AX142" s="39">
        <v>81007.760829342471</v>
      </c>
      <c r="AY142" s="39">
        <v>126.13439945833335</v>
      </c>
      <c r="AZ142" s="39">
        <v>952.88430581833325</v>
      </c>
      <c r="BA142" s="39">
        <v>1150.6875351483336</v>
      </c>
      <c r="BB142" s="39">
        <v>757.38171229499994</v>
      </c>
      <c r="BC142" s="39">
        <v>2472.3734657549994</v>
      </c>
      <c r="BD142" s="39">
        <v>3419.319099715</v>
      </c>
      <c r="BE142" s="39">
        <v>3242.430166615</v>
      </c>
      <c r="BF142" s="39">
        <v>7294.7556912349983</v>
      </c>
      <c r="BG142" s="39">
        <v>6584.105094325002</v>
      </c>
      <c r="BH142" s="39">
        <v>8597.737215815001</v>
      </c>
      <c r="BI142" s="39">
        <v>11828.054732565</v>
      </c>
      <c r="BJ142" s="39">
        <v>93430.58715032498</v>
      </c>
      <c r="BK142" s="39">
        <v>1565.4654173049998</v>
      </c>
      <c r="BL142" s="39">
        <v>1563.7679354649997</v>
      </c>
      <c r="BM142" s="39">
        <v>1766.4655480949998</v>
      </c>
      <c r="BN142" s="39">
        <v>2137.755527001666</v>
      </c>
      <c r="BO142" s="39">
        <v>3251.3513134516666</v>
      </c>
      <c r="BP142" s="39">
        <v>2396.8217640316666</v>
      </c>
      <c r="BQ142" s="39">
        <v>4312.7387373983338</v>
      </c>
      <c r="BR142" s="39">
        <v>4981.2638507783322</v>
      </c>
      <c r="BS142" s="39">
        <v>8015.9463170083336</v>
      </c>
      <c r="BT142" s="39">
        <v>6575.0217337249996</v>
      </c>
      <c r="BU142" s="39">
        <v>9351.8237114450003</v>
      </c>
      <c r="BV142" s="39">
        <v>90280.681769504983</v>
      </c>
      <c r="BW142" s="39">
        <v>34.067126996666666</v>
      </c>
      <c r="BX142" s="39">
        <v>421.76440844316664</v>
      </c>
      <c r="BY142" s="39">
        <v>1350.2048763700025</v>
      </c>
      <c r="BZ142" s="39">
        <v>1497.9546113566666</v>
      </c>
      <c r="CA142" s="39">
        <v>3631.2999402585169</v>
      </c>
      <c r="CB142" s="39">
        <v>4389.1979330999993</v>
      </c>
      <c r="CC142" s="39">
        <v>4859.5147667999991</v>
      </c>
      <c r="CD142" s="39">
        <v>6108.3175011537523</v>
      </c>
      <c r="CE142" s="39">
        <v>10979.003134530001</v>
      </c>
      <c r="CF142" s="39">
        <v>12121.035761836667</v>
      </c>
      <c r="CG142" s="39">
        <v>11242.578697846668</v>
      </c>
      <c r="CH142" s="39">
        <v>107491.82604386668</v>
      </c>
      <c r="CI142" s="30"/>
      <c r="CJ142" s="39">
        <f t="shared" si="20"/>
        <v>116455.81693572999</v>
      </c>
      <c r="CK142" s="39">
        <f t="shared" si="21"/>
        <v>95818.386882790015</v>
      </c>
      <c r="CL142" s="39">
        <f t="shared" si="22"/>
        <v>81894.337203859992</v>
      </c>
      <c r="CM142" s="39">
        <f t="shared" si="23"/>
        <v>117198.66487187691</v>
      </c>
      <c r="CN142" s="39">
        <f t="shared" si="24"/>
        <v>139856.45056906997</v>
      </c>
      <c r="CO142" s="39">
        <f t="shared" si="25"/>
        <v>136199.10362520997</v>
      </c>
      <c r="CP142" s="39">
        <f t="shared" si="26"/>
        <v>164126.76480255878</v>
      </c>
      <c r="CQ142" s="4"/>
      <c r="CR142" s="4"/>
      <c r="CS142" s="4"/>
      <c r="CT142" s="4"/>
    </row>
    <row r="143" spans="1:98" s="42" customFormat="1" ht="14.25" customHeight="1" x14ac:dyDescent="0.25">
      <c r="A143" s="10" t="s">
        <v>247</v>
      </c>
      <c r="B143" s="11" t="s">
        <v>248</v>
      </c>
      <c r="C143" s="39">
        <v>94.941416720000021</v>
      </c>
      <c r="D143" s="39">
        <v>94.941416720000021</v>
      </c>
      <c r="E143" s="39">
        <v>122.93045872000002</v>
      </c>
      <c r="F143" s="39">
        <v>589.3952949799999</v>
      </c>
      <c r="G143" s="39">
        <v>579.12767887999996</v>
      </c>
      <c r="H143" s="39">
        <v>583.32827797999994</v>
      </c>
      <c r="I143" s="39">
        <v>797.03131986000028</v>
      </c>
      <c r="J143" s="39">
        <v>808.51601050000033</v>
      </c>
      <c r="K143" s="39">
        <v>796.91791576000026</v>
      </c>
      <c r="L143" s="39">
        <v>4542.8326662266663</v>
      </c>
      <c r="M143" s="39">
        <v>4543.4718235466662</v>
      </c>
      <c r="N143" s="39">
        <v>4773.3093563066659</v>
      </c>
      <c r="O143" s="39">
        <v>626.88710624333328</v>
      </c>
      <c r="P143" s="39">
        <v>561.24862616333337</v>
      </c>
      <c r="Q143" s="39">
        <v>346.95281125333338</v>
      </c>
      <c r="R143" s="39">
        <v>367.38633880333333</v>
      </c>
      <c r="S143" s="39">
        <v>455.14781112333338</v>
      </c>
      <c r="T143" s="39">
        <v>511.40575089333333</v>
      </c>
      <c r="U143" s="39">
        <v>650.24651373000006</v>
      </c>
      <c r="V143" s="39">
        <v>726.6215593500001</v>
      </c>
      <c r="W143" s="39">
        <v>926.93971085999999</v>
      </c>
      <c r="X143" s="39">
        <v>331.60771966999999</v>
      </c>
      <c r="Y143" s="39">
        <v>61.302343510000007</v>
      </c>
      <c r="Z143" s="39">
        <v>9591.8857838299991</v>
      </c>
      <c r="AA143" s="39">
        <v>79.5126932055</v>
      </c>
      <c r="AB143" s="39">
        <v>76.634909685500006</v>
      </c>
      <c r="AC143" s="39">
        <v>106.12959094550001</v>
      </c>
      <c r="AD143" s="39">
        <v>255.1207792655</v>
      </c>
      <c r="AE143" s="39">
        <v>288.13526262549999</v>
      </c>
      <c r="AF143" s="39">
        <v>481.97770695550003</v>
      </c>
      <c r="AG143" s="39">
        <v>316.97499011383337</v>
      </c>
      <c r="AH143" s="39">
        <v>573.2833379238333</v>
      </c>
      <c r="AI143" s="39">
        <v>922.11421578383352</v>
      </c>
      <c r="AJ143" s="39">
        <v>1339.3290828591666</v>
      </c>
      <c r="AK143" s="39">
        <v>1134.3145748491668</v>
      </c>
      <c r="AL143" s="39">
        <v>9707.2420619691675</v>
      </c>
      <c r="AM143" s="39">
        <v>29.040830320969697</v>
      </c>
      <c r="AN143" s="39">
        <v>95.443129094303032</v>
      </c>
      <c r="AO143" s="39">
        <v>254.80357878763641</v>
      </c>
      <c r="AP143" s="39">
        <v>220.08026734530307</v>
      </c>
      <c r="AQ143" s="39">
        <v>209.42646049680303</v>
      </c>
      <c r="AR143" s="39">
        <v>481.37462877680304</v>
      </c>
      <c r="AS143" s="39">
        <v>351.54800761180309</v>
      </c>
      <c r="AT143" s="39">
        <v>399.81883490180297</v>
      </c>
      <c r="AU143" s="39">
        <v>607.78858552180304</v>
      </c>
      <c r="AV143" s="39">
        <v>1236.248564591803</v>
      </c>
      <c r="AW143" s="39">
        <v>1445.2871479018033</v>
      </c>
      <c r="AX143" s="39">
        <v>16587.487808109167</v>
      </c>
      <c r="AY143" s="39">
        <v>50.942034033333336</v>
      </c>
      <c r="AZ143" s="39">
        <v>72.878912283333335</v>
      </c>
      <c r="BA143" s="39">
        <v>218.44736664333331</v>
      </c>
      <c r="BB143" s="39">
        <v>122.66291344000001</v>
      </c>
      <c r="BC143" s="39">
        <v>546.55835694000007</v>
      </c>
      <c r="BD143" s="39">
        <v>860.27617873000008</v>
      </c>
      <c r="BE143" s="39">
        <v>437.07259462833338</v>
      </c>
      <c r="BF143" s="39">
        <v>886.96572223833323</v>
      </c>
      <c r="BG143" s="39">
        <v>604.3378706983334</v>
      </c>
      <c r="BH143" s="39">
        <v>1620.0657146616663</v>
      </c>
      <c r="BI143" s="39">
        <v>1406.3244118116668</v>
      </c>
      <c r="BJ143" s="39">
        <v>14220.484410471669</v>
      </c>
      <c r="BK143" s="39">
        <v>227.11165007250008</v>
      </c>
      <c r="BL143" s="39">
        <v>195.78546942250009</v>
      </c>
      <c r="BM143" s="39">
        <v>402.11874611250005</v>
      </c>
      <c r="BN143" s="39">
        <v>282.69459913583347</v>
      </c>
      <c r="BO143" s="39">
        <v>848.14481024583347</v>
      </c>
      <c r="BP143" s="39">
        <v>495.19292527583337</v>
      </c>
      <c r="BQ143" s="39">
        <v>673.05300539583357</v>
      </c>
      <c r="BR143" s="39">
        <v>674.26632267583341</v>
      </c>
      <c r="BS143" s="39">
        <v>813.19031059583347</v>
      </c>
      <c r="BT143" s="39">
        <v>1489.2117044925003</v>
      </c>
      <c r="BU143" s="39">
        <v>2004.0214478425</v>
      </c>
      <c r="BV143" s="39">
        <v>17282.7862505925</v>
      </c>
      <c r="BW143" s="39">
        <v>9.5596089216666655</v>
      </c>
      <c r="BX143" s="39">
        <v>23.653442270162564</v>
      </c>
      <c r="BY143" s="39">
        <v>108.69611572000659</v>
      </c>
      <c r="BZ143" s="39">
        <v>337.64959513333332</v>
      </c>
      <c r="CA143" s="39">
        <v>388.01794036456533</v>
      </c>
      <c r="CB143" s="39">
        <v>465.25397586000042</v>
      </c>
      <c r="CC143" s="39">
        <v>427.49238117333334</v>
      </c>
      <c r="CD143" s="39">
        <v>660.28996171863514</v>
      </c>
      <c r="CE143" s="39">
        <v>638.34515204000093</v>
      </c>
      <c r="CF143" s="39">
        <v>1390.0418562572222</v>
      </c>
      <c r="CG143" s="39">
        <v>1839.1036852472221</v>
      </c>
      <c r="CH143" s="39">
        <v>18664.634261107221</v>
      </c>
      <c r="CI143" s="30"/>
      <c r="CJ143" s="39">
        <f t="shared" si="20"/>
        <v>18326.743636200001</v>
      </c>
      <c r="CK143" s="39">
        <f t="shared" si="21"/>
        <v>15157.63207543</v>
      </c>
      <c r="CL143" s="39">
        <f t="shared" si="22"/>
        <v>15280.769206182002</v>
      </c>
      <c r="CM143" s="39">
        <f t="shared" si="23"/>
        <v>21918.34784346</v>
      </c>
      <c r="CN143" s="39">
        <f t="shared" si="24"/>
        <v>21047.016486580003</v>
      </c>
      <c r="CO143" s="39">
        <f t="shared" si="25"/>
        <v>25387.577241860003</v>
      </c>
      <c r="CP143" s="39">
        <f t="shared" si="26"/>
        <v>24952.737975813368</v>
      </c>
      <c r="CQ143" s="4"/>
      <c r="CR143" s="4"/>
      <c r="CS143" s="4"/>
      <c r="CT143" s="4"/>
    </row>
    <row r="144" spans="1:98" ht="14.25" customHeight="1" x14ac:dyDescent="0.25">
      <c r="A144" s="10" t="s">
        <v>249</v>
      </c>
      <c r="B144" s="11" t="s">
        <v>250</v>
      </c>
      <c r="C144" s="39">
        <v>0.65333333333333332</v>
      </c>
      <c r="D144" s="39">
        <v>0.65333333333333332</v>
      </c>
      <c r="E144" s="39">
        <v>0.65333333333333332</v>
      </c>
      <c r="F144" s="39">
        <v>0.12333333333333332</v>
      </c>
      <c r="G144" s="39">
        <v>0.12333333333333332</v>
      </c>
      <c r="H144" s="39">
        <v>0.12333333333333332</v>
      </c>
      <c r="I144" s="39" t="s">
        <v>20</v>
      </c>
      <c r="J144" s="39" t="s">
        <v>20</v>
      </c>
      <c r="K144" s="39" t="s">
        <v>20</v>
      </c>
      <c r="L144" s="39">
        <v>15.25</v>
      </c>
      <c r="M144" s="39">
        <v>15.25</v>
      </c>
      <c r="N144" s="39">
        <v>15.25</v>
      </c>
      <c r="O144" s="39" t="s">
        <v>20</v>
      </c>
      <c r="P144" s="39" t="s">
        <v>20</v>
      </c>
      <c r="Q144" s="39" t="s">
        <v>20</v>
      </c>
      <c r="R144" s="39" t="s">
        <v>20</v>
      </c>
      <c r="S144" s="39" t="s">
        <v>20</v>
      </c>
      <c r="T144" s="39" t="s">
        <v>20</v>
      </c>
      <c r="U144" s="39" t="s">
        <v>20</v>
      </c>
      <c r="V144" s="39" t="s">
        <v>20</v>
      </c>
      <c r="W144" s="39" t="s">
        <v>20</v>
      </c>
      <c r="X144" s="39">
        <v>17</v>
      </c>
      <c r="Y144" s="39" t="s">
        <v>20</v>
      </c>
      <c r="Z144" s="39">
        <v>27.699038999999999</v>
      </c>
      <c r="AA144" s="39" t="s">
        <v>20</v>
      </c>
      <c r="AB144" s="39" t="s">
        <v>20</v>
      </c>
      <c r="AC144" s="39" t="s">
        <v>20</v>
      </c>
      <c r="AD144" s="39" t="s">
        <v>20</v>
      </c>
      <c r="AE144" s="39" t="s">
        <v>20</v>
      </c>
      <c r="AF144" s="39" t="s">
        <v>20</v>
      </c>
      <c r="AG144" s="39" t="s">
        <v>20</v>
      </c>
      <c r="AH144" s="39" t="s">
        <v>20</v>
      </c>
      <c r="AI144" s="39" t="s">
        <v>20</v>
      </c>
      <c r="AJ144" s="39">
        <v>26.282513759999997</v>
      </c>
      <c r="AK144" s="39">
        <v>1.5845180000000001</v>
      </c>
      <c r="AL144" s="39">
        <v>12.79566979</v>
      </c>
      <c r="AM144" s="39" t="s">
        <v>20</v>
      </c>
      <c r="AN144" s="39" t="s">
        <v>20</v>
      </c>
      <c r="AO144" s="39" t="s">
        <v>20</v>
      </c>
      <c r="AP144" s="39" t="s">
        <v>20</v>
      </c>
      <c r="AQ144" s="39" t="s">
        <v>20</v>
      </c>
      <c r="AR144" s="39" t="s">
        <v>20</v>
      </c>
      <c r="AS144" s="39">
        <v>2.1371666666666664</v>
      </c>
      <c r="AT144" s="39">
        <v>2.1371666666666664</v>
      </c>
      <c r="AU144" s="39">
        <v>2.1371666666666664</v>
      </c>
      <c r="AV144" s="39">
        <v>10.521145666666666</v>
      </c>
      <c r="AW144" s="39">
        <v>2.1371666666666664</v>
      </c>
      <c r="AX144" s="39">
        <v>37.298002666666669</v>
      </c>
      <c r="AY144" s="39" t="s">
        <v>20</v>
      </c>
      <c r="AZ144" s="39" t="s">
        <v>20</v>
      </c>
      <c r="BA144" s="39" t="s">
        <v>20</v>
      </c>
      <c r="BB144" s="39" t="s">
        <v>20</v>
      </c>
      <c r="BC144" s="39" t="s">
        <v>20</v>
      </c>
      <c r="BD144" s="39" t="s">
        <v>20</v>
      </c>
      <c r="BE144" s="39" t="s">
        <v>20</v>
      </c>
      <c r="BF144" s="39" t="s">
        <v>20</v>
      </c>
      <c r="BG144" s="39" t="s">
        <v>20</v>
      </c>
      <c r="BH144" s="39" t="s">
        <v>20</v>
      </c>
      <c r="BI144" s="39">
        <v>21.099445750000001</v>
      </c>
      <c r="BJ144" s="39">
        <v>0.27240999999999999</v>
      </c>
      <c r="BK144" s="39" t="s">
        <v>20</v>
      </c>
      <c r="BL144" s="39" t="s">
        <v>20</v>
      </c>
      <c r="BM144" s="39" t="s">
        <v>20</v>
      </c>
      <c r="BN144" s="39" t="s">
        <v>20</v>
      </c>
      <c r="BO144" s="39" t="s">
        <v>20</v>
      </c>
      <c r="BP144" s="39" t="s">
        <v>20</v>
      </c>
      <c r="BQ144" s="39" t="s">
        <v>20</v>
      </c>
      <c r="BR144" s="39" t="s">
        <v>20</v>
      </c>
      <c r="BS144" s="39">
        <v>8.7121999999999993</v>
      </c>
      <c r="BT144" s="39">
        <v>0.17780000000000001</v>
      </c>
      <c r="BU144" s="39" t="s">
        <v>20</v>
      </c>
      <c r="BV144" s="39">
        <v>2.5587680000000002</v>
      </c>
      <c r="BW144" s="39" t="s">
        <v>20</v>
      </c>
      <c r="BX144" s="39" t="s">
        <v>20</v>
      </c>
      <c r="BY144" s="39" t="s">
        <v>20</v>
      </c>
      <c r="BZ144" s="39" t="s">
        <v>20</v>
      </c>
      <c r="CA144" s="39" t="s">
        <v>20</v>
      </c>
      <c r="CB144" s="39" t="s">
        <v>20</v>
      </c>
      <c r="CC144" s="39" t="s">
        <v>20</v>
      </c>
      <c r="CD144" s="39">
        <v>0.2</v>
      </c>
      <c r="CE144" s="39" t="s">
        <v>20</v>
      </c>
      <c r="CF144" s="39" t="s">
        <v>20</v>
      </c>
      <c r="CG144" s="39">
        <v>16.945132000000001</v>
      </c>
      <c r="CH144" s="39" t="s">
        <v>20</v>
      </c>
      <c r="CI144" s="30"/>
      <c r="CJ144" s="39">
        <f t="shared" si="20"/>
        <v>48.08</v>
      </c>
      <c r="CK144" s="39">
        <f t="shared" si="21"/>
        <v>44.699038999999999</v>
      </c>
      <c r="CL144" s="39">
        <f t="shared" si="22"/>
        <v>40.662701549999994</v>
      </c>
      <c r="CM144" s="39">
        <f t="shared" si="23"/>
        <v>56.367815</v>
      </c>
      <c r="CN144" s="39">
        <f t="shared" si="24"/>
        <v>21.371855750000002</v>
      </c>
      <c r="CO144" s="39">
        <f t="shared" si="25"/>
        <v>11.448767999999999</v>
      </c>
      <c r="CP144" s="39">
        <f t="shared" si="26"/>
        <v>17.145132</v>
      </c>
    </row>
    <row r="145" spans="1:98" ht="14.25" customHeight="1" x14ac:dyDescent="0.25">
      <c r="A145" s="10" t="s">
        <v>251</v>
      </c>
      <c r="B145" s="11" t="s">
        <v>252</v>
      </c>
      <c r="C145" s="39" t="s">
        <v>20</v>
      </c>
      <c r="D145" s="39" t="s">
        <v>20</v>
      </c>
      <c r="E145" s="39" t="s">
        <v>20</v>
      </c>
      <c r="F145" s="39" t="s">
        <v>20</v>
      </c>
      <c r="G145" s="39" t="s">
        <v>20</v>
      </c>
      <c r="H145" s="39" t="s">
        <v>20</v>
      </c>
      <c r="I145" s="39" t="s">
        <v>20</v>
      </c>
      <c r="J145" s="39" t="s">
        <v>20</v>
      </c>
      <c r="K145" s="39" t="s">
        <v>20</v>
      </c>
      <c r="L145" s="39" t="s">
        <v>20</v>
      </c>
      <c r="M145" s="39" t="s">
        <v>20</v>
      </c>
      <c r="N145" s="39" t="s">
        <v>20</v>
      </c>
      <c r="O145" s="39" t="s">
        <v>20</v>
      </c>
      <c r="P145" s="39" t="s">
        <v>20</v>
      </c>
      <c r="Q145" s="39" t="s">
        <v>20</v>
      </c>
      <c r="R145" s="39" t="s">
        <v>20</v>
      </c>
      <c r="S145" s="39" t="s">
        <v>20</v>
      </c>
      <c r="T145" s="39" t="s">
        <v>20</v>
      </c>
      <c r="U145" s="39" t="s">
        <v>20</v>
      </c>
      <c r="V145" s="39" t="s">
        <v>20</v>
      </c>
      <c r="W145" s="39" t="s">
        <v>20</v>
      </c>
      <c r="X145" s="39" t="s">
        <v>20</v>
      </c>
      <c r="Y145" s="39" t="s">
        <v>20</v>
      </c>
      <c r="Z145" s="39" t="s">
        <v>20</v>
      </c>
      <c r="AA145" s="39" t="s">
        <v>20</v>
      </c>
      <c r="AB145" s="39" t="s">
        <v>20</v>
      </c>
      <c r="AC145" s="39" t="s">
        <v>20</v>
      </c>
      <c r="AD145" s="39" t="s">
        <v>20</v>
      </c>
      <c r="AE145" s="39" t="s">
        <v>20</v>
      </c>
      <c r="AF145" s="39" t="s">
        <v>20</v>
      </c>
      <c r="AG145" s="39" t="s">
        <v>20</v>
      </c>
      <c r="AH145" s="39" t="s">
        <v>20</v>
      </c>
      <c r="AI145" s="39" t="s">
        <v>20</v>
      </c>
      <c r="AJ145" s="39" t="s">
        <v>20</v>
      </c>
      <c r="AK145" s="39" t="s">
        <v>20</v>
      </c>
      <c r="AL145" s="39" t="s">
        <v>20</v>
      </c>
      <c r="AM145" s="39" t="s">
        <v>20</v>
      </c>
      <c r="AN145" s="39" t="s">
        <v>20</v>
      </c>
      <c r="AO145" s="39" t="s">
        <v>20</v>
      </c>
      <c r="AP145" s="39" t="s">
        <v>20</v>
      </c>
      <c r="AQ145" s="39" t="s">
        <v>20</v>
      </c>
      <c r="AR145" s="39" t="s">
        <v>20</v>
      </c>
      <c r="AS145" s="39" t="s">
        <v>20</v>
      </c>
      <c r="AT145" s="39" t="s">
        <v>20</v>
      </c>
      <c r="AU145" s="39" t="s">
        <v>20</v>
      </c>
      <c r="AV145" s="39" t="s">
        <v>20</v>
      </c>
      <c r="AW145" s="39" t="s">
        <v>20</v>
      </c>
      <c r="AX145" s="39" t="s">
        <v>20</v>
      </c>
      <c r="AY145" s="39" t="s">
        <v>20</v>
      </c>
      <c r="AZ145" s="39" t="s">
        <v>20</v>
      </c>
      <c r="BA145" s="39" t="s">
        <v>20</v>
      </c>
      <c r="BB145" s="39" t="s">
        <v>20</v>
      </c>
      <c r="BC145" s="39" t="s">
        <v>20</v>
      </c>
      <c r="BD145" s="39" t="s">
        <v>20</v>
      </c>
      <c r="BE145" s="39" t="s">
        <v>20</v>
      </c>
      <c r="BF145" s="39" t="s">
        <v>20</v>
      </c>
      <c r="BG145" s="39" t="s">
        <v>20</v>
      </c>
      <c r="BH145" s="39" t="s">
        <v>20</v>
      </c>
      <c r="BI145" s="39" t="s">
        <v>20</v>
      </c>
      <c r="BJ145" s="39" t="s">
        <v>20</v>
      </c>
      <c r="BK145" s="39" t="s">
        <v>20</v>
      </c>
      <c r="BL145" s="39" t="s">
        <v>20</v>
      </c>
      <c r="BM145" s="39" t="s">
        <v>20</v>
      </c>
      <c r="BN145" s="39" t="s">
        <v>20</v>
      </c>
      <c r="BO145" s="39" t="s">
        <v>20</v>
      </c>
      <c r="BP145" s="39" t="s">
        <v>20</v>
      </c>
      <c r="BQ145" s="39" t="s">
        <v>20</v>
      </c>
      <c r="BR145" s="39" t="s">
        <v>20</v>
      </c>
      <c r="BS145" s="39" t="s">
        <v>20</v>
      </c>
      <c r="BT145" s="39" t="s">
        <v>20</v>
      </c>
      <c r="BU145" s="39" t="s">
        <v>20</v>
      </c>
      <c r="BV145" s="39" t="s">
        <v>20</v>
      </c>
      <c r="BW145" s="39" t="s">
        <v>20</v>
      </c>
      <c r="BX145" s="39" t="s">
        <v>20</v>
      </c>
      <c r="BY145" s="39" t="s">
        <v>20</v>
      </c>
      <c r="BZ145" s="39" t="s">
        <v>20</v>
      </c>
      <c r="CA145" s="39" t="s">
        <v>20</v>
      </c>
      <c r="CB145" s="39" t="s">
        <v>20</v>
      </c>
      <c r="CC145" s="39" t="s">
        <v>20</v>
      </c>
      <c r="CD145" s="39" t="s">
        <v>20</v>
      </c>
      <c r="CE145" s="39" t="s">
        <v>20</v>
      </c>
      <c r="CF145" s="39" t="s">
        <v>20</v>
      </c>
      <c r="CG145" s="39" t="s">
        <v>20</v>
      </c>
      <c r="CH145" s="39" t="s">
        <v>20</v>
      </c>
      <c r="CI145" s="30"/>
      <c r="CJ145" s="39">
        <f t="shared" si="20"/>
        <v>0</v>
      </c>
      <c r="CK145" s="39">
        <f t="shared" si="21"/>
        <v>0</v>
      </c>
      <c r="CL145" s="39">
        <f t="shared" si="22"/>
        <v>0</v>
      </c>
      <c r="CM145" s="39">
        <f t="shared" si="23"/>
        <v>0</v>
      </c>
      <c r="CN145" s="39">
        <f t="shared" si="24"/>
        <v>0</v>
      </c>
      <c r="CO145" s="39">
        <f t="shared" si="25"/>
        <v>0</v>
      </c>
      <c r="CP145" s="39">
        <f t="shared" si="26"/>
        <v>0</v>
      </c>
    </row>
    <row r="146" spans="1:98" s="55" customFormat="1" ht="14.25" customHeight="1" x14ac:dyDescent="0.2">
      <c r="A146" s="51" t="s">
        <v>253</v>
      </c>
      <c r="B146" s="52" t="s">
        <v>254</v>
      </c>
      <c r="C146" s="53" t="s">
        <v>20</v>
      </c>
      <c r="D146" s="53" t="s">
        <v>20</v>
      </c>
      <c r="E146" s="53" t="s">
        <v>20</v>
      </c>
      <c r="F146" s="53" t="s">
        <v>20</v>
      </c>
      <c r="G146" s="53" t="s">
        <v>20</v>
      </c>
      <c r="H146" s="53" t="s">
        <v>20</v>
      </c>
      <c r="I146" s="53" t="s">
        <v>20</v>
      </c>
      <c r="J146" s="53" t="s">
        <v>20</v>
      </c>
      <c r="K146" s="53" t="s">
        <v>20</v>
      </c>
      <c r="L146" s="53" t="s">
        <v>20</v>
      </c>
      <c r="M146" s="53" t="s">
        <v>20</v>
      </c>
      <c r="N146" s="53" t="s">
        <v>20</v>
      </c>
      <c r="O146" s="53" t="s">
        <v>20</v>
      </c>
      <c r="P146" s="53" t="s">
        <v>20</v>
      </c>
      <c r="Q146" s="53" t="s">
        <v>20</v>
      </c>
      <c r="R146" s="53" t="s">
        <v>20</v>
      </c>
      <c r="S146" s="53" t="s">
        <v>20</v>
      </c>
      <c r="T146" s="53" t="s">
        <v>20</v>
      </c>
      <c r="U146" s="53" t="s">
        <v>20</v>
      </c>
      <c r="V146" s="53" t="s">
        <v>20</v>
      </c>
      <c r="W146" s="53" t="s">
        <v>20</v>
      </c>
      <c r="X146" s="53" t="s">
        <v>20</v>
      </c>
      <c r="Y146" s="53" t="s">
        <v>20</v>
      </c>
      <c r="Z146" s="53" t="s">
        <v>20</v>
      </c>
      <c r="AA146" s="53" t="s">
        <v>20</v>
      </c>
      <c r="AB146" s="53" t="s">
        <v>20</v>
      </c>
      <c r="AC146" s="53" t="s">
        <v>20</v>
      </c>
      <c r="AD146" s="53" t="s">
        <v>20</v>
      </c>
      <c r="AE146" s="53" t="s">
        <v>20</v>
      </c>
      <c r="AF146" s="53" t="s">
        <v>20</v>
      </c>
      <c r="AG146" s="53" t="s">
        <v>20</v>
      </c>
      <c r="AH146" s="53" t="s">
        <v>20</v>
      </c>
      <c r="AI146" s="53" t="s">
        <v>20</v>
      </c>
      <c r="AJ146" s="53" t="s">
        <v>20</v>
      </c>
      <c r="AK146" s="53" t="s">
        <v>20</v>
      </c>
      <c r="AL146" s="53" t="s">
        <v>20</v>
      </c>
      <c r="AM146" s="53" t="s">
        <v>20</v>
      </c>
      <c r="AN146" s="53" t="s">
        <v>20</v>
      </c>
      <c r="AO146" s="53" t="s">
        <v>20</v>
      </c>
      <c r="AP146" s="53" t="s">
        <v>20</v>
      </c>
      <c r="AQ146" s="53" t="s">
        <v>20</v>
      </c>
      <c r="AR146" s="53" t="s">
        <v>20</v>
      </c>
      <c r="AS146" s="53" t="s">
        <v>20</v>
      </c>
      <c r="AT146" s="53" t="s">
        <v>20</v>
      </c>
      <c r="AU146" s="53" t="s">
        <v>20</v>
      </c>
      <c r="AV146" s="53" t="s">
        <v>20</v>
      </c>
      <c r="AW146" s="53" t="s">
        <v>20</v>
      </c>
      <c r="AX146" s="53" t="s">
        <v>20</v>
      </c>
      <c r="AY146" s="53" t="s">
        <v>20</v>
      </c>
      <c r="AZ146" s="53" t="s">
        <v>20</v>
      </c>
      <c r="BA146" s="53" t="s">
        <v>20</v>
      </c>
      <c r="BB146" s="53" t="s">
        <v>20</v>
      </c>
      <c r="BC146" s="53" t="s">
        <v>20</v>
      </c>
      <c r="BD146" s="53" t="s">
        <v>20</v>
      </c>
      <c r="BE146" s="53" t="s">
        <v>20</v>
      </c>
      <c r="BF146" s="53" t="s">
        <v>20</v>
      </c>
      <c r="BG146" s="53" t="s">
        <v>20</v>
      </c>
      <c r="BH146" s="53" t="s">
        <v>20</v>
      </c>
      <c r="BI146" s="53" t="s">
        <v>20</v>
      </c>
      <c r="BJ146" s="53" t="s">
        <v>20</v>
      </c>
      <c r="BK146" s="53" t="s">
        <v>20</v>
      </c>
      <c r="BL146" s="53" t="s">
        <v>20</v>
      </c>
      <c r="BM146" s="53" t="s">
        <v>20</v>
      </c>
      <c r="BN146" s="53" t="s">
        <v>20</v>
      </c>
      <c r="BO146" s="53" t="s">
        <v>20</v>
      </c>
      <c r="BP146" s="53" t="s">
        <v>20</v>
      </c>
      <c r="BQ146" s="53" t="s">
        <v>20</v>
      </c>
      <c r="BR146" s="53" t="s">
        <v>20</v>
      </c>
      <c r="BS146" s="53" t="s">
        <v>20</v>
      </c>
      <c r="BT146" s="53" t="s">
        <v>20</v>
      </c>
      <c r="BU146" s="53" t="s">
        <v>20</v>
      </c>
      <c r="BV146" s="53" t="s">
        <v>20</v>
      </c>
      <c r="BW146" s="53" t="s">
        <v>20</v>
      </c>
      <c r="BX146" s="53" t="s">
        <v>20</v>
      </c>
      <c r="BY146" s="53" t="s">
        <v>20</v>
      </c>
      <c r="BZ146" s="53" t="s">
        <v>20</v>
      </c>
      <c r="CA146" s="53" t="s">
        <v>20</v>
      </c>
      <c r="CB146" s="53" t="s">
        <v>20</v>
      </c>
      <c r="CC146" s="53" t="s">
        <v>20</v>
      </c>
      <c r="CD146" s="53" t="s">
        <v>20</v>
      </c>
      <c r="CE146" s="53" t="s">
        <v>20</v>
      </c>
      <c r="CF146" s="53" t="s">
        <v>20</v>
      </c>
      <c r="CG146" s="53" t="s">
        <v>20</v>
      </c>
      <c r="CH146" s="53" t="s">
        <v>20</v>
      </c>
      <c r="CI146" s="54"/>
      <c r="CJ146" s="53">
        <f t="shared" si="20"/>
        <v>0</v>
      </c>
      <c r="CK146" s="53">
        <f t="shared" si="21"/>
        <v>0</v>
      </c>
      <c r="CL146" s="53">
        <f t="shared" si="22"/>
        <v>0</v>
      </c>
      <c r="CM146" s="53">
        <f t="shared" si="23"/>
        <v>0</v>
      </c>
      <c r="CN146" s="53">
        <f t="shared" si="24"/>
        <v>0</v>
      </c>
      <c r="CO146" s="53">
        <f t="shared" si="25"/>
        <v>0</v>
      </c>
      <c r="CP146" s="53">
        <f t="shared" si="26"/>
        <v>0</v>
      </c>
    </row>
    <row r="147" spans="1:98" s="55" customFormat="1" ht="14.25" customHeight="1" x14ac:dyDescent="0.2">
      <c r="A147" s="51" t="s">
        <v>255</v>
      </c>
      <c r="B147" s="52" t="s">
        <v>256</v>
      </c>
      <c r="C147" s="53">
        <v>0.40827999999999998</v>
      </c>
      <c r="D147" s="53">
        <v>0.40827999999999998</v>
      </c>
      <c r="E147" s="53">
        <v>0.40827999999999998</v>
      </c>
      <c r="F147" s="53">
        <v>0.95</v>
      </c>
      <c r="G147" s="53">
        <v>0.95</v>
      </c>
      <c r="H147" s="53">
        <v>0.95</v>
      </c>
      <c r="I147" s="53">
        <v>7.5412833333333333</v>
      </c>
      <c r="J147" s="53">
        <v>7.5412833333333333</v>
      </c>
      <c r="K147" s="53">
        <v>7.5412833333333333</v>
      </c>
      <c r="L147" s="53">
        <v>22.219130256666666</v>
      </c>
      <c r="M147" s="53">
        <v>22.219130256666666</v>
      </c>
      <c r="N147" s="53">
        <v>22.219130256666666</v>
      </c>
      <c r="O147" s="53" t="s">
        <v>20</v>
      </c>
      <c r="P147" s="53" t="s">
        <v>20</v>
      </c>
      <c r="Q147" s="53" t="s">
        <v>20</v>
      </c>
      <c r="R147" s="53" t="s">
        <v>20</v>
      </c>
      <c r="S147" s="53" t="s">
        <v>20</v>
      </c>
      <c r="T147" s="53" t="s">
        <v>20</v>
      </c>
      <c r="U147" s="53" t="s">
        <v>20</v>
      </c>
      <c r="V147" s="53" t="s">
        <v>20</v>
      </c>
      <c r="W147" s="53" t="s">
        <v>20</v>
      </c>
      <c r="X147" s="53" t="s">
        <v>20</v>
      </c>
      <c r="Y147" s="53" t="s">
        <v>20</v>
      </c>
      <c r="Z147" s="53">
        <v>29.235199999999999</v>
      </c>
      <c r="AA147" s="53" t="s">
        <v>20</v>
      </c>
      <c r="AB147" s="53" t="s">
        <v>20</v>
      </c>
      <c r="AC147" s="53" t="s">
        <v>20</v>
      </c>
      <c r="AD147" s="53" t="s">
        <v>20</v>
      </c>
      <c r="AE147" s="53" t="s">
        <v>20</v>
      </c>
      <c r="AF147" s="53" t="s">
        <v>20</v>
      </c>
      <c r="AG147" s="53" t="s">
        <v>20</v>
      </c>
      <c r="AH147" s="53" t="s">
        <v>20</v>
      </c>
      <c r="AI147" s="53" t="s">
        <v>20</v>
      </c>
      <c r="AJ147" s="53" t="s">
        <v>20</v>
      </c>
      <c r="AK147" s="53" t="s">
        <v>20</v>
      </c>
      <c r="AL147" s="53">
        <v>14.24118</v>
      </c>
      <c r="AM147" s="53" t="s">
        <v>20</v>
      </c>
      <c r="AN147" s="53" t="s">
        <v>20</v>
      </c>
      <c r="AO147" s="53" t="s">
        <v>20</v>
      </c>
      <c r="AP147" s="53" t="s">
        <v>20</v>
      </c>
      <c r="AQ147" s="53" t="s">
        <v>20</v>
      </c>
      <c r="AR147" s="53" t="s">
        <v>20</v>
      </c>
      <c r="AS147" s="53">
        <v>3</v>
      </c>
      <c r="AT147" s="53" t="s">
        <v>20</v>
      </c>
      <c r="AU147" s="53" t="s">
        <v>20</v>
      </c>
      <c r="AV147" s="53" t="s">
        <v>20</v>
      </c>
      <c r="AW147" s="53" t="s">
        <v>20</v>
      </c>
      <c r="AX147" s="53">
        <v>5.0750000000000002</v>
      </c>
      <c r="AY147" s="53" t="s">
        <v>20</v>
      </c>
      <c r="AZ147" s="53" t="s">
        <v>20</v>
      </c>
      <c r="BA147" s="53" t="s">
        <v>20</v>
      </c>
      <c r="BB147" s="53" t="s">
        <v>20</v>
      </c>
      <c r="BC147" s="53" t="s">
        <v>20</v>
      </c>
      <c r="BD147" s="53" t="s">
        <v>20</v>
      </c>
      <c r="BE147" s="53" t="s">
        <v>20</v>
      </c>
      <c r="BF147" s="53" t="s">
        <v>20</v>
      </c>
      <c r="BG147" s="53" t="s">
        <v>20</v>
      </c>
      <c r="BH147" s="53" t="s">
        <v>20</v>
      </c>
      <c r="BI147" s="53" t="s">
        <v>20</v>
      </c>
      <c r="BJ147" s="53">
        <v>53.366</v>
      </c>
      <c r="BK147" s="53" t="s">
        <v>20</v>
      </c>
      <c r="BL147" s="53" t="s">
        <v>20</v>
      </c>
      <c r="BM147" s="53" t="s">
        <v>20</v>
      </c>
      <c r="BN147" s="53" t="s">
        <v>20</v>
      </c>
      <c r="BO147" s="53" t="s">
        <v>20</v>
      </c>
      <c r="BP147" s="53" t="s">
        <v>20</v>
      </c>
      <c r="BQ147" s="53" t="s">
        <v>20</v>
      </c>
      <c r="BR147" s="53" t="s">
        <v>20</v>
      </c>
      <c r="BS147" s="53" t="s">
        <v>20</v>
      </c>
      <c r="BT147" s="53" t="s">
        <v>20</v>
      </c>
      <c r="BU147" s="53" t="s">
        <v>20</v>
      </c>
      <c r="BV147" s="53">
        <v>24.743787000000001</v>
      </c>
      <c r="BW147" s="53" t="s">
        <v>20</v>
      </c>
      <c r="BX147" s="53" t="s">
        <v>20</v>
      </c>
      <c r="BY147" s="53" t="s">
        <v>20</v>
      </c>
      <c r="BZ147" s="53" t="s">
        <v>20</v>
      </c>
      <c r="CA147" s="53" t="s">
        <v>20</v>
      </c>
      <c r="CB147" s="53">
        <v>26.72522</v>
      </c>
      <c r="CC147" s="53" t="s">
        <v>20</v>
      </c>
      <c r="CD147" s="53" t="s">
        <v>20</v>
      </c>
      <c r="CE147" s="53" t="s">
        <v>20</v>
      </c>
      <c r="CF147" s="53" t="s">
        <v>20</v>
      </c>
      <c r="CG147" s="53" t="s">
        <v>20</v>
      </c>
      <c r="CH147" s="53">
        <v>1.6725429999999999</v>
      </c>
      <c r="CI147" s="54"/>
      <c r="CJ147" s="53">
        <f t="shared" si="20"/>
        <v>93.356080770000005</v>
      </c>
      <c r="CK147" s="53">
        <f t="shared" si="21"/>
        <v>29.235199999999999</v>
      </c>
      <c r="CL147" s="53">
        <f t="shared" si="22"/>
        <v>14.24118</v>
      </c>
      <c r="CM147" s="53">
        <f t="shared" si="23"/>
        <v>8.0749999999999993</v>
      </c>
      <c r="CN147" s="53">
        <f t="shared" si="24"/>
        <v>53.366</v>
      </c>
      <c r="CO147" s="53">
        <f t="shared" si="25"/>
        <v>24.743787000000001</v>
      </c>
      <c r="CP147" s="53">
        <f t="shared" si="26"/>
        <v>28.397763000000001</v>
      </c>
    </row>
    <row r="148" spans="1:98" s="55" customFormat="1" ht="14.25" customHeight="1" x14ac:dyDescent="0.2">
      <c r="A148" s="51" t="s">
        <v>257</v>
      </c>
      <c r="B148" s="52" t="s">
        <v>258</v>
      </c>
      <c r="C148" s="53">
        <v>39.893815483333334</v>
      </c>
      <c r="D148" s="53">
        <v>39.893815483333334</v>
      </c>
      <c r="E148" s="53">
        <v>39.893815483333334</v>
      </c>
      <c r="F148" s="53">
        <v>185.94689049666667</v>
      </c>
      <c r="G148" s="53">
        <v>193.73275550666665</v>
      </c>
      <c r="H148" s="53">
        <v>177.77567000666667</v>
      </c>
      <c r="I148" s="53">
        <v>499.62359204333336</v>
      </c>
      <c r="J148" s="53">
        <v>502.23894467333332</v>
      </c>
      <c r="K148" s="53">
        <v>500.62869779333334</v>
      </c>
      <c r="L148" s="53">
        <v>493.57767020000006</v>
      </c>
      <c r="M148" s="53">
        <v>492.48062624000011</v>
      </c>
      <c r="N148" s="53">
        <v>688.0635918700001</v>
      </c>
      <c r="O148" s="53">
        <v>423.4547036466667</v>
      </c>
      <c r="P148" s="53">
        <v>119.85328033666667</v>
      </c>
      <c r="Q148" s="53">
        <v>124.02330223666668</v>
      </c>
      <c r="R148" s="53">
        <v>56.408850736666672</v>
      </c>
      <c r="S148" s="53">
        <v>122.33624637666665</v>
      </c>
      <c r="T148" s="53">
        <v>71.789413596666662</v>
      </c>
      <c r="U148" s="53">
        <v>261.65022845999994</v>
      </c>
      <c r="V148" s="53">
        <v>234.50651803</v>
      </c>
      <c r="W148" s="53">
        <v>105.79536701000002</v>
      </c>
      <c r="X148" s="53">
        <v>18.314263700000001</v>
      </c>
      <c r="Y148" s="53">
        <v>18.208633690000003</v>
      </c>
      <c r="Z148" s="53">
        <v>2603.5895901899999</v>
      </c>
      <c r="AA148" s="53">
        <v>2.4957481423333334</v>
      </c>
      <c r="AB148" s="53">
        <v>31.365380052333329</v>
      </c>
      <c r="AC148" s="53">
        <v>91.53779067233333</v>
      </c>
      <c r="AD148" s="53">
        <v>339.38968784899998</v>
      </c>
      <c r="AE148" s="53">
        <v>106.726589389</v>
      </c>
      <c r="AF148" s="53">
        <v>171.24101563900001</v>
      </c>
      <c r="AG148" s="53">
        <v>252.28813949566674</v>
      </c>
      <c r="AH148" s="53">
        <v>104.75585462566666</v>
      </c>
      <c r="AI148" s="53">
        <v>620.34007939566675</v>
      </c>
      <c r="AJ148" s="53">
        <v>186.791302049</v>
      </c>
      <c r="AK148" s="53">
        <v>1879.448711475</v>
      </c>
      <c r="AL148" s="53">
        <v>2072.126249335</v>
      </c>
      <c r="AM148" s="53">
        <v>13.550605206666665</v>
      </c>
      <c r="AN148" s="53">
        <v>34.078576836666663</v>
      </c>
      <c r="AO148" s="53">
        <v>218.2785925766666</v>
      </c>
      <c r="AP148" s="53">
        <v>54.709934466666667</v>
      </c>
      <c r="AQ148" s="53">
        <v>223.16766473666669</v>
      </c>
      <c r="AR148" s="53">
        <v>351.69296894666667</v>
      </c>
      <c r="AS148" s="53">
        <v>249.58344577999989</v>
      </c>
      <c r="AT148" s="53">
        <v>719.50221886000008</v>
      </c>
      <c r="AU148" s="53">
        <v>195.95585141000004</v>
      </c>
      <c r="AV148" s="53">
        <v>263.54116031333331</v>
      </c>
      <c r="AW148" s="53">
        <v>361.69618404333335</v>
      </c>
      <c r="AX148" s="53">
        <v>3442.8274351533332</v>
      </c>
      <c r="AY148" s="53">
        <v>249.42284411999998</v>
      </c>
      <c r="AZ148" s="53">
        <v>118.39312932999999</v>
      </c>
      <c r="BA148" s="53">
        <v>109.87526731999999</v>
      </c>
      <c r="BB148" s="53">
        <v>80.38810371000001</v>
      </c>
      <c r="BC148" s="53">
        <v>692.53102194999997</v>
      </c>
      <c r="BD148" s="53">
        <v>401.77210489000009</v>
      </c>
      <c r="BE148" s="53">
        <v>91.71157215833334</v>
      </c>
      <c r="BF148" s="53">
        <v>473.30589452833334</v>
      </c>
      <c r="BG148" s="53">
        <v>321.00940612833335</v>
      </c>
      <c r="BH148" s="53">
        <v>688.37757598833332</v>
      </c>
      <c r="BI148" s="53">
        <v>1242.0072421783334</v>
      </c>
      <c r="BJ148" s="53">
        <v>3015.461638908333</v>
      </c>
      <c r="BK148" s="53">
        <v>55.028157885000006</v>
      </c>
      <c r="BL148" s="53">
        <v>61.511434455</v>
      </c>
      <c r="BM148" s="53">
        <v>103.01814757499999</v>
      </c>
      <c r="BN148" s="53">
        <v>210.965303345</v>
      </c>
      <c r="BO148" s="53">
        <v>232.32073119500001</v>
      </c>
      <c r="BP148" s="53">
        <v>179.14892859500003</v>
      </c>
      <c r="BQ148" s="53">
        <v>501.97041938999996</v>
      </c>
      <c r="BR148" s="53">
        <v>706.85224349999999</v>
      </c>
      <c r="BS148" s="53">
        <v>481.27345749</v>
      </c>
      <c r="BT148" s="53">
        <v>276.81545774999995</v>
      </c>
      <c r="BU148" s="53">
        <v>1315.4498723199999</v>
      </c>
      <c r="BV148" s="53">
        <v>4771.7946923099989</v>
      </c>
      <c r="BW148" s="53">
        <v>2.1172809600000004</v>
      </c>
      <c r="BX148" s="53">
        <v>1777.1666457075146</v>
      </c>
      <c r="BY148" s="53">
        <v>140.10596618000139</v>
      </c>
      <c r="BZ148" s="53">
        <v>213.63351776999997</v>
      </c>
      <c r="CA148" s="53">
        <v>508.40936581</v>
      </c>
      <c r="CB148" s="53">
        <v>324.52301339000002</v>
      </c>
      <c r="CC148" s="53">
        <v>277.10745059000004</v>
      </c>
      <c r="CD148" s="53">
        <v>291.1253701</v>
      </c>
      <c r="CE148" s="53">
        <v>494.65779234999997</v>
      </c>
      <c r="CF148" s="53">
        <v>1168.0658885349999</v>
      </c>
      <c r="CG148" s="53">
        <v>837.69086090500014</v>
      </c>
      <c r="CH148" s="53">
        <v>6899.4756058749999</v>
      </c>
      <c r="CI148" s="54"/>
      <c r="CJ148" s="53">
        <f t="shared" si="20"/>
        <v>3853.7498852800004</v>
      </c>
      <c r="CK148" s="53">
        <f t="shared" si="21"/>
        <v>4159.9303980099994</v>
      </c>
      <c r="CL148" s="53">
        <f t="shared" si="22"/>
        <v>5858.5065481199999</v>
      </c>
      <c r="CM148" s="53">
        <f t="shared" si="23"/>
        <v>6128.5846383299995</v>
      </c>
      <c r="CN148" s="53">
        <f t="shared" si="24"/>
        <v>7484.2558012099998</v>
      </c>
      <c r="CO148" s="53">
        <f t="shared" si="25"/>
        <v>8896.1488458099993</v>
      </c>
      <c r="CP148" s="53">
        <f t="shared" si="26"/>
        <v>12934.078758172516</v>
      </c>
    </row>
    <row r="149" spans="1:98" s="42" customFormat="1" ht="14.25" customHeight="1" x14ac:dyDescent="0.25">
      <c r="A149" s="10" t="s">
        <v>259</v>
      </c>
      <c r="B149" s="11" t="s">
        <v>260</v>
      </c>
      <c r="C149" s="39">
        <v>14</v>
      </c>
      <c r="D149" s="39">
        <v>14</v>
      </c>
      <c r="E149" s="39">
        <v>14</v>
      </c>
      <c r="F149" s="39">
        <v>76.042063999999996</v>
      </c>
      <c r="G149" s="39">
        <v>76.042063999999996</v>
      </c>
      <c r="H149" s="39">
        <v>76.042063999999996</v>
      </c>
      <c r="I149" s="39">
        <v>385.30666666666667</v>
      </c>
      <c r="J149" s="39">
        <v>385.30666666666667</v>
      </c>
      <c r="K149" s="39">
        <v>385.30666666666667</v>
      </c>
      <c r="L149" s="39">
        <v>87.618067033333347</v>
      </c>
      <c r="M149" s="39">
        <v>87.618067033333347</v>
      </c>
      <c r="N149" s="39">
        <v>279.30327796333336</v>
      </c>
      <c r="O149" s="39">
        <v>3.4</v>
      </c>
      <c r="P149" s="39" t="s">
        <v>20</v>
      </c>
      <c r="Q149" s="39" t="s">
        <v>20</v>
      </c>
      <c r="R149" s="39">
        <v>0.27731250000000002</v>
      </c>
      <c r="S149" s="39">
        <v>27.657409899999998</v>
      </c>
      <c r="T149" s="39">
        <v>25.684799999999999</v>
      </c>
      <c r="U149" s="39">
        <v>7.9145768299999997</v>
      </c>
      <c r="V149" s="39">
        <v>66.126440000000002</v>
      </c>
      <c r="W149" s="39" t="s">
        <v>20</v>
      </c>
      <c r="X149" s="39" t="s">
        <v>20</v>
      </c>
      <c r="Y149" s="39" t="s">
        <v>20</v>
      </c>
      <c r="Z149" s="39">
        <v>917.54813632999992</v>
      </c>
      <c r="AA149" s="39" t="s">
        <v>20</v>
      </c>
      <c r="AB149" s="39" t="s">
        <v>20</v>
      </c>
      <c r="AC149" s="39" t="s">
        <v>20</v>
      </c>
      <c r="AD149" s="39">
        <v>58.795000000000002</v>
      </c>
      <c r="AE149" s="39">
        <v>3.1687263399999996</v>
      </c>
      <c r="AF149" s="39" t="s">
        <v>20</v>
      </c>
      <c r="AG149" s="39" t="s">
        <v>20</v>
      </c>
      <c r="AH149" s="39" t="s">
        <v>20</v>
      </c>
      <c r="AI149" s="39">
        <v>71.420889000000003</v>
      </c>
      <c r="AJ149" s="39">
        <v>8.0640000000000001</v>
      </c>
      <c r="AK149" s="39">
        <v>1697.6320370000001</v>
      </c>
      <c r="AL149" s="39">
        <v>1017.2571208200001</v>
      </c>
      <c r="AM149" s="39" t="s">
        <v>20</v>
      </c>
      <c r="AN149" s="39" t="s">
        <v>20</v>
      </c>
      <c r="AO149" s="39" t="s">
        <v>20</v>
      </c>
      <c r="AP149" s="39" t="s">
        <v>20</v>
      </c>
      <c r="AQ149" s="39">
        <v>0.47026628999999998</v>
      </c>
      <c r="AR149" s="39">
        <v>3.3127810000000002</v>
      </c>
      <c r="AS149" s="39">
        <v>3.7862399999999998</v>
      </c>
      <c r="AT149" s="39">
        <v>544.73315430000002</v>
      </c>
      <c r="AU149" s="39">
        <v>41.845599999999997</v>
      </c>
      <c r="AV149" s="39">
        <v>18.333333333333332</v>
      </c>
      <c r="AW149" s="39">
        <v>58.330603193333332</v>
      </c>
      <c r="AX149" s="39">
        <v>1706.4964947733331</v>
      </c>
      <c r="AY149" s="39">
        <v>213.78749999999999</v>
      </c>
      <c r="AZ149" s="39" t="s">
        <v>20</v>
      </c>
      <c r="BA149" s="39" t="s">
        <v>20</v>
      </c>
      <c r="BB149" s="39" t="s">
        <v>20</v>
      </c>
      <c r="BC149" s="39">
        <v>492.411</v>
      </c>
      <c r="BD149" s="39">
        <v>47.971471000000001</v>
      </c>
      <c r="BE149" s="39" t="s">
        <v>20</v>
      </c>
      <c r="BF149" s="39">
        <v>246.28735829000001</v>
      </c>
      <c r="BG149" s="39">
        <v>160.73520400000001</v>
      </c>
      <c r="BH149" s="39">
        <v>480.779111</v>
      </c>
      <c r="BI149" s="39">
        <v>784.40162330999999</v>
      </c>
      <c r="BJ149" s="39">
        <v>1225.33748829</v>
      </c>
      <c r="BK149" s="39">
        <v>5.2787359999999998E-2</v>
      </c>
      <c r="BL149" s="39" t="s">
        <v>20</v>
      </c>
      <c r="BM149" s="39">
        <v>35</v>
      </c>
      <c r="BN149" s="39">
        <v>20.177627999999999</v>
      </c>
      <c r="BO149" s="39">
        <v>17.939317629999998</v>
      </c>
      <c r="BP149" s="39" t="s">
        <v>20</v>
      </c>
      <c r="BQ149" s="39">
        <v>130</v>
      </c>
      <c r="BR149" s="39">
        <v>422.18696925</v>
      </c>
      <c r="BS149" s="39">
        <v>345.82012742000001</v>
      </c>
      <c r="BT149" s="39" t="s">
        <v>20</v>
      </c>
      <c r="BU149" s="39">
        <v>1024.32162318</v>
      </c>
      <c r="BV149" s="39">
        <v>2523.3029793299997</v>
      </c>
      <c r="BW149" s="39" t="s">
        <v>20</v>
      </c>
      <c r="BX149" s="39">
        <v>1728.3852266699998</v>
      </c>
      <c r="BY149" s="39">
        <v>4.8734054999999996</v>
      </c>
      <c r="BZ149" s="39" t="s">
        <v>20</v>
      </c>
      <c r="CA149" s="39">
        <v>99.031679999999994</v>
      </c>
      <c r="CB149" s="39">
        <v>112.59701366</v>
      </c>
      <c r="CC149" s="39">
        <v>17.989356999999998</v>
      </c>
      <c r="CD149" s="39">
        <v>17.989356999999998</v>
      </c>
      <c r="CE149" s="39">
        <v>229.18023162999998</v>
      </c>
      <c r="CF149" s="39">
        <v>971.77948497</v>
      </c>
      <c r="CG149" s="39">
        <v>623.03401417000009</v>
      </c>
      <c r="CH149" s="39">
        <v>4107.5485155799997</v>
      </c>
      <c r="CI149" s="30"/>
      <c r="CJ149" s="39">
        <f t="shared" si="20"/>
        <v>1880.58560403</v>
      </c>
      <c r="CK149" s="39">
        <f t="shared" si="21"/>
        <v>1048.6086755599999</v>
      </c>
      <c r="CL149" s="39">
        <f t="shared" si="22"/>
        <v>2856.3377731600003</v>
      </c>
      <c r="CM149" s="39">
        <f t="shared" si="23"/>
        <v>2377.3084728899998</v>
      </c>
      <c r="CN149" s="39">
        <f t="shared" si="24"/>
        <v>3651.7107558899997</v>
      </c>
      <c r="CO149" s="39">
        <f t="shared" si="25"/>
        <v>4518.8014321699993</v>
      </c>
      <c r="CP149" s="39">
        <f t="shared" si="26"/>
        <v>7912.4082861799998</v>
      </c>
      <c r="CQ149" s="4"/>
      <c r="CR149" s="4"/>
      <c r="CS149" s="4"/>
      <c r="CT149" s="4"/>
    </row>
    <row r="150" spans="1:98" s="42" customFormat="1" ht="14.25" customHeight="1" x14ac:dyDescent="0.25">
      <c r="A150" s="10" t="s">
        <v>261</v>
      </c>
      <c r="B150" s="11" t="s">
        <v>262</v>
      </c>
      <c r="C150" s="39" t="s">
        <v>20</v>
      </c>
      <c r="D150" s="39" t="s">
        <v>20</v>
      </c>
      <c r="E150" s="39" t="s">
        <v>20</v>
      </c>
      <c r="F150" s="39" t="s">
        <v>20</v>
      </c>
      <c r="G150" s="39" t="s">
        <v>20</v>
      </c>
      <c r="H150" s="39" t="s">
        <v>20</v>
      </c>
      <c r="I150" s="39" t="s">
        <v>20</v>
      </c>
      <c r="J150" s="39" t="s">
        <v>20</v>
      </c>
      <c r="K150" s="39" t="s">
        <v>20</v>
      </c>
      <c r="L150" s="39" t="s">
        <v>20</v>
      </c>
      <c r="M150" s="39" t="s">
        <v>20</v>
      </c>
      <c r="N150" s="39" t="s">
        <v>20</v>
      </c>
      <c r="O150" s="39" t="s">
        <v>20</v>
      </c>
      <c r="P150" s="39" t="s">
        <v>20</v>
      </c>
      <c r="Q150" s="39" t="s">
        <v>20</v>
      </c>
      <c r="R150" s="39" t="s">
        <v>20</v>
      </c>
      <c r="S150" s="39" t="s">
        <v>20</v>
      </c>
      <c r="T150" s="39" t="s">
        <v>20</v>
      </c>
      <c r="U150" s="39" t="s">
        <v>20</v>
      </c>
      <c r="V150" s="39" t="s">
        <v>20</v>
      </c>
      <c r="W150" s="39" t="s">
        <v>20</v>
      </c>
      <c r="X150" s="39" t="s">
        <v>20</v>
      </c>
      <c r="Y150" s="39" t="s">
        <v>20</v>
      </c>
      <c r="Z150" s="39" t="s">
        <v>20</v>
      </c>
      <c r="AA150" s="39" t="s">
        <v>20</v>
      </c>
      <c r="AB150" s="39" t="s">
        <v>20</v>
      </c>
      <c r="AC150" s="39" t="s">
        <v>20</v>
      </c>
      <c r="AD150" s="39" t="s">
        <v>20</v>
      </c>
      <c r="AE150" s="39" t="s">
        <v>20</v>
      </c>
      <c r="AF150" s="39" t="s">
        <v>20</v>
      </c>
      <c r="AG150" s="39" t="s">
        <v>20</v>
      </c>
      <c r="AH150" s="39" t="s">
        <v>20</v>
      </c>
      <c r="AI150" s="39" t="s">
        <v>20</v>
      </c>
      <c r="AJ150" s="39" t="s">
        <v>20</v>
      </c>
      <c r="AK150" s="39" t="s">
        <v>20</v>
      </c>
      <c r="AL150" s="39" t="s">
        <v>20</v>
      </c>
      <c r="AM150" s="39" t="s">
        <v>20</v>
      </c>
      <c r="AN150" s="39" t="s">
        <v>20</v>
      </c>
      <c r="AO150" s="39" t="s">
        <v>20</v>
      </c>
      <c r="AP150" s="39" t="s">
        <v>20</v>
      </c>
      <c r="AQ150" s="39" t="s">
        <v>20</v>
      </c>
      <c r="AR150" s="39" t="s">
        <v>20</v>
      </c>
      <c r="AS150" s="39" t="s">
        <v>20</v>
      </c>
      <c r="AT150" s="39" t="s">
        <v>20</v>
      </c>
      <c r="AU150" s="39" t="s">
        <v>20</v>
      </c>
      <c r="AV150" s="39" t="s">
        <v>20</v>
      </c>
      <c r="AW150" s="39" t="s">
        <v>20</v>
      </c>
      <c r="AX150" s="39" t="s">
        <v>20</v>
      </c>
      <c r="AY150" s="39" t="s">
        <v>20</v>
      </c>
      <c r="AZ150" s="39" t="s">
        <v>20</v>
      </c>
      <c r="BA150" s="39" t="s">
        <v>20</v>
      </c>
      <c r="BB150" s="39" t="s">
        <v>20</v>
      </c>
      <c r="BC150" s="39" t="s">
        <v>20</v>
      </c>
      <c r="BD150" s="39" t="s">
        <v>20</v>
      </c>
      <c r="BE150" s="39" t="s">
        <v>20</v>
      </c>
      <c r="BF150" s="39" t="s">
        <v>20</v>
      </c>
      <c r="BG150" s="39" t="s">
        <v>20</v>
      </c>
      <c r="BH150" s="39" t="s">
        <v>20</v>
      </c>
      <c r="BI150" s="39" t="s">
        <v>20</v>
      </c>
      <c r="BJ150" s="39" t="s">
        <v>20</v>
      </c>
      <c r="BK150" s="39" t="s">
        <v>20</v>
      </c>
      <c r="BL150" s="39" t="s">
        <v>20</v>
      </c>
      <c r="BM150" s="39" t="s">
        <v>20</v>
      </c>
      <c r="BN150" s="39" t="s">
        <v>20</v>
      </c>
      <c r="BO150" s="39" t="s">
        <v>20</v>
      </c>
      <c r="BP150" s="39" t="s">
        <v>20</v>
      </c>
      <c r="BQ150" s="39" t="s">
        <v>20</v>
      </c>
      <c r="BR150" s="39" t="s">
        <v>20</v>
      </c>
      <c r="BS150" s="39" t="s">
        <v>20</v>
      </c>
      <c r="BT150" s="39" t="s">
        <v>20</v>
      </c>
      <c r="BU150" s="39" t="s">
        <v>20</v>
      </c>
      <c r="BV150" s="39" t="s">
        <v>20</v>
      </c>
      <c r="BW150" s="39" t="s">
        <v>20</v>
      </c>
      <c r="BX150" s="39" t="s">
        <v>20</v>
      </c>
      <c r="BY150" s="39" t="s">
        <v>20</v>
      </c>
      <c r="BZ150" s="39" t="s">
        <v>20</v>
      </c>
      <c r="CA150" s="39" t="s">
        <v>20</v>
      </c>
      <c r="CB150" s="39" t="s">
        <v>20</v>
      </c>
      <c r="CC150" s="39" t="s">
        <v>20</v>
      </c>
      <c r="CD150" s="39" t="s">
        <v>20</v>
      </c>
      <c r="CE150" s="39" t="s">
        <v>20</v>
      </c>
      <c r="CF150" s="39" t="s">
        <v>20</v>
      </c>
      <c r="CG150" s="39" t="s">
        <v>20</v>
      </c>
      <c r="CH150" s="39" t="s">
        <v>20</v>
      </c>
      <c r="CI150" s="30"/>
      <c r="CJ150" s="39">
        <f t="shared" si="20"/>
        <v>0</v>
      </c>
      <c r="CK150" s="39">
        <f t="shared" si="21"/>
        <v>0</v>
      </c>
      <c r="CL150" s="39">
        <f t="shared" si="22"/>
        <v>0</v>
      </c>
      <c r="CM150" s="39">
        <f t="shared" si="23"/>
        <v>0</v>
      </c>
      <c r="CN150" s="39">
        <f t="shared" si="24"/>
        <v>0</v>
      </c>
      <c r="CO150" s="39">
        <f t="shared" si="25"/>
        <v>0</v>
      </c>
      <c r="CP150" s="39">
        <f t="shared" si="26"/>
        <v>0</v>
      </c>
      <c r="CQ150" s="4"/>
      <c r="CR150" s="4"/>
      <c r="CS150" s="4"/>
      <c r="CT150" s="4"/>
    </row>
    <row r="151" spans="1:98" ht="14.25" customHeight="1" x14ac:dyDescent="0.25">
      <c r="A151" s="10" t="s">
        <v>263</v>
      </c>
      <c r="B151" s="11" t="s">
        <v>264</v>
      </c>
      <c r="C151" s="39" t="s">
        <v>20</v>
      </c>
      <c r="D151" s="39" t="s">
        <v>20</v>
      </c>
      <c r="E151" s="39" t="s">
        <v>20</v>
      </c>
      <c r="F151" s="39" t="s">
        <v>20</v>
      </c>
      <c r="G151" s="39" t="s">
        <v>20</v>
      </c>
      <c r="H151" s="39" t="s">
        <v>20</v>
      </c>
      <c r="I151" s="39" t="s">
        <v>20</v>
      </c>
      <c r="J151" s="39" t="s">
        <v>20</v>
      </c>
      <c r="K151" s="39" t="s">
        <v>20</v>
      </c>
      <c r="L151" s="39" t="s">
        <v>20</v>
      </c>
      <c r="M151" s="39" t="s">
        <v>20</v>
      </c>
      <c r="N151" s="39" t="s">
        <v>20</v>
      </c>
      <c r="O151" s="39" t="s">
        <v>20</v>
      </c>
      <c r="P151" s="39" t="s">
        <v>20</v>
      </c>
      <c r="Q151" s="39" t="s">
        <v>20</v>
      </c>
      <c r="R151" s="39" t="s">
        <v>20</v>
      </c>
      <c r="S151" s="39" t="s">
        <v>20</v>
      </c>
      <c r="T151" s="39" t="s">
        <v>20</v>
      </c>
      <c r="U151" s="39" t="s">
        <v>20</v>
      </c>
      <c r="V151" s="39" t="s">
        <v>20</v>
      </c>
      <c r="W151" s="39" t="s">
        <v>20</v>
      </c>
      <c r="X151" s="39" t="s">
        <v>20</v>
      </c>
      <c r="Y151" s="39" t="s">
        <v>20</v>
      </c>
      <c r="Z151" s="39" t="s">
        <v>20</v>
      </c>
      <c r="AA151" s="39" t="s">
        <v>20</v>
      </c>
      <c r="AB151" s="39" t="s">
        <v>20</v>
      </c>
      <c r="AC151" s="39" t="s">
        <v>20</v>
      </c>
      <c r="AD151" s="39" t="s">
        <v>20</v>
      </c>
      <c r="AE151" s="39" t="s">
        <v>20</v>
      </c>
      <c r="AF151" s="39" t="s">
        <v>20</v>
      </c>
      <c r="AG151" s="39" t="s">
        <v>20</v>
      </c>
      <c r="AH151" s="39" t="s">
        <v>20</v>
      </c>
      <c r="AI151" s="39" t="s">
        <v>20</v>
      </c>
      <c r="AJ151" s="39" t="s">
        <v>20</v>
      </c>
      <c r="AK151" s="39" t="s">
        <v>20</v>
      </c>
      <c r="AL151" s="39" t="s">
        <v>20</v>
      </c>
      <c r="AM151" s="39" t="s">
        <v>20</v>
      </c>
      <c r="AN151" s="39" t="s">
        <v>20</v>
      </c>
      <c r="AO151" s="39" t="s">
        <v>20</v>
      </c>
      <c r="AP151" s="39" t="s">
        <v>20</v>
      </c>
      <c r="AQ151" s="39" t="s">
        <v>20</v>
      </c>
      <c r="AR151" s="39" t="s">
        <v>20</v>
      </c>
      <c r="AS151" s="39" t="s">
        <v>20</v>
      </c>
      <c r="AT151" s="39" t="s">
        <v>20</v>
      </c>
      <c r="AU151" s="39" t="s">
        <v>20</v>
      </c>
      <c r="AV151" s="39" t="s">
        <v>20</v>
      </c>
      <c r="AW151" s="39" t="s">
        <v>20</v>
      </c>
      <c r="AX151" s="39" t="s">
        <v>20</v>
      </c>
      <c r="AY151" s="39" t="s">
        <v>20</v>
      </c>
      <c r="AZ151" s="39" t="s">
        <v>20</v>
      </c>
      <c r="BA151" s="39" t="s">
        <v>20</v>
      </c>
      <c r="BB151" s="39" t="s">
        <v>20</v>
      </c>
      <c r="BC151" s="39" t="s">
        <v>20</v>
      </c>
      <c r="BD151" s="39" t="s">
        <v>20</v>
      </c>
      <c r="BE151" s="39" t="s">
        <v>20</v>
      </c>
      <c r="BF151" s="39" t="s">
        <v>20</v>
      </c>
      <c r="BG151" s="39" t="s">
        <v>20</v>
      </c>
      <c r="BH151" s="39" t="s">
        <v>20</v>
      </c>
      <c r="BI151" s="39" t="s">
        <v>20</v>
      </c>
      <c r="BJ151" s="39" t="s">
        <v>20</v>
      </c>
      <c r="BK151" s="39" t="s">
        <v>20</v>
      </c>
      <c r="BL151" s="39" t="s">
        <v>20</v>
      </c>
      <c r="BM151" s="39" t="s">
        <v>20</v>
      </c>
      <c r="BN151" s="39" t="s">
        <v>20</v>
      </c>
      <c r="BO151" s="39" t="s">
        <v>20</v>
      </c>
      <c r="BP151" s="39" t="s">
        <v>20</v>
      </c>
      <c r="BQ151" s="39" t="s">
        <v>20</v>
      </c>
      <c r="BR151" s="39" t="s">
        <v>20</v>
      </c>
      <c r="BS151" s="39" t="s">
        <v>20</v>
      </c>
      <c r="BT151" s="39" t="s">
        <v>20</v>
      </c>
      <c r="BU151" s="39" t="s">
        <v>20</v>
      </c>
      <c r="BV151" s="39" t="s">
        <v>20</v>
      </c>
      <c r="BW151" s="39" t="s">
        <v>20</v>
      </c>
      <c r="BX151" s="39" t="s">
        <v>20</v>
      </c>
      <c r="BY151" s="39" t="s">
        <v>20</v>
      </c>
      <c r="BZ151" s="39" t="s">
        <v>20</v>
      </c>
      <c r="CA151" s="39" t="s">
        <v>20</v>
      </c>
      <c r="CB151" s="39" t="s">
        <v>20</v>
      </c>
      <c r="CC151" s="39" t="s">
        <v>20</v>
      </c>
      <c r="CD151" s="39" t="s">
        <v>20</v>
      </c>
      <c r="CE151" s="39" t="s">
        <v>20</v>
      </c>
      <c r="CF151" s="39" t="s">
        <v>20</v>
      </c>
      <c r="CG151" s="39" t="s">
        <v>20</v>
      </c>
      <c r="CH151" s="39" t="s">
        <v>20</v>
      </c>
      <c r="CI151" s="30"/>
      <c r="CJ151" s="39">
        <f t="shared" si="20"/>
        <v>0</v>
      </c>
      <c r="CK151" s="39">
        <f t="shared" si="21"/>
        <v>0</v>
      </c>
      <c r="CL151" s="39">
        <f t="shared" si="22"/>
        <v>0</v>
      </c>
      <c r="CM151" s="39">
        <f t="shared" si="23"/>
        <v>0</v>
      </c>
      <c r="CN151" s="39">
        <f t="shared" si="24"/>
        <v>0</v>
      </c>
      <c r="CO151" s="39">
        <f t="shared" si="25"/>
        <v>0</v>
      </c>
      <c r="CP151" s="39">
        <f t="shared" si="26"/>
        <v>0</v>
      </c>
    </row>
    <row r="152" spans="1:98" ht="14.25" customHeight="1" x14ac:dyDescent="0.25">
      <c r="A152" s="10" t="s">
        <v>265</v>
      </c>
      <c r="B152" s="11" t="s">
        <v>266</v>
      </c>
      <c r="C152" s="39">
        <v>25.893815483333334</v>
      </c>
      <c r="D152" s="39">
        <v>25.893815483333334</v>
      </c>
      <c r="E152" s="39">
        <v>25.893815483333334</v>
      </c>
      <c r="F152" s="39">
        <v>109.90482649666667</v>
      </c>
      <c r="G152" s="39">
        <v>117.69069150666667</v>
      </c>
      <c r="H152" s="39">
        <v>101.73360600666668</v>
      </c>
      <c r="I152" s="39">
        <v>114.31692537666667</v>
      </c>
      <c r="J152" s="39">
        <v>116.93227800666668</v>
      </c>
      <c r="K152" s="39">
        <v>115.32203112666667</v>
      </c>
      <c r="L152" s="39">
        <v>405.95960316666674</v>
      </c>
      <c r="M152" s="39">
        <v>404.86255920666673</v>
      </c>
      <c r="N152" s="39">
        <v>408.76031390666674</v>
      </c>
      <c r="O152" s="39">
        <v>420.05470364666672</v>
      </c>
      <c r="P152" s="39">
        <v>119.85328033666667</v>
      </c>
      <c r="Q152" s="39">
        <v>124.02330223666668</v>
      </c>
      <c r="R152" s="39">
        <v>56.131538236666671</v>
      </c>
      <c r="S152" s="39">
        <v>94.67883647666666</v>
      </c>
      <c r="T152" s="39">
        <v>46.104613596666667</v>
      </c>
      <c r="U152" s="39">
        <v>253.73565162999995</v>
      </c>
      <c r="V152" s="39">
        <v>168.38007802999999</v>
      </c>
      <c r="W152" s="39">
        <v>105.79536701000002</v>
      </c>
      <c r="X152" s="39">
        <v>18.314263700000001</v>
      </c>
      <c r="Y152" s="39">
        <v>18.208633690000003</v>
      </c>
      <c r="Z152" s="39">
        <v>1686.0414538599998</v>
      </c>
      <c r="AA152" s="39">
        <v>2.4957481423333334</v>
      </c>
      <c r="AB152" s="39">
        <v>31.365380052333329</v>
      </c>
      <c r="AC152" s="39">
        <v>91.53779067233333</v>
      </c>
      <c r="AD152" s="39">
        <v>280.59468784899997</v>
      </c>
      <c r="AE152" s="39">
        <v>103.55786304899999</v>
      </c>
      <c r="AF152" s="39">
        <v>171.24101563900001</v>
      </c>
      <c r="AG152" s="39">
        <v>252.28813949566674</v>
      </c>
      <c r="AH152" s="39">
        <v>104.75585462566666</v>
      </c>
      <c r="AI152" s="39">
        <v>548.91919039566676</v>
      </c>
      <c r="AJ152" s="39">
        <v>178.727302049</v>
      </c>
      <c r="AK152" s="39">
        <v>181.81667447499999</v>
      </c>
      <c r="AL152" s="39">
        <v>1054.8691285150001</v>
      </c>
      <c r="AM152" s="39">
        <v>13.550605206666665</v>
      </c>
      <c r="AN152" s="39">
        <v>34.078576836666663</v>
      </c>
      <c r="AO152" s="39">
        <v>218.2785925766666</v>
      </c>
      <c r="AP152" s="39">
        <v>54.709934466666667</v>
      </c>
      <c r="AQ152" s="39">
        <v>222.69739844666668</v>
      </c>
      <c r="AR152" s="39">
        <v>348.38018794666669</v>
      </c>
      <c r="AS152" s="39">
        <v>245.7972057799999</v>
      </c>
      <c r="AT152" s="39">
        <v>174.76906456</v>
      </c>
      <c r="AU152" s="39">
        <v>154.11025141000005</v>
      </c>
      <c r="AV152" s="39">
        <v>245.20782697999999</v>
      </c>
      <c r="AW152" s="39">
        <v>303.36558085000001</v>
      </c>
      <c r="AX152" s="39">
        <v>1736.3309403800001</v>
      </c>
      <c r="AY152" s="39">
        <v>35.635344119999999</v>
      </c>
      <c r="AZ152" s="39">
        <v>118.39312932999999</v>
      </c>
      <c r="BA152" s="39">
        <v>109.87526731999999</v>
      </c>
      <c r="BB152" s="39">
        <v>80.38810371000001</v>
      </c>
      <c r="BC152" s="39">
        <v>200.12002194999999</v>
      </c>
      <c r="BD152" s="39">
        <v>353.80063389000009</v>
      </c>
      <c r="BE152" s="39">
        <v>91.71157215833334</v>
      </c>
      <c r="BF152" s="39">
        <v>227.01853623833333</v>
      </c>
      <c r="BG152" s="39">
        <v>160.27420212833331</v>
      </c>
      <c r="BH152" s="39">
        <v>207.59846498833332</v>
      </c>
      <c r="BI152" s="39">
        <v>457.60561886833335</v>
      </c>
      <c r="BJ152" s="39">
        <v>1790.1241506183333</v>
      </c>
      <c r="BK152" s="39">
        <v>54.975370525000002</v>
      </c>
      <c r="BL152" s="39">
        <v>61.511434455</v>
      </c>
      <c r="BM152" s="39">
        <v>68.018147574999986</v>
      </c>
      <c r="BN152" s="39">
        <v>190.787675345</v>
      </c>
      <c r="BO152" s="39">
        <v>214.381413565</v>
      </c>
      <c r="BP152" s="39">
        <v>179.14892859500003</v>
      </c>
      <c r="BQ152" s="39">
        <v>371.97041938999996</v>
      </c>
      <c r="BR152" s="39">
        <v>284.66527424999998</v>
      </c>
      <c r="BS152" s="39">
        <v>135.45333006999999</v>
      </c>
      <c r="BT152" s="39">
        <v>276.81545774999995</v>
      </c>
      <c r="BU152" s="39">
        <v>291.12824914000004</v>
      </c>
      <c r="BV152" s="39">
        <v>2248.4917129799996</v>
      </c>
      <c r="BW152" s="39">
        <v>2.1172809600000004</v>
      </c>
      <c r="BX152" s="39">
        <v>48.781419037514809</v>
      </c>
      <c r="BY152" s="39">
        <v>135.2325606800014</v>
      </c>
      <c r="BZ152" s="39">
        <v>213.63351776999997</v>
      </c>
      <c r="CA152" s="39">
        <v>409.37768581</v>
      </c>
      <c r="CB152" s="39">
        <v>211.92599973</v>
      </c>
      <c r="CC152" s="39">
        <v>259.11809359000006</v>
      </c>
      <c r="CD152" s="39">
        <v>273.13601310000001</v>
      </c>
      <c r="CE152" s="39">
        <v>265.47756071999999</v>
      </c>
      <c r="CF152" s="39">
        <v>196.28640356499992</v>
      </c>
      <c r="CG152" s="39">
        <v>214.65684673500002</v>
      </c>
      <c r="CH152" s="39">
        <v>2791.9270902950002</v>
      </c>
      <c r="CI152" s="30"/>
      <c r="CJ152" s="39">
        <f t="shared" si="20"/>
        <v>1973.1642812500004</v>
      </c>
      <c r="CK152" s="39">
        <f t="shared" si="21"/>
        <v>3111.3217224500004</v>
      </c>
      <c r="CL152" s="39">
        <f t="shared" si="22"/>
        <v>3002.1687749600005</v>
      </c>
      <c r="CM152" s="39">
        <f t="shared" si="23"/>
        <v>3751.2761654400001</v>
      </c>
      <c r="CN152" s="39">
        <f t="shared" si="24"/>
        <v>3832.5450453200001</v>
      </c>
      <c r="CO152" s="39">
        <f t="shared" si="25"/>
        <v>4377.34741364</v>
      </c>
      <c r="CP152" s="39">
        <f t="shared" si="26"/>
        <v>5021.6704719925165</v>
      </c>
    </row>
    <row r="153" spans="1:98" ht="14.25" customHeight="1" x14ac:dyDescent="0.25">
      <c r="A153" s="16" t="s">
        <v>267</v>
      </c>
      <c r="B153" s="17" t="s">
        <v>268</v>
      </c>
      <c r="C153" s="40">
        <f>C91+C140</f>
        <v>29769.106240243338</v>
      </c>
      <c r="D153" s="40">
        <f t="shared" ref="D153:BO153" si="27">D91+D140</f>
        <v>29791.70106934334</v>
      </c>
      <c r="E153" s="40">
        <f t="shared" si="27"/>
        <v>30090.427022443335</v>
      </c>
      <c r="F153" s="40">
        <f t="shared" si="27"/>
        <v>35322.584453030009</v>
      </c>
      <c r="G153" s="40">
        <f t="shared" si="27"/>
        <v>35335.180375200005</v>
      </c>
      <c r="H153" s="40">
        <f t="shared" si="27"/>
        <v>35223.980432710006</v>
      </c>
      <c r="I153" s="40">
        <f t="shared" si="27"/>
        <v>38605.769289750009</v>
      </c>
      <c r="J153" s="40">
        <f t="shared" si="27"/>
        <v>38446.348480220004</v>
      </c>
      <c r="K153" s="40">
        <f t="shared" si="27"/>
        <v>38694.543775640006</v>
      </c>
      <c r="L153" s="40">
        <f t="shared" si="27"/>
        <v>85042.447439629992</v>
      </c>
      <c r="M153" s="40">
        <f t="shared" si="27"/>
        <v>85113.391940129994</v>
      </c>
      <c r="N153" s="40">
        <f t="shared" si="27"/>
        <v>86455.988947429985</v>
      </c>
      <c r="O153" s="40">
        <f t="shared" si="27"/>
        <v>91943.31967788667</v>
      </c>
      <c r="P153" s="40">
        <f t="shared" si="27"/>
        <v>36118.235610296659</v>
      </c>
      <c r="Q153" s="40">
        <f t="shared" si="27"/>
        <v>32520.497632386665</v>
      </c>
      <c r="R153" s="40">
        <f t="shared" si="27"/>
        <v>32619.535831893329</v>
      </c>
      <c r="S153" s="40">
        <f t="shared" si="27"/>
        <v>28820.68281968333</v>
      </c>
      <c r="T153" s="40">
        <f t="shared" si="27"/>
        <v>27618.668790883326</v>
      </c>
      <c r="U153" s="40">
        <f t="shared" si="27"/>
        <v>37608.014553993336</v>
      </c>
      <c r="V153" s="40">
        <f t="shared" si="27"/>
        <v>36307.232737013335</v>
      </c>
      <c r="W153" s="40">
        <f t="shared" si="27"/>
        <v>37324.886280013328</v>
      </c>
      <c r="X153" s="40">
        <f t="shared" si="27"/>
        <v>7539.9295130299979</v>
      </c>
      <c r="Y153" s="40">
        <f t="shared" si="27"/>
        <v>5427.7052432599994</v>
      </c>
      <c r="Z153" s="40">
        <f t="shared" si="27"/>
        <v>158254.41722964001</v>
      </c>
      <c r="AA153" s="40">
        <f t="shared" si="27"/>
        <v>29630.802736992689</v>
      </c>
      <c r="AB153" s="40">
        <f t="shared" si="27"/>
        <v>25266.483062277071</v>
      </c>
      <c r="AC153" s="40">
        <f t="shared" si="27"/>
        <v>32855.485093018331</v>
      </c>
      <c r="AD153" s="40">
        <f t="shared" si="27"/>
        <v>30137.824314832913</v>
      </c>
      <c r="AE153" s="40">
        <f t="shared" si="27"/>
        <v>32541.457105010417</v>
      </c>
      <c r="AF153" s="40">
        <f t="shared" si="27"/>
        <v>36902.808802032909</v>
      </c>
      <c r="AG153" s="40">
        <f t="shared" si="27"/>
        <v>34238.30962077975</v>
      </c>
      <c r="AH153" s="40">
        <f t="shared" si="27"/>
        <v>34429.121039215221</v>
      </c>
      <c r="AI153" s="40">
        <f t="shared" si="27"/>
        <v>38230.419742153477</v>
      </c>
      <c r="AJ153" s="40">
        <f t="shared" si="27"/>
        <v>39609.451181719218</v>
      </c>
      <c r="AK153" s="40">
        <f t="shared" si="27"/>
        <v>41854.639863308221</v>
      </c>
      <c r="AL153" s="40">
        <f t="shared" si="27"/>
        <v>148582.26429374819</v>
      </c>
      <c r="AM153" s="40">
        <f t="shared" si="27"/>
        <v>31212.911634559481</v>
      </c>
      <c r="AN153" s="40">
        <f t="shared" si="27"/>
        <v>27189.031468730314</v>
      </c>
      <c r="AO153" s="40">
        <f t="shared" si="27"/>
        <v>34432.22474582032</v>
      </c>
      <c r="AP153" s="40">
        <f t="shared" si="27"/>
        <v>29228.879996397147</v>
      </c>
      <c r="AQ153" s="40">
        <f t="shared" si="27"/>
        <v>35003.455906411975</v>
      </c>
      <c r="AR153" s="40">
        <f t="shared" si="27"/>
        <v>39571.803906608635</v>
      </c>
      <c r="AS153" s="40">
        <f t="shared" si="27"/>
        <v>34860.875189650316</v>
      </c>
      <c r="AT153" s="40">
        <f t="shared" si="27"/>
        <v>38029.822608634757</v>
      </c>
      <c r="AU153" s="40">
        <f t="shared" si="27"/>
        <v>42108.059368818103</v>
      </c>
      <c r="AV153" s="40">
        <f t="shared" si="27"/>
        <v>43808.109320836971</v>
      </c>
      <c r="AW153" s="40">
        <f t="shared" si="27"/>
        <v>50131.877083048093</v>
      </c>
      <c r="AX153" s="40">
        <f t="shared" si="27"/>
        <v>203279.23863284825</v>
      </c>
      <c r="AY153" s="40">
        <f t="shared" si="27"/>
        <v>32895.156909858342</v>
      </c>
      <c r="AZ153" s="40">
        <f t="shared" si="27"/>
        <v>29312.686563318341</v>
      </c>
      <c r="BA153" s="40">
        <f t="shared" si="27"/>
        <v>38879.846926298334</v>
      </c>
      <c r="BB153" s="40">
        <f t="shared" si="27"/>
        <v>29079.765543711666</v>
      </c>
      <c r="BC153" s="40">
        <f t="shared" si="27"/>
        <v>38352.699158641663</v>
      </c>
      <c r="BD153" s="40">
        <f t="shared" si="27"/>
        <v>39993.043618401673</v>
      </c>
      <c r="BE153" s="40">
        <f t="shared" si="27"/>
        <v>38428.614130266658</v>
      </c>
      <c r="BF153" s="40">
        <f t="shared" si="27"/>
        <v>47589.022744516667</v>
      </c>
      <c r="BG153" s="40">
        <f t="shared" si="27"/>
        <v>42813.998775646673</v>
      </c>
      <c r="BH153" s="40">
        <f t="shared" si="27"/>
        <v>48490.114728239998</v>
      </c>
      <c r="BI153" s="40">
        <f t="shared" si="27"/>
        <v>59639.852080640005</v>
      </c>
      <c r="BJ153" s="40">
        <f t="shared" si="27"/>
        <v>219603.49891605997</v>
      </c>
      <c r="BK153" s="40">
        <f t="shared" si="27"/>
        <v>39531.703653385826</v>
      </c>
      <c r="BL153" s="40">
        <f t="shared" si="27"/>
        <v>33294.220507155835</v>
      </c>
      <c r="BM153" s="40">
        <f t="shared" si="27"/>
        <v>34165.508981095831</v>
      </c>
      <c r="BN153" s="40">
        <f t="shared" si="27"/>
        <v>40278.942825712518</v>
      </c>
      <c r="BO153" s="40">
        <f t="shared" si="27"/>
        <v>39837.245816112518</v>
      </c>
      <c r="BP153" s="40">
        <f t="shared" ref="BP153:CH153" si="28">BP91+BP140</f>
        <v>37152.463795442498</v>
      </c>
      <c r="BQ153" s="40">
        <f t="shared" si="28"/>
        <v>43294.444625885837</v>
      </c>
      <c r="BR153" s="40">
        <f t="shared" si="28"/>
        <v>41975.509448415847</v>
      </c>
      <c r="BS153" s="40">
        <f t="shared" si="28"/>
        <v>45630.400569535836</v>
      </c>
      <c r="BT153" s="40">
        <f t="shared" si="28"/>
        <v>50395.1044135025</v>
      </c>
      <c r="BU153" s="40">
        <f t="shared" si="28"/>
        <v>53646.427350962498</v>
      </c>
      <c r="BV153" s="40">
        <f t="shared" si="28"/>
        <v>218437.52200999248</v>
      </c>
      <c r="BW153" s="40">
        <f t="shared" si="28"/>
        <v>35100.672136116678</v>
      </c>
      <c r="BX153" s="40">
        <f t="shared" si="28"/>
        <v>32360.751044815366</v>
      </c>
      <c r="BY153" s="40">
        <f t="shared" si="28"/>
        <v>37064.3212444206</v>
      </c>
      <c r="BZ153" s="40">
        <f t="shared" si="28"/>
        <v>38528.318523349997</v>
      </c>
      <c r="CA153" s="40">
        <f t="shared" si="28"/>
        <v>41813.175299908362</v>
      </c>
      <c r="CB153" s="40">
        <f t="shared" si="28"/>
        <v>41934.102517490071</v>
      </c>
      <c r="CC153" s="40">
        <f t="shared" si="28"/>
        <v>45227.412750279997</v>
      </c>
      <c r="CD153" s="40">
        <f t="shared" si="28"/>
        <v>44900.466819065754</v>
      </c>
      <c r="CE153" s="40">
        <f t="shared" si="28"/>
        <v>49095.136091660082</v>
      </c>
      <c r="CF153" s="40">
        <f t="shared" si="28"/>
        <v>58217.892623867105</v>
      </c>
      <c r="CG153" s="40">
        <f t="shared" si="28"/>
        <v>56598.457232927096</v>
      </c>
      <c r="CH153" s="40">
        <f t="shared" si="28"/>
        <v>256862.01883142709</v>
      </c>
      <c r="CI153" s="38"/>
      <c r="CJ153" s="40">
        <f t="shared" ref="CJ153:CP153" si="29">CJ91+CJ140</f>
        <v>567891.46946577006</v>
      </c>
      <c r="CK153" s="40">
        <f t="shared" si="29"/>
        <v>532103.12591998</v>
      </c>
      <c r="CL153" s="40">
        <f t="shared" si="29"/>
        <v>524279.0668550884</v>
      </c>
      <c r="CM153" s="40">
        <f t="shared" si="29"/>
        <v>608856.28986236441</v>
      </c>
      <c r="CN153" s="40">
        <f t="shared" si="29"/>
        <v>665078.30009560008</v>
      </c>
      <c r="CO153" s="40">
        <f t="shared" si="29"/>
        <v>677639.49399719993</v>
      </c>
      <c r="CP153" s="40">
        <f t="shared" si="29"/>
        <v>737702.72511532821</v>
      </c>
    </row>
    <row r="154" spans="1:98" ht="14.25" customHeight="1" x14ac:dyDescent="0.25">
      <c r="A154" s="16" t="s">
        <v>269</v>
      </c>
      <c r="B154" s="17" t="s">
        <v>270</v>
      </c>
      <c r="C154" s="40">
        <f>(C11-C91-C140)</f>
        <v>6028.1216655680391</v>
      </c>
      <c r="D154" s="40">
        <f t="shared" ref="D154:BO154" si="30">(D11-D91-D140)</f>
        <v>5838.3970143326669</v>
      </c>
      <c r="E154" s="40">
        <f t="shared" si="30"/>
        <v>24272.760936268955</v>
      </c>
      <c r="F154" s="40">
        <f t="shared" si="30"/>
        <v>-834.4741628058373</v>
      </c>
      <c r="G154" s="40">
        <f t="shared" si="30"/>
        <v>17500.569316473346</v>
      </c>
      <c r="H154" s="40">
        <f t="shared" si="30"/>
        <v>17655.861637287977</v>
      </c>
      <c r="I154" s="40">
        <f t="shared" si="30"/>
        <v>-3715.7834475830432</v>
      </c>
      <c r="J154" s="40">
        <f t="shared" si="30"/>
        <v>14240.613688076257</v>
      </c>
      <c r="K154" s="40">
        <f t="shared" si="30"/>
        <v>-4314.4009062588575</v>
      </c>
      <c r="L154" s="40">
        <f t="shared" si="30"/>
        <v>-22534.799682082674</v>
      </c>
      <c r="M154" s="40">
        <f t="shared" si="30"/>
        <v>-33292.460319459715</v>
      </c>
      <c r="N154" s="40">
        <f t="shared" si="30"/>
        <v>-29849.067942768961</v>
      </c>
      <c r="O154" s="40">
        <f t="shared" si="30"/>
        <v>-23358.599739236626</v>
      </c>
      <c r="P154" s="40">
        <f t="shared" si="30"/>
        <v>-19030.951724945036</v>
      </c>
      <c r="Q154" s="40">
        <f t="shared" si="30"/>
        <v>-4345.0410501959395</v>
      </c>
      <c r="R154" s="40">
        <f t="shared" si="30"/>
        <v>-7460.5912154884936</v>
      </c>
      <c r="S154" s="40">
        <f t="shared" si="30"/>
        <v>8005.2330411044322</v>
      </c>
      <c r="T154" s="40">
        <f t="shared" si="30"/>
        <v>6548.8859595199392</v>
      </c>
      <c r="U154" s="40">
        <f t="shared" si="30"/>
        <v>33304.681654598455</v>
      </c>
      <c r="V154" s="40">
        <f t="shared" si="30"/>
        <v>15433.684136081671</v>
      </c>
      <c r="W154" s="40">
        <f t="shared" si="30"/>
        <v>24086.34498864432</v>
      </c>
      <c r="X154" s="40">
        <f t="shared" si="30"/>
        <v>3095.3600807669827</v>
      </c>
      <c r="Y154" s="40">
        <f t="shared" si="30"/>
        <v>21229.038428341963</v>
      </c>
      <c r="Z154" s="40">
        <f t="shared" si="30"/>
        <v>-57463.231823581649</v>
      </c>
      <c r="AA154" s="40">
        <f t="shared" si="30"/>
        <v>25335.78969581395</v>
      </c>
      <c r="AB154" s="40">
        <f t="shared" si="30"/>
        <v>14063.534977915026</v>
      </c>
      <c r="AC154" s="40">
        <f t="shared" si="30"/>
        <v>32569.935079872503</v>
      </c>
      <c r="AD154" s="40">
        <f t="shared" si="30"/>
        <v>10071.6233210215</v>
      </c>
      <c r="AE154" s="40">
        <f t="shared" si="30"/>
        <v>11459.850944407295</v>
      </c>
      <c r="AF154" s="40">
        <f t="shared" si="30"/>
        <v>16613.845266781507</v>
      </c>
      <c r="AG154" s="40">
        <f t="shared" si="30"/>
        <v>11660.848170117972</v>
      </c>
      <c r="AH154" s="40">
        <f t="shared" si="30"/>
        <v>-8773.0352957252544</v>
      </c>
      <c r="AI154" s="40">
        <f t="shared" si="30"/>
        <v>23179.048745048687</v>
      </c>
      <c r="AJ154" s="40">
        <f t="shared" si="30"/>
        <v>-8841.6271757947943</v>
      </c>
      <c r="AK154" s="40">
        <f t="shared" si="30"/>
        <v>2772.1685502464898</v>
      </c>
      <c r="AL154" s="40">
        <f t="shared" si="30"/>
        <v>-68354.744078123476</v>
      </c>
      <c r="AM154" s="40">
        <f t="shared" si="30"/>
        <v>30706.680990097208</v>
      </c>
      <c r="AN154" s="40">
        <f t="shared" si="30"/>
        <v>9590.2237193463825</v>
      </c>
      <c r="AO154" s="40">
        <f t="shared" si="30"/>
        <v>42315.87114062038</v>
      </c>
      <c r="AP154" s="40">
        <f t="shared" si="30"/>
        <v>6453.5466767595499</v>
      </c>
      <c r="AQ154" s="40">
        <f t="shared" si="30"/>
        <v>-4077.7127210709004</v>
      </c>
      <c r="AR154" s="40">
        <f t="shared" si="30"/>
        <v>32878.560149629251</v>
      </c>
      <c r="AS154" s="40">
        <f t="shared" si="30"/>
        <v>19264.81487127758</v>
      </c>
      <c r="AT154" s="40">
        <f t="shared" si="30"/>
        <v>-10490.794379476878</v>
      </c>
      <c r="AU154" s="40">
        <f t="shared" si="30"/>
        <v>23669.134827969781</v>
      </c>
      <c r="AV154" s="40">
        <f t="shared" si="30"/>
        <v>-7602.0158417390921</v>
      </c>
      <c r="AW154" s="40">
        <f t="shared" si="30"/>
        <v>-3247.041270175223</v>
      </c>
      <c r="AX154" s="40">
        <f t="shared" si="30"/>
        <v>-127619.61621527243</v>
      </c>
      <c r="AY154" s="40">
        <f t="shared" si="30"/>
        <v>31791.208074449984</v>
      </c>
      <c r="AZ154" s="40">
        <f t="shared" si="30"/>
        <v>13786.010902933327</v>
      </c>
      <c r="BA154" s="40">
        <f t="shared" si="30"/>
        <v>38703.382294593343</v>
      </c>
      <c r="BB154" s="40">
        <f t="shared" si="30"/>
        <v>7437.2254680999959</v>
      </c>
      <c r="BC154" s="40">
        <f t="shared" si="30"/>
        <v>12139.252256867505</v>
      </c>
      <c r="BD154" s="40">
        <f t="shared" si="30"/>
        <v>33050.497699282496</v>
      </c>
      <c r="BE154" s="40">
        <f t="shared" si="30"/>
        <v>9048.89892269751</v>
      </c>
      <c r="BF154" s="40">
        <f t="shared" si="30"/>
        <v>-7956.4351110200023</v>
      </c>
      <c r="BG154" s="40">
        <f t="shared" si="30"/>
        <v>18521.678181042495</v>
      </c>
      <c r="BH154" s="40">
        <f t="shared" si="30"/>
        <v>2.1189699750048021</v>
      </c>
      <c r="BI154" s="40">
        <f t="shared" si="30"/>
        <v>-21186.107254697505</v>
      </c>
      <c r="BJ154" s="40">
        <f t="shared" si="30"/>
        <v>-138718.9398940375</v>
      </c>
      <c r="BK154" s="40">
        <f t="shared" si="30"/>
        <v>33253.805057653801</v>
      </c>
      <c r="BL154" s="40">
        <f t="shared" si="30"/>
        <v>18621.746635013791</v>
      </c>
      <c r="BM154" s="40">
        <f t="shared" si="30"/>
        <v>22662.617715309363</v>
      </c>
      <c r="BN154" s="40">
        <f t="shared" si="30"/>
        <v>18637.262638023778</v>
      </c>
      <c r="BO154" s="40">
        <f t="shared" si="30"/>
        <v>19417.547932706275</v>
      </c>
      <c r="BP154" s="40">
        <f t="shared" ref="BP154:CH154" si="31">(BP11-BP91-BP140)</f>
        <v>28362.959313098341</v>
      </c>
      <c r="BQ154" s="40">
        <f t="shared" si="31"/>
        <v>9426.2274463421199</v>
      </c>
      <c r="BR154" s="40">
        <f t="shared" si="31"/>
        <v>-4107.5564972978937</v>
      </c>
      <c r="BS154" s="40">
        <f t="shared" si="31"/>
        <v>14469.921072095323</v>
      </c>
      <c r="BT154" s="40">
        <f t="shared" si="31"/>
        <v>2885.1612554724888</v>
      </c>
      <c r="BU154" s="40">
        <f t="shared" si="31"/>
        <v>-2541.9910382278686</v>
      </c>
      <c r="BV154" s="40">
        <f t="shared" si="31"/>
        <v>-135865.3244861227</v>
      </c>
      <c r="BW154" s="40">
        <f t="shared" si="31"/>
        <v>43444.519684135004</v>
      </c>
      <c r="BX154" s="40">
        <f t="shared" si="31"/>
        <v>11216.835676088285</v>
      </c>
      <c r="BY154" s="40">
        <f t="shared" si="31"/>
        <v>46492.798105146081</v>
      </c>
      <c r="BZ154" s="40">
        <f t="shared" si="31"/>
        <v>15511.331645676675</v>
      </c>
      <c r="CA154" s="40">
        <f t="shared" si="31"/>
        <v>10629.129691522648</v>
      </c>
      <c r="CB154" s="40">
        <f t="shared" si="31"/>
        <v>26819.842934663258</v>
      </c>
      <c r="CC154" s="40">
        <f t="shared" si="31"/>
        <v>4645.8479196133285</v>
      </c>
      <c r="CD154" s="40">
        <f t="shared" si="31"/>
        <v>3918.5130359673058</v>
      </c>
      <c r="CE154" s="40">
        <f t="shared" si="31"/>
        <v>16394.164216876594</v>
      </c>
      <c r="CF154" s="40">
        <f t="shared" si="31"/>
        <v>796.02469588539134</v>
      </c>
      <c r="CG154" s="40">
        <f t="shared" si="31"/>
        <v>-15975.077295404591</v>
      </c>
      <c r="CH154" s="40">
        <f t="shared" si="31"/>
        <v>-166235.17701074458</v>
      </c>
      <c r="CI154" s="38"/>
      <c r="CJ154" s="40">
        <f t="shared" ref="CJ154:CP154" si="32">(CJ11-CJ91-CJ140)</f>
        <v>-9004.6622029517894</v>
      </c>
      <c r="CK154" s="40">
        <f t="shared" si="32"/>
        <v>44.812735610044911</v>
      </c>
      <c r="CL154" s="40">
        <f t="shared" si="32"/>
        <v>61757.238201581335</v>
      </c>
      <c r="CM154" s="40">
        <f t="shared" si="32"/>
        <v>11841.651947965613</v>
      </c>
      <c r="CN154" s="40">
        <f t="shared" si="32"/>
        <v>-3381.2094898133655</v>
      </c>
      <c r="CO154" s="40">
        <f t="shared" si="32"/>
        <v>25222.377044066729</v>
      </c>
      <c r="CP154" s="40">
        <f t="shared" si="32"/>
        <v>-2341.2467005746439</v>
      </c>
    </row>
    <row r="155" spans="1:98" ht="14.25" customHeight="1" x14ac:dyDescent="0.25">
      <c r="A155" s="18"/>
      <c r="B155" s="19" t="s">
        <v>271</v>
      </c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39"/>
      <c r="CJ155" s="41"/>
      <c r="CK155" s="41"/>
      <c r="CL155" s="41"/>
      <c r="CM155" s="41"/>
      <c r="CN155" s="41"/>
      <c r="CO155" s="41"/>
      <c r="CP155" s="41"/>
    </row>
    <row r="156" spans="1:98" ht="14.25" customHeight="1" x14ac:dyDescent="0.25">
      <c r="A156" s="5" t="s">
        <v>272</v>
      </c>
      <c r="B156" s="6" t="s">
        <v>273</v>
      </c>
      <c r="C156" s="35">
        <v>12739.022053360013</v>
      </c>
      <c r="D156" s="35">
        <v>-1814.6628361900002</v>
      </c>
      <c r="E156" s="35">
        <v>11315.465029469997</v>
      </c>
      <c r="F156" s="35">
        <v>-2451.7121665099985</v>
      </c>
      <c r="G156" s="35">
        <v>-8200.8322228500001</v>
      </c>
      <c r="H156" s="35">
        <v>6641.8728657600022</v>
      </c>
      <c r="I156" s="35">
        <v>-972.20240179000211</v>
      </c>
      <c r="J156" s="35">
        <v>-11565.063336010004</v>
      </c>
      <c r="K156" s="35">
        <v>3396.5604726099918</v>
      </c>
      <c r="L156" s="35">
        <v>-1471.0621913399928</v>
      </c>
      <c r="M156" s="35">
        <v>-6065.7253049899964</v>
      </c>
      <c r="N156" s="35">
        <v>1210.5506117699997</v>
      </c>
      <c r="O156" s="35">
        <v>13486.697278570004</v>
      </c>
      <c r="P156" s="35">
        <v>-1883.115645210004</v>
      </c>
      <c r="Q156" s="35">
        <v>10687.624465109995</v>
      </c>
      <c r="R156" s="35">
        <v>-8263.4736971100028</v>
      </c>
      <c r="S156" s="35">
        <v>-6996.2311016599888</v>
      </c>
      <c r="T156" s="35">
        <v>4595.7606068599962</v>
      </c>
      <c r="U156" s="35">
        <v>-1958.3769951600079</v>
      </c>
      <c r="V156" s="35">
        <v>-9557.9742685700003</v>
      </c>
      <c r="W156" s="35">
        <v>14404.391103920007</v>
      </c>
      <c r="X156" s="35">
        <v>-10542.122279280007</v>
      </c>
      <c r="Y156" s="35">
        <v>-3534.8466076599962</v>
      </c>
      <c r="Z156" s="35">
        <v>6929.7551637300003</v>
      </c>
      <c r="AA156" s="35">
        <v>14304.674447269997</v>
      </c>
      <c r="AB156" s="35">
        <v>-2956.9907042699997</v>
      </c>
      <c r="AC156" s="35">
        <v>12756.281966970002</v>
      </c>
      <c r="AD156" s="35">
        <v>-4737.5018586599999</v>
      </c>
      <c r="AE156" s="35">
        <v>20.37158628999714</v>
      </c>
      <c r="AF156" s="35">
        <v>6371.9854484300104</v>
      </c>
      <c r="AG156" s="35">
        <v>627.81719500999679</v>
      </c>
      <c r="AH156" s="35">
        <v>-3798.3052225700012</v>
      </c>
      <c r="AI156" s="35">
        <v>9354.6062145300002</v>
      </c>
      <c r="AJ156" s="35">
        <v>-234.07901061000302</v>
      </c>
      <c r="AK156" s="35">
        <v>-5008.4353966299968</v>
      </c>
      <c r="AL156" s="35">
        <v>12739.044375409998</v>
      </c>
      <c r="AM156" s="35">
        <v>22720.424439579998</v>
      </c>
      <c r="AN156" s="35">
        <v>-980.36182561000533</v>
      </c>
      <c r="AO156" s="35">
        <v>17996.265404049998</v>
      </c>
      <c r="AP156" s="35">
        <v>19.338044089994582</v>
      </c>
      <c r="AQ156" s="35">
        <v>-4064.869008039992</v>
      </c>
      <c r="AR156" s="35">
        <v>7972.9362723799895</v>
      </c>
      <c r="AS156" s="35">
        <v>6343.0172386600188</v>
      </c>
      <c r="AT156" s="35">
        <v>-10732.336976020002</v>
      </c>
      <c r="AU156" s="35">
        <v>8290.385168290004</v>
      </c>
      <c r="AV156" s="35">
        <v>1421.5948768799899</v>
      </c>
      <c r="AW156" s="35">
        <v>-10953.240516590002</v>
      </c>
      <c r="AX156" s="35">
        <v>6.8067998100013938</v>
      </c>
      <c r="AY156" s="35">
        <v>18107.308825130014</v>
      </c>
      <c r="AZ156" s="35">
        <v>-814.77770530001908</v>
      </c>
      <c r="BA156" s="35">
        <v>11634.250679070019</v>
      </c>
      <c r="BB156" s="35">
        <v>3842.7751094099967</v>
      </c>
      <c r="BC156" s="35">
        <v>-16351.576319860007</v>
      </c>
      <c r="BD156" s="35">
        <v>4643.6011870999937</v>
      </c>
      <c r="BE156" s="35">
        <v>-3234.3922950799952</v>
      </c>
      <c r="BF156" s="35">
        <v>-10066.954439509993</v>
      </c>
      <c r="BG156" s="35">
        <v>13956.207080770004</v>
      </c>
      <c r="BH156" s="35">
        <v>-850.15830548001395</v>
      </c>
      <c r="BI156" s="35">
        <v>-11885.979751339994</v>
      </c>
      <c r="BJ156" s="35">
        <v>6607.8774418000066</v>
      </c>
      <c r="BK156" s="35">
        <v>23789.583168479992</v>
      </c>
      <c r="BL156" s="35">
        <v>-7735</v>
      </c>
      <c r="BM156" s="35">
        <v>16905</v>
      </c>
      <c r="BN156" s="35">
        <v>-1590.6369815900107</v>
      </c>
      <c r="BO156" s="35">
        <v>-7338.3876179599938</v>
      </c>
      <c r="BP156" s="35">
        <v>3712.2954682100026</v>
      </c>
      <c r="BQ156" s="35">
        <v>5848.7906351300062</v>
      </c>
      <c r="BR156" s="35">
        <v>-12645.291845879994</v>
      </c>
      <c r="BS156" s="35">
        <v>11789.817545429987</v>
      </c>
      <c r="BT156" s="35">
        <v>-76.256961909983147</v>
      </c>
      <c r="BU156" s="35">
        <v>-8726.2956619000033</v>
      </c>
      <c r="BV156" s="35">
        <v>5673.8753414000003</v>
      </c>
      <c r="BW156" s="58">
        <v>26352.770102109993</v>
      </c>
      <c r="BX156" s="58">
        <v>-12370.980229080002</v>
      </c>
      <c r="BY156" s="58">
        <v>17425.585632099988</v>
      </c>
      <c r="BZ156" s="58">
        <v>5725.4554044200031</v>
      </c>
      <c r="CA156" s="58">
        <v>-10035.101990139996</v>
      </c>
      <c r="CB156" s="58">
        <v>6843.212293520015</v>
      </c>
      <c r="CC156" s="58">
        <v>-1277.4308159600059</v>
      </c>
      <c r="CD156" s="58">
        <v>-12274.152869580004</v>
      </c>
      <c r="CE156" s="58">
        <v>12326.479357459984</v>
      </c>
      <c r="CF156" s="58">
        <v>-7456.6986076999965</v>
      </c>
      <c r="CG156" s="58">
        <v>-6713.7500947399858</v>
      </c>
      <c r="CH156" s="58">
        <v>-6306.2981033400065</v>
      </c>
      <c r="CI156" s="37"/>
      <c r="CJ156" s="35">
        <f t="shared" ref="CJ156:CJ192" si="33">SUM(C156:N156)</f>
        <v>2762.2105732900118</v>
      </c>
      <c r="CK156" s="35">
        <f t="shared" ref="CK156:CK192" si="34">SUM(O156:Z156)</f>
        <v>7368.0880235399927</v>
      </c>
      <c r="CL156" s="35">
        <f t="shared" ref="CL156:CL192" si="35">SUM(AA156:AL156)</f>
        <v>39439.469041169999</v>
      </c>
      <c r="CM156" s="35">
        <f t="shared" ref="CM156:CM192" si="36">SUM(AM156:AX156)</f>
        <v>38039.95991748001</v>
      </c>
      <c r="CN156" s="35">
        <f t="shared" ref="CN156:CN192" si="37">SUM(AY156:BJ156)</f>
        <v>15588.181506710018</v>
      </c>
      <c r="CO156" s="35">
        <f t="shared" ref="CO156:CO192" si="38">SUM(BK156:BV156)</f>
        <v>29607.493089410011</v>
      </c>
      <c r="CP156" s="35">
        <f t="shared" ref="CP156:CP192" si="39">SUM(BW156:CH156)</f>
        <v>12239.090079069992</v>
      </c>
      <c r="CQ156" s="42"/>
      <c r="CR156" s="42"/>
      <c r="CS156" s="42"/>
      <c r="CT156" s="42"/>
    </row>
    <row r="157" spans="1:98" s="43" customFormat="1" ht="14.25" customHeight="1" x14ac:dyDescent="0.2">
      <c r="A157" s="20">
        <v>321</v>
      </c>
      <c r="B157" s="21" t="s">
        <v>274</v>
      </c>
      <c r="C157" s="38">
        <v>12739.022053360013</v>
      </c>
      <c r="D157" s="38">
        <v>-1814.6628361900002</v>
      </c>
      <c r="E157" s="38">
        <v>11315.465029469997</v>
      </c>
      <c r="F157" s="38">
        <v>-2451.7121665099985</v>
      </c>
      <c r="G157" s="38">
        <v>-8200.8322228500001</v>
      </c>
      <c r="H157" s="38">
        <v>6641.8728657600022</v>
      </c>
      <c r="I157" s="38">
        <v>-972.20240179000211</v>
      </c>
      <c r="J157" s="38">
        <v>-11565.063336010004</v>
      </c>
      <c r="K157" s="38">
        <v>3396.5604726099918</v>
      </c>
      <c r="L157" s="38">
        <v>-1471.0621913399928</v>
      </c>
      <c r="M157" s="38">
        <v>-6065.7253049899964</v>
      </c>
      <c r="N157" s="38">
        <v>1210.5506117699997</v>
      </c>
      <c r="O157" s="38">
        <v>13486.697278570004</v>
      </c>
      <c r="P157" s="38">
        <v>-1883.115645210004</v>
      </c>
      <c r="Q157" s="38">
        <v>10687.624465109995</v>
      </c>
      <c r="R157" s="38">
        <v>-8263.4736971100028</v>
      </c>
      <c r="S157" s="38">
        <v>-6996.2311016599888</v>
      </c>
      <c r="T157" s="38">
        <v>4595.7606068599962</v>
      </c>
      <c r="U157" s="38">
        <v>-1958.3769951600079</v>
      </c>
      <c r="V157" s="38">
        <v>-9557.9742685700003</v>
      </c>
      <c r="W157" s="38">
        <v>14404.391103920007</v>
      </c>
      <c r="X157" s="38">
        <v>-10542.122279280007</v>
      </c>
      <c r="Y157" s="38">
        <v>-3534.8466076599962</v>
      </c>
      <c r="Z157" s="38">
        <v>6929.7551637300003</v>
      </c>
      <c r="AA157" s="38">
        <v>14304.674447269997</v>
      </c>
      <c r="AB157" s="38">
        <v>-2956.9907042699997</v>
      </c>
      <c r="AC157" s="38">
        <v>12756.281966970002</v>
      </c>
      <c r="AD157" s="38">
        <v>-4737.5018586599999</v>
      </c>
      <c r="AE157" s="38">
        <v>20.37158628999714</v>
      </c>
      <c r="AF157" s="38">
        <v>6371.9854484300104</v>
      </c>
      <c r="AG157" s="38">
        <v>627.81719500999679</v>
      </c>
      <c r="AH157" s="38">
        <v>-3798.3052225700012</v>
      </c>
      <c r="AI157" s="38">
        <v>9354.6062145300002</v>
      </c>
      <c r="AJ157" s="38">
        <v>-234.07901061000302</v>
      </c>
      <c r="AK157" s="38">
        <v>-5008.4353966299968</v>
      </c>
      <c r="AL157" s="38">
        <v>12739.044375409998</v>
      </c>
      <c r="AM157" s="38">
        <v>22720.424439579998</v>
      </c>
      <c r="AN157" s="38">
        <v>-980.36182561000533</v>
      </c>
      <c r="AO157" s="38">
        <v>17996.265404049998</v>
      </c>
      <c r="AP157" s="38">
        <v>19.338044089994582</v>
      </c>
      <c r="AQ157" s="38">
        <v>-4064.869008039992</v>
      </c>
      <c r="AR157" s="38">
        <v>7972.9362723799895</v>
      </c>
      <c r="AS157" s="38">
        <v>6343.0172386600188</v>
      </c>
      <c r="AT157" s="38">
        <v>-10732.336976020002</v>
      </c>
      <c r="AU157" s="38">
        <v>8290.385168290004</v>
      </c>
      <c r="AV157" s="38">
        <v>1421.5948768799899</v>
      </c>
      <c r="AW157" s="38">
        <v>-10953.240516590002</v>
      </c>
      <c r="AX157" s="38">
        <v>6.8067998100013938</v>
      </c>
      <c r="AY157" s="38">
        <v>18107.308825130014</v>
      </c>
      <c r="AZ157" s="38">
        <v>-814.77770530001908</v>
      </c>
      <c r="BA157" s="38">
        <v>11634.250679070019</v>
      </c>
      <c r="BB157" s="38">
        <v>3842.7751094099967</v>
      </c>
      <c r="BC157" s="38">
        <v>-16351.576319860007</v>
      </c>
      <c r="BD157" s="38">
        <v>4643.6011870999937</v>
      </c>
      <c r="BE157" s="38">
        <v>-3234.3922950799952</v>
      </c>
      <c r="BF157" s="38">
        <v>-10066.954439509993</v>
      </c>
      <c r="BG157" s="38">
        <v>13956.207080770004</v>
      </c>
      <c r="BH157" s="38">
        <v>-850.15830548001395</v>
      </c>
      <c r="BI157" s="38">
        <v>-11885.979751339994</v>
      </c>
      <c r="BJ157" s="38">
        <v>6607.8774418000066</v>
      </c>
      <c r="BK157" s="38">
        <v>23789.583168479992</v>
      </c>
      <c r="BL157" s="38">
        <v>-7735</v>
      </c>
      <c r="BM157" s="38">
        <v>16905</v>
      </c>
      <c r="BN157" s="38">
        <v>-1590.6369815900107</v>
      </c>
      <c r="BO157" s="38">
        <v>-7338.3876179599938</v>
      </c>
      <c r="BP157" s="38">
        <v>3712.2954682100026</v>
      </c>
      <c r="BQ157" s="38">
        <v>5848.7906351300062</v>
      </c>
      <c r="BR157" s="38">
        <v>-12645.291845879994</v>
      </c>
      <c r="BS157" s="38">
        <v>11789.817545429987</v>
      </c>
      <c r="BT157" s="38">
        <v>-76.256961909983147</v>
      </c>
      <c r="BU157" s="38">
        <v>-8726.2956619000033</v>
      </c>
      <c r="BV157" s="38">
        <v>5673.8753414000003</v>
      </c>
      <c r="BW157" s="59">
        <v>26352.770102109993</v>
      </c>
      <c r="BX157" s="59">
        <v>-12370.980229080002</v>
      </c>
      <c r="BY157" s="59">
        <v>17425.585632099988</v>
      </c>
      <c r="BZ157" s="59">
        <v>5725.4554044200031</v>
      </c>
      <c r="CA157" s="59">
        <v>-10035.101990139996</v>
      </c>
      <c r="CB157" s="59">
        <v>6843.212293520015</v>
      </c>
      <c r="CC157" s="59">
        <v>-1277.4308159600059</v>
      </c>
      <c r="CD157" s="59">
        <v>-12274.152869580004</v>
      </c>
      <c r="CE157" s="59">
        <v>12326.479357459984</v>
      </c>
      <c r="CF157" s="59">
        <v>-7456.6986076999965</v>
      </c>
      <c r="CG157" s="59">
        <v>-6713.7500947399858</v>
      </c>
      <c r="CH157" s="59">
        <v>-6306.2981033400065</v>
      </c>
      <c r="CI157" s="37"/>
      <c r="CJ157" s="38">
        <f t="shared" si="33"/>
        <v>2762.2105732900118</v>
      </c>
      <c r="CK157" s="38">
        <f t="shared" si="34"/>
        <v>7368.0880235399927</v>
      </c>
      <c r="CL157" s="38">
        <f t="shared" si="35"/>
        <v>39439.469041169999</v>
      </c>
      <c r="CM157" s="38">
        <f t="shared" si="36"/>
        <v>38039.95991748001</v>
      </c>
      <c r="CN157" s="38">
        <f t="shared" si="37"/>
        <v>15588.181506710018</v>
      </c>
      <c r="CO157" s="38">
        <f t="shared" si="38"/>
        <v>29607.493089410011</v>
      </c>
      <c r="CP157" s="38">
        <f t="shared" si="39"/>
        <v>12239.090079069992</v>
      </c>
      <c r="CQ157" s="42"/>
      <c r="CR157" s="42"/>
      <c r="CS157" s="42"/>
      <c r="CT157" s="42"/>
    </row>
    <row r="158" spans="1:98" s="43" customFormat="1" ht="14.25" customHeight="1" x14ac:dyDescent="0.25">
      <c r="A158" s="20">
        <v>3211</v>
      </c>
      <c r="B158" s="22" t="s">
        <v>275</v>
      </c>
      <c r="C158" s="39" t="s">
        <v>20</v>
      </c>
      <c r="D158" s="39" t="s">
        <v>20</v>
      </c>
      <c r="E158" s="39" t="s">
        <v>20</v>
      </c>
      <c r="F158" s="39" t="s">
        <v>20</v>
      </c>
      <c r="G158" s="39" t="s">
        <v>20</v>
      </c>
      <c r="H158" s="39" t="s">
        <v>20</v>
      </c>
      <c r="I158" s="39" t="s">
        <v>20</v>
      </c>
      <c r="J158" s="39" t="s">
        <v>20</v>
      </c>
      <c r="K158" s="39" t="s">
        <v>20</v>
      </c>
      <c r="L158" s="39" t="s">
        <v>20</v>
      </c>
      <c r="M158" s="39" t="s">
        <v>20</v>
      </c>
      <c r="N158" s="39" t="s">
        <v>20</v>
      </c>
      <c r="O158" s="39" t="s">
        <v>20</v>
      </c>
      <c r="P158" s="39" t="s">
        <v>20</v>
      </c>
      <c r="Q158" s="39" t="s">
        <v>20</v>
      </c>
      <c r="R158" s="39" t="s">
        <v>20</v>
      </c>
      <c r="S158" s="39" t="s">
        <v>20</v>
      </c>
      <c r="T158" s="39" t="s">
        <v>20</v>
      </c>
      <c r="U158" s="39" t="s">
        <v>20</v>
      </c>
      <c r="V158" s="39" t="s">
        <v>20</v>
      </c>
      <c r="W158" s="39" t="s">
        <v>20</v>
      </c>
      <c r="X158" s="39" t="s">
        <v>20</v>
      </c>
      <c r="Y158" s="39" t="s">
        <v>20</v>
      </c>
      <c r="Z158" s="39" t="s">
        <v>20</v>
      </c>
      <c r="AA158" s="39" t="s">
        <v>20</v>
      </c>
      <c r="AB158" s="39" t="s">
        <v>20</v>
      </c>
      <c r="AC158" s="39" t="s">
        <v>20</v>
      </c>
      <c r="AD158" s="39" t="s">
        <v>20</v>
      </c>
      <c r="AE158" s="39" t="s">
        <v>20</v>
      </c>
      <c r="AF158" s="39" t="s">
        <v>20</v>
      </c>
      <c r="AG158" s="39" t="s">
        <v>20</v>
      </c>
      <c r="AH158" s="39" t="s">
        <v>20</v>
      </c>
      <c r="AI158" s="39" t="s">
        <v>20</v>
      </c>
      <c r="AJ158" s="39" t="s">
        <v>20</v>
      </c>
      <c r="AK158" s="39" t="s">
        <v>20</v>
      </c>
      <c r="AL158" s="39" t="s">
        <v>20</v>
      </c>
      <c r="AM158" s="39" t="s">
        <v>20</v>
      </c>
      <c r="AN158" s="39" t="s">
        <v>20</v>
      </c>
      <c r="AO158" s="39" t="s">
        <v>20</v>
      </c>
      <c r="AP158" s="39" t="s">
        <v>20</v>
      </c>
      <c r="AQ158" s="39" t="s">
        <v>20</v>
      </c>
      <c r="AR158" s="39" t="s">
        <v>20</v>
      </c>
      <c r="AS158" s="39" t="s">
        <v>20</v>
      </c>
      <c r="AT158" s="39" t="s">
        <v>20</v>
      </c>
      <c r="AU158" s="39" t="s">
        <v>20</v>
      </c>
      <c r="AV158" s="39" t="s">
        <v>20</v>
      </c>
      <c r="AW158" s="39" t="s">
        <v>20</v>
      </c>
      <c r="AX158" s="39" t="s">
        <v>20</v>
      </c>
      <c r="AY158" s="39" t="s">
        <v>20</v>
      </c>
      <c r="AZ158" s="39" t="s">
        <v>20</v>
      </c>
      <c r="BA158" s="39" t="s">
        <v>20</v>
      </c>
      <c r="BB158" s="39" t="s">
        <v>20</v>
      </c>
      <c r="BC158" s="39" t="s">
        <v>20</v>
      </c>
      <c r="BD158" s="39" t="s">
        <v>20</v>
      </c>
      <c r="BE158" s="39" t="s">
        <v>20</v>
      </c>
      <c r="BF158" s="39" t="s">
        <v>20</v>
      </c>
      <c r="BG158" s="39" t="s">
        <v>20</v>
      </c>
      <c r="BH158" s="39" t="s">
        <v>20</v>
      </c>
      <c r="BI158" s="39" t="s">
        <v>20</v>
      </c>
      <c r="BJ158" s="39" t="s">
        <v>20</v>
      </c>
      <c r="BK158" s="39" t="s">
        <v>20</v>
      </c>
      <c r="BL158" s="39" t="s">
        <v>20</v>
      </c>
      <c r="BM158" s="39" t="s">
        <v>20</v>
      </c>
      <c r="BN158" s="39" t="s">
        <v>20</v>
      </c>
      <c r="BO158" s="39" t="s">
        <v>20</v>
      </c>
      <c r="BP158" s="39" t="s">
        <v>20</v>
      </c>
      <c r="BQ158" s="39" t="s">
        <v>20</v>
      </c>
      <c r="BR158" s="39" t="s">
        <v>20</v>
      </c>
      <c r="BS158" s="39" t="s">
        <v>20</v>
      </c>
      <c r="BT158" s="39" t="s">
        <v>20</v>
      </c>
      <c r="BU158" s="39" t="s">
        <v>20</v>
      </c>
      <c r="BV158" s="39" t="s">
        <v>20</v>
      </c>
      <c r="BW158" s="60" t="s">
        <v>20</v>
      </c>
      <c r="BX158" s="60" t="s">
        <v>20</v>
      </c>
      <c r="BY158" s="60" t="s">
        <v>20</v>
      </c>
      <c r="BZ158" s="60" t="s">
        <v>20</v>
      </c>
      <c r="CA158" s="60" t="s">
        <v>20</v>
      </c>
      <c r="CB158" s="60" t="s">
        <v>20</v>
      </c>
      <c r="CC158" s="60" t="s">
        <v>20</v>
      </c>
      <c r="CD158" s="60" t="s">
        <v>20</v>
      </c>
      <c r="CE158" s="60" t="s">
        <v>20</v>
      </c>
      <c r="CF158" s="60">
        <v>0</v>
      </c>
      <c r="CG158" s="60">
        <v>0</v>
      </c>
      <c r="CH158" s="60">
        <v>0</v>
      </c>
      <c r="CI158" s="30"/>
      <c r="CJ158" s="39">
        <f t="shared" si="33"/>
        <v>0</v>
      </c>
      <c r="CK158" s="39">
        <f t="shared" si="34"/>
        <v>0</v>
      </c>
      <c r="CL158" s="39">
        <f t="shared" si="35"/>
        <v>0</v>
      </c>
      <c r="CM158" s="39">
        <f t="shared" si="36"/>
        <v>0</v>
      </c>
      <c r="CN158" s="39">
        <f t="shared" si="37"/>
        <v>0</v>
      </c>
      <c r="CO158" s="39">
        <f t="shared" si="38"/>
        <v>0</v>
      </c>
      <c r="CP158" s="39">
        <f t="shared" si="39"/>
        <v>0</v>
      </c>
      <c r="CQ158" s="4"/>
      <c r="CR158" s="4"/>
      <c r="CS158" s="4"/>
      <c r="CT158" s="4"/>
    </row>
    <row r="159" spans="1:98" s="42" customFormat="1" ht="14.25" customHeight="1" x14ac:dyDescent="0.25">
      <c r="A159" s="20">
        <v>3212</v>
      </c>
      <c r="B159" s="22" t="s">
        <v>276</v>
      </c>
      <c r="C159" s="39">
        <v>12739.022053360013</v>
      </c>
      <c r="D159" s="39">
        <v>-1814.6628361900002</v>
      </c>
      <c r="E159" s="39">
        <v>11315.465029469997</v>
      </c>
      <c r="F159" s="39">
        <v>-2451.7121665099985</v>
      </c>
      <c r="G159" s="39">
        <v>-8200.8322228500001</v>
      </c>
      <c r="H159" s="39">
        <v>6641.8728657600022</v>
      </c>
      <c r="I159" s="39">
        <v>-972.20240179000211</v>
      </c>
      <c r="J159" s="39">
        <v>-11565.063336010004</v>
      </c>
      <c r="K159" s="39">
        <v>3396.5604726099918</v>
      </c>
      <c r="L159" s="39">
        <v>-1471.0621913399928</v>
      </c>
      <c r="M159" s="39">
        <v>-6065.7253049899964</v>
      </c>
      <c r="N159" s="39">
        <v>1210.5506117699997</v>
      </c>
      <c r="O159" s="39">
        <v>13486.697278570004</v>
      </c>
      <c r="P159" s="39">
        <v>-1883.115645210004</v>
      </c>
      <c r="Q159" s="39">
        <v>10687.624465109995</v>
      </c>
      <c r="R159" s="39">
        <v>-8263.4736971100028</v>
      </c>
      <c r="S159" s="39">
        <v>-6996.2311016599888</v>
      </c>
      <c r="T159" s="39">
        <v>4595.7606068599962</v>
      </c>
      <c r="U159" s="39">
        <v>-1958.3769951600079</v>
      </c>
      <c r="V159" s="39">
        <v>-9557.9742685700003</v>
      </c>
      <c r="W159" s="39">
        <v>14404.391103920007</v>
      </c>
      <c r="X159" s="39">
        <v>-10542.122279280007</v>
      </c>
      <c r="Y159" s="39">
        <v>-3534.8466076599962</v>
      </c>
      <c r="Z159" s="39">
        <v>6929.7551637300003</v>
      </c>
      <c r="AA159" s="39">
        <v>14304.674447269997</v>
      </c>
      <c r="AB159" s="39">
        <v>-2956.9907042699997</v>
      </c>
      <c r="AC159" s="39">
        <v>12756.281966970002</v>
      </c>
      <c r="AD159" s="39">
        <v>-4737.5018586599999</v>
      </c>
      <c r="AE159" s="39">
        <v>20.37158628999714</v>
      </c>
      <c r="AF159" s="39">
        <v>6371.9854484300104</v>
      </c>
      <c r="AG159" s="39">
        <v>627.81719500999679</v>
      </c>
      <c r="AH159" s="39">
        <v>-3798.3052225700012</v>
      </c>
      <c r="AI159" s="39">
        <v>9354.6062145300002</v>
      </c>
      <c r="AJ159" s="39">
        <v>-234.07901061000302</v>
      </c>
      <c r="AK159" s="39">
        <v>-5008.4353966299968</v>
      </c>
      <c r="AL159" s="39">
        <v>12739.044375409998</v>
      </c>
      <c r="AM159" s="39">
        <v>22720.424439579998</v>
      </c>
      <c r="AN159" s="39">
        <v>-980.36182561000533</v>
      </c>
      <c r="AO159" s="39">
        <v>17996.265404049998</v>
      </c>
      <c r="AP159" s="39">
        <v>19.338044089994582</v>
      </c>
      <c r="AQ159" s="39">
        <v>-4064.869008039992</v>
      </c>
      <c r="AR159" s="39">
        <v>7972.9362723799895</v>
      </c>
      <c r="AS159" s="39">
        <v>6343.0172386600188</v>
      </c>
      <c r="AT159" s="39">
        <v>-10732.336976020002</v>
      </c>
      <c r="AU159" s="39">
        <v>8290.385168290004</v>
      </c>
      <c r="AV159" s="39">
        <v>1421.5948768799899</v>
      </c>
      <c r="AW159" s="39">
        <v>-10953.240516590002</v>
      </c>
      <c r="AX159" s="39">
        <v>6.8067998100013938</v>
      </c>
      <c r="AY159" s="39">
        <v>18107.308825130014</v>
      </c>
      <c r="AZ159" s="39">
        <v>-814.77770530001908</v>
      </c>
      <c r="BA159" s="39">
        <v>11634.250679070019</v>
      </c>
      <c r="BB159" s="39">
        <v>3842.7751094099967</v>
      </c>
      <c r="BC159" s="39">
        <v>-16351.576319860007</v>
      </c>
      <c r="BD159" s="39">
        <v>4643.6011870999937</v>
      </c>
      <c r="BE159" s="39">
        <v>-3234.3922950799952</v>
      </c>
      <c r="BF159" s="39">
        <v>-10066.954439509993</v>
      </c>
      <c r="BG159" s="39">
        <v>13956.207080770004</v>
      </c>
      <c r="BH159" s="39">
        <v>-850.15830548001395</v>
      </c>
      <c r="BI159" s="39">
        <v>-11885.979751339994</v>
      </c>
      <c r="BJ159" s="39">
        <v>6607.8774418000066</v>
      </c>
      <c r="BK159" s="39">
        <v>23789.583168479992</v>
      </c>
      <c r="BL159" s="39">
        <v>-7735</v>
      </c>
      <c r="BM159" s="39">
        <v>16905</v>
      </c>
      <c r="BN159" s="39">
        <v>-1590.6369815900107</v>
      </c>
      <c r="BO159" s="39">
        <v>-7338.3876179599938</v>
      </c>
      <c r="BP159" s="39">
        <v>3712.2954682100026</v>
      </c>
      <c r="BQ159" s="39">
        <v>5848.7906351300062</v>
      </c>
      <c r="BR159" s="39">
        <v>-12645.291845879994</v>
      </c>
      <c r="BS159" s="39">
        <v>11789.817545429987</v>
      </c>
      <c r="BT159" s="39">
        <v>-76.256961909983147</v>
      </c>
      <c r="BU159" s="39">
        <v>-8726.2956619000033</v>
      </c>
      <c r="BV159" s="39">
        <v>5673.8753414000003</v>
      </c>
      <c r="BW159" s="60">
        <v>26352.770102109993</v>
      </c>
      <c r="BX159" s="60">
        <v>-12370.980229080002</v>
      </c>
      <c r="BY159" s="60">
        <v>17425.585632099988</v>
      </c>
      <c r="BZ159" s="60">
        <v>5725.4554044200031</v>
      </c>
      <c r="CA159" s="60">
        <v>-10035.101990139996</v>
      </c>
      <c r="CB159" s="60">
        <v>6843.212293520015</v>
      </c>
      <c r="CC159" s="60">
        <v>-1277.4308159600059</v>
      </c>
      <c r="CD159" s="60">
        <v>-12274.152869580004</v>
      </c>
      <c r="CE159" s="60">
        <v>12326.479357459984</v>
      </c>
      <c r="CF159" s="60">
        <v>-7456.6986076999965</v>
      </c>
      <c r="CG159" s="60">
        <v>-6713.7500947399858</v>
      </c>
      <c r="CH159" s="60">
        <v>-6306.2981033400065</v>
      </c>
      <c r="CI159" s="30"/>
      <c r="CJ159" s="39">
        <f t="shared" si="33"/>
        <v>2762.2105732900118</v>
      </c>
      <c r="CK159" s="39">
        <f t="shared" si="34"/>
        <v>7368.0880235399927</v>
      </c>
      <c r="CL159" s="39">
        <f t="shared" si="35"/>
        <v>39439.469041169999</v>
      </c>
      <c r="CM159" s="39">
        <f t="shared" si="36"/>
        <v>38039.95991748001</v>
      </c>
      <c r="CN159" s="39">
        <f t="shared" si="37"/>
        <v>15588.181506710018</v>
      </c>
      <c r="CO159" s="39">
        <f t="shared" si="38"/>
        <v>29607.493089410011</v>
      </c>
      <c r="CP159" s="39">
        <f t="shared" si="39"/>
        <v>12239.090079069992</v>
      </c>
      <c r="CQ159" s="4"/>
      <c r="CR159" s="4"/>
      <c r="CS159" s="4"/>
      <c r="CT159" s="4"/>
    </row>
    <row r="160" spans="1:98" ht="14.25" customHeight="1" x14ac:dyDescent="0.25">
      <c r="A160" s="20">
        <v>3213</v>
      </c>
      <c r="B160" s="22" t="s">
        <v>277</v>
      </c>
      <c r="C160" s="39" t="s">
        <v>20</v>
      </c>
      <c r="D160" s="39" t="s">
        <v>20</v>
      </c>
      <c r="E160" s="39" t="s">
        <v>20</v>
      </c>
      <c r="F160" s="39" t="s">
        <v>20</v>
      </c>
      <c r="G160" s="39" t="s">
        <v>20</v>
      </c>
      <c r="H160" s="39" t="s">
        <v>20</v>
      </c>
      <c r="I160" s="39" t="s">
        <v>20</v>
      </c>
      <c r="J160" s="39" t="s">
        <v>20</v>
      </c>
      <c r="K160" s="39" t="s">
        <v>20</v>
      </c>
      <c r="L160" s="39" t="s">
        <v>20</v>
      </c>
      <c r="M160" s="39" t="s">
        <v>20</v>
      </c>
      <c r="N160" s="39" t="s">
        <v>20</v>
      </c>
      <c r="O160" s="39" t="s">
        <v>20</v>
      </c>
      <c r="P160" s="39" t="s">
        <v>20</v>
      </c>
      <c r="Q160" s="39" t="s">
        <v>20</v>
      </c>
      <c r="R160" s="39" t="s">
        <v>20</v>
      </c>
      <c r="S160" s="39" t="s">
        <v>20</v>
      </c>
      <c r="T160" s="39" t="s">
        <v>20</v>
      </c>
      <c r="U160" s="39" t="s">
        <v>20</v>
      </c>
      <c r="V160" s="39" t="s">
        <v>20</v>
      </c>
      <c r="W160" s="39" t="s">
        <v>20</v>
      </c>
      <c r="X160" s="39" t="s">
        <v>20</v>
      </c>
      <c r="Y160" s="39" t="s">
        <v>20</v>
      </c>
      <c r="Z160" s="39" t="s">
        <v>20</v>
      </c>
      <c r="AA160" s="39" t="s">
        <v>20</v>
      </c>
      <c r="AB160" s="39" t="s">
        <v>20</v>
      </c>
      <c r="AC160" s="39" t="s">
        <v>20</v>
      </c>
      <c r="AD160" s="39" t="s">
        <v>20</v>
      </c>
      <c r="AE160" s="39" t="s">
        <v>20</v>
      </c>
      <c r="AF160" s="39" t="s">
        <v>20</v>
      </c>
      <c r="AG160" s="39" t="s">
        <v>20</v>
      </c>
      <c r="AH160" s="39" t="s">
        <v>20</v>
      </c>
      <c r="AI160" s="39" t="s">
        <v>20</v>
      </c>
      <c r="AJ160" s="39" t="s">
        <v>20</v>
      </c>
      <c r="AK160" s="39" t="s">
        <v>20</v>
      </c>
      <c r="AL160" s="39" t="s">
        <v>20</v>
      </c>
      <c r="AM160" s="39" t="s">
        <v>20</v>
      </c>
      <c r="AN160" s="39" t="s">
        <v>20</v>
      </c>
      <c r="AO160" s="39" t="s">
        <v>20</v>
      </c>
      <c r="AP160" s="39" t="s">
        <v>20</v>
      </c>
      <c r="AQ160" s="39" t="s">
        <v>20</v>
      </c>
      <c r="AR160" s="39" t="s">
        <v>20</v>
      </c>
      <c r="AS160" s="39" t="s">
        <v>20</v>
      </c>
      <c r="AT160" s="39" t="s">
        <v>20</v>
      </c>
      <c r="AU160" s="39" t="s">
        <v>20</v>
      </c>
      <c r="AV160" s="39" t="s">
        <v>20</v>
      </c>
      <c r="AW160" s="39" t="s">
        <v>20</v>
      </c>
      <c r="AX160" s="39" t="s">
        <v>20</v>
      </c>
      <c r="AY160" s="39" t="s">
        <v>20</v>
      </c>
      <c r="AZ160" s="39" t="s">
        <v>20</v>
      </c>
      <c r="BA160" s="39" t="s">
        <v>20</v>
      </c>
      <c r="BB160" s="39" t="s">
        <v>20</v>
      </c>
      <c r="BC160" s="39" t="s">
        <v>20</v>
      </c>
      <c r="BD160" s="39" t="s">
        <v>20</v>
      </c>
      <c r="BE160" s="39" t="s">
        <v>20</v>
      </c>
      <c r="BF160" s="39" t="s">
        <v>20</v>
      </c>
      <c r="BG160" s="39" t="s">
        <v>20</v>
      </c>
      <c r="BH160" s="39" t="s">
        <v>20</v>
      </c>
      <c r="BI160" s="39" t="s">
        <v>20</v>
      </c>
      <c r="BJ160" s="39" t="s">
        <v>20</v>
      </c>
      <c r="BK160" s="39" t="s">
        <v>20</v>
      </c>
      <c r="BL160" s="39" t="s">
        <v>20</v>
      </c>
      <c r="BM160" s="39" t="s">
        <v>20</v>
      </c>
      <c r="BN160" s="39" t="s">
        <v>20</v>
      </c>
      <c r="BO160" s="39" t="s">
        <v>20</v>
      </c>
      <c r="BP160" s="39" t="s">
        <v>20</v>
      </c>
      <c r="BQ160" s="39" t="s">
        <v>20</v>
      </c>
      <c r="BR160" s="39" t="s">
        <v>20</v>
      </c>
      <c r="BS160" s="39" t="s">
        <v>20</v>
      </c>
      <c r="BT160" s="39" t="s">
        <v>20</v>
      </c>
      <c r="BU160" s="39" t="s">
        <v>20</v>
      </c>
      <c r="BV160" s="39" t="s">
        <v>20</v>
      </c>
      <c r="BW160" s="60" t="s">
        <v>20</v>
      </c>
      <c r="BX160" s="60" t="s">
        <v>20</v>
      </c>
      <c r="BY160" s="60" t="s">
        <v>20</v>
      </c>
      <c r="BZ160" s="60" t="s">
        <v>20</v>
      </c>
      <c r="CA160" s="60" t="s">
        <v>20</v>
      </c>
      <c r="CB160" s="60" t="s">
        <v>20</v>
      </c>
      <c r="CC160" s="60" t="s">
        <v>20</v>
      </c>
      <c r="CD160" s="60" t="s">
        <v>20</v>
      </c>
      <c r="CE160" s="60" t="s">
        <v>20</v>
      </c>
      <c r="CF160" s="60" t="s">
        <v>20</v>
      </c>
      <c r="CG160" s="60" t="s">
        <v>20</v>
      </c>
      <c r="CH160" s="60" t="s">
        <v>20</v>
      </c>
      <c r="CI160" s="30"/>
      <c r="CJ160" s="39">
        <f t="shared" si="33"/>
        <v>0</v>
      </c>
      <c r="CK160" s="39">
        <f t="shared" si="34"/>
        <v>0</v>
      </c>
      <c r="CL160" s="39">
        <f t="shared" si="35"/>
        <v>0</v>
      </c>
      <c r="CM160" s="39">
        <f t="shared" si="36"/>
        <v>0</v>
      </c>
      <c r="CN160" s="39">
        <f t="shared" si="37"/>
        <v>0</v>
      </c>
      <c r="CO160" s="39">
        <f t="shared" si="38"/>
        <v>0</v>
      </c>
      <c r="CP160" s="39">
        <f t="shared" si="39"/>
        <v>0</v>
      </c>
    </row>
    <row r="161" spans="1:98" ht="14.25" customHeight="1" x14ac:dyDescent="0.25">
      <c r="A161" s="20">
        <v>3214</v>
      </c>
      <c r="B161" s="22" t="s">
        <v>278</v>
      </c>
      <c r="C161" s="39" t="s">
        <v>20</v>
      </c>
      <c r="D161" s="39" t="s">
        <v>20</v>
      </c>
      <c r="E161" s="39" t="s">
        <v>20</v>
      </c>
      <c r="F161" s="39" t="s">
        <v>20</v>
      </c>
      <c r="G161" s="39" t="s">
        <v>20</v>
      </c>
      <c r="H161" s="39" t="s">
        <v>20</v>
      </c>
      <c r="I161" s="39" t="s">
        <v>20</v>
      </c>
      <c r="J161" s="39" t="s">
        <v>20</v>
      </c>
      <c r="K161" s="39" t="s">
        <v>20</v>
      </c>
      <c r="L161" s="39" t="s">
        <v>20</v>
      </c>
      <c r="M161" s="39" t="s">
        <v>20</v>
      </c>
      <c r="N161" s="39" t="s">
        <v>20</v>
      </c>
      <c r="O161" s="39" t="s">
        <v>20</v>
      </c>
      <c r="P161" s="39" t="s">
        <v>20</v>
      </c>
      <c r="Q161" s="39" t="s">
        <v>20</v>
      </c>
      <c r="R161" s="39" t="s">
        <v>20</v>
      </c>
      <c r="S161" s="39" t="s">
        <v>20</v>
      </c>
      <c r="T161" s="39" t="s">
        <v>20</v>
      </c>
      <c r="U161" s="39" t="s">
        <v>20</v>
      </c>
      <c r="V161" s="39" t="s">
        <v>20</v>
      </c>
      <c r="W161" s="39" t="s">
        <v>20</v>
      </c>
      <c r="X161" s="39" t="s">
        <v>20</v>
      </c>
      <c r="Y161" s="39" t="s">
        <v>20</v>
      </c>
      <c r="Z161" s="39" t="s">
        <v>20</v>
      </c>
      <c r="AA161" s="39" t="s">
        <v>20</v>
      </c>
      <c r="AB161" s="39" t="s">
        <v>20</v>
      </c>
      <c r="AC161" s="39" t="s">
        <v>20</v>
      </c>
      <c r="AD161" s="39" t="s">
        <v>20</v>
      </c>
      <c r="AE161" s="39" t="s">
        <v>20</v>
      </c>
      <c r="AF161" s="39" t="s">
        <v>20</v>
      </c>
      <c r="AG161" s="39" t="s">
        <v>20</v>
      </c>
      <c r="AH161" s="39" t="s">
        <v>20</v>
      </c>
      <c r="AI161" s="39" t="s">
        <v>20</v>
      </c>
      <c r="AJ161" s="39" t="s">
        <v>20</v>
      </c>
      <c r="AK161" s="39" t="s">
        <v>20</v>
      </c>
      <c r="AL161" s="39" t="s">
        <v>20</v>
      </c>
      <c r="AM161" s="39" t="s">
        <v>20</v>
      </c>
      <c r="AN161" s="39" t="s">
        <v>20</v>
      </c>
      <c r="AO161" s="39" t="s">
        <v>20</v>
      </c>
      <c r="AP161" s="39" t="s">
        <v>20</v>
      </c>
      <c r="AQ161" s="39" t="s">
        <v>20</v>
      </c>
      <c r="AR161" s="39" t="s">
        <v>20</v>
      </c>
      <c r="AS161" s="39" t="s">
        <v>20</v>
      </c>
      <c r="AT161" s="39" t="s">
        <v>20</v>
      </c>
      <c r="AU161" s="39" t="s">
        <v>20</v>
      </c>
      <c r="AV161" s="39" t="s">
        <v>20</v>
      </c>
      <c r="AW161" s="39" t="s">
        <v>20</v>
      </c>
      <c r="AX161" s="39" t="s">
        <v>20</v>
      </c>
      <c r="AY161" s="39" t="s">
        <v>20</v>
      </c>
      <c r="AZ161" s="39" t="s">
        <v>20</v>
      </c>
      <c r="BA161" s="39" t="s">
        <v>20</v>
      </c>
      <c r="BB161" s="39" t="s">
        <v>20</v>
      </c>
      <c r="BC161" s="39" t="s">
        <v>20</v>
      </c>
      <c r="BD161" s="39" t="s">
        <v>20</v>
      </c>
      <c r="BE161" s="39" t="s">
        <v>20</v>
      </c>
      <c r="BF161" s="39" t="s">
        <v>20</v>
      </c>
      <c r="BG161" s="39" t="s">
        <v>20</v>
      </c>
      <c r="BH161" s="39" t="s">
        <v>20</v>
      </c>
      <c r="BI161" s="39" t="s">
        <v>20</v>
      </c>
      <c r="BJ161" s="39" t="s">
        <v>20</v>
      </c>
      <c r="BK161" s="39" t="s">
        <v>20</v>
      </c>
      <c r="BL161" s="39" t="s">
        <v>20</v>
      </c>
      <c r="BM161" s="39" t="s">
        <v>20</v>
      </c>
      <c r="BN161" s="39" t="s">
        <v>20</v>
      </c>
      <c r="BO161" s="39" t="s">
        <v>20</v>
      </c>
      <c r="BP161" s="39" t="s">
        <v>20</v>
      </c>
      <c r="BQ161" s="39" t="s">
        <v>20</v>
      </c>
      <c r="BR161" s="39" t="s">
        <v>20</v>
      </c>
      <c r="BS161" s="39" t="s">
        <v>20</v>
      </c>
      <c r="BT161" s="39" t="s">
        <v>20</v>
      </c>
      <c r="BU161" s="39" t="s">
        <v>20</v>
      </c>
      <c r="BV161" s="39" t="s">
        <v>20</v>
      </c>
      <c r="BW161" s="60" t="s">
        <v>20</v>
      </c>
      <c r="BX161" s="60" t="s">
        <v>20</v>
      </c>
      <c r="BY161" s="60" t="s">
        <v>20</v>
      </c>
      <c r="BZ161" s="60" t="s">
        <v>20</v>
      </c>
      <c r="CA161" s="60" t="s">
        <v>20</v>
      </c>
      <c r="CB161" s="60" t="s">
        <v>20</v>
      </c>
      <c r="CC161" s="60" t="s">
        <v>20</v>
      </c>
      <c r="CD161" s="60" t="s">
        <v>20</v>
      </c>
      <c r="CE161" s="60" t="s">
        <v>20</v>
      </c>
      <c r="CF161" s="60" t="s">
        <v>20</v>
      </c>
      <c r="CG161" s="60" t="s">
        <v>20</v>
      </c>
      <c r="CH161" s="60" t="s">
        <v>20</v>
      </c>
      <c r="CI161" s="30"/>
      <c r="CJ161" s="39">
        <f t="shared" si="33"/>
        <v>0</v>
      </c>
      <c r="CK161" s="39">
        <f t="shared" si="34"/>
        <v>0</v>
      </c>
      <c r="CL161" s="39">
        <f t="shared" si="35"/>
        <v>0</v>
      </c>
      <c r="CM161" s="39">
        <f t="shared" si="36"/>
        <v>0</v>
      </c>
      <c r="CN161" s="39">
        <f t="shared" si="37"/>
        <v>0</v>
      </c>
      <c r="CO161" s="39">
        <f t="shared" si="38"/>
        <v>0</v>
      </c>
      <c r="CP161" s="39">
        <f t="shared" si="39"/>
        <v>0</v>
      </c>
    </row>
    <row r="162" spans="1:98" ht="14.25" customHeight="1" x14ac:dyDescent="0.25">
      <c r="A162" s="20">
        <v>3215</v>
      </c>
      <c r="B162" s="22" t="s">
        <v>279</v>
      </c>
      <c r="C162" s="39" t="s">
        <v>20</v>
      </c>
      <c r="D162" s="39" t="s">
        <v>20</v>
      </c>
      <c r="E162" s="39" t="s">
        <v>20</v>
      </c>
      <c r="F162" s="39" t="s">
        <v>20</v>
      </c>
      <c r="G162" s="39" t="s">
        <v>20</v>
      </c>
      <c r="H162" s="39" t="s">
        <v>20</v>
      </c>
      <c r="I162" s="39" t="s">
        <v>20</v>
      </c>
      <c r="J162" s="39" t="s">
        <v>20</v>
      </c>
      <c r="K162" s="39" t="s">
        <v>20</v>
      </c>
      <c r="L162" s="39" t="s">
        <v>20</v>
      </c>
      <c r="M162" s="39" t="s">
        <v>20</v>
      </c>
      <c r="N162" s="39" t="s">
        <v>20</v>
      </c>
      <c r="O162" s="39" t="s">
        <v>20</v>
      </c>
      <c r="P162" s="39" t="s">
        <v>20</v>
      </c>
      <c r="Q162" s="39" t="s">
        <v>20</v>
      </c>
      <c r="R162" s="39" t="s">
        <v>20</v>
      </c>
      <c r="S162" s="39" t="s">
        <v>20</v>
      </c>
      <c r="T162" s="39" t="s">
        <v>20</v>
      </c>
      <c r="U162" s="39" t="s">
        <v>20</v>
      </c>
      <c r="V162" s="39" t="s">
        <v>20</v>
      </c>
      <c r="W162" s="39" t="s">
        <v>20</v>
      </c>
      <c r="X162" s="39" t="s">
        <v>20</v>
      </c>
      <c r="Y162" s="39" t="s">
        <v>20</v>
      </c>
      <c r="Z162" s="39" t="s">
        <v>20</v>
      </c>
      <c r="AA162" s="39" t="s">
        <v>20</v>
      </c>
      <c r="AB162" s="39" t="s">
        <v>20</v>
      </c>
      <c r="AC162" s="39" t="s">
        <v>20</v>
      </c>
      <c r="AD162" s="39" t="s">
        <v>20</v>
      </c>
      <c r="AE162" s="39" t="s">
        <v>20</v>
      </c>
      <c r="AF162" s="39" t="s">
        <v>20</v>
      </c>
      <c r="AG162" s="39" t="s">
        <v>20</v>
      </c>
      <c r="AH162" s="39" t="s">
        <v>20</v>
      </c>
      <c r="AI162" s="39" t="s">
        <v>20</v>
      </c>
      <c r="AJ162" s="39" t="s">
        <v>20</v>
      </c>
      <c r="AK162" s="39" t="s">
        <v>20</v>
      </c>
      <c r="AL162" s="39" t="s">
        <v>20</v>
      </c>
      <c r="AM162" s="39" t="s">
        <v>20</v>
      </c>
      <c r="AN162" s="39" t="s">
        <v>20</v>
      </c>
      <c r="AO162" s="39" t="s">
        <v>20</v>
      </c>
      <c r="AP162" s="39" t="s">
        <v>20</v>
      </c>
      <c r="AQ162" s="39" t="s">
        <v>20</v>
      </c>
      <c r="AR162" s="39" t="s">
        <v>20</v>
      </c>
      <c r="AS162" s="39" t="s">
        <v>20</v>
      </c>
      <c r="AT162" s="39" t="s">
        <v>20</v>
      </c>
      <c r="AU162" s="39" t="s">
        <v>20</v>
      </c>
      <c r="AV162" s="39" t="s">
        <v>20</v>
      </c>
      <c r="AW162" s="39" t="s">
        <v>20</v>
      </c>
      <c r="AX162" s="39" t="s">
        <v>20</v>
      </c>
      <c r="AY162" s="39" t="s">
        <v>20</v>
      </c>
      <c r="AZ162" s="39" t="s">
        <v>20</v>
      </c>
      <c r="BA162" s="39" t="s">
        <v>20</v>
      </c>
      <c r="BB162" s="39" t="s">
        <v>20</v>
      </c>
      <c r="BC162" s="39" t="s">
        <v>20</v>
      </c>
      <c r="BD162" s="39" t="s">
        <v>20</v>
      </c>
      <c r="BE162" s="39" t="s">
        <v>20</v>
      </c>
      <c r="BF162" s="39" t="s">
        <v>20</v>
      </c>
      <c r="BG162" s="39" t="s">
        <v>20</v>
      </c>
      <c r="BH162" s="39" t="s">
        <v>20</v>
      </c>
      <c r="BI162" s="39" t="s">
        <v>20</v>
      </c>
      <c r="BJ162" s="39" t="s">
        <v>20</v>
      </c>
      <c r="BK162" s="39" t="s">
        <v>20</v>
      </c>
      <c r="BL162" s="39" t="s">
        <v>20</v>
      </c>
      <c r="BM162" s="39" t="s">
        <v>20</v>
      </c>
      <c r="BN162" s="39" t="s">
        <v>20</v>
      </c>
      <c r="BO162" s="39" t="s">
        <v>20</v>
      </c>
      <c r="BP162" s="39" t="s">
        <v>20</v>
      </c>
      <c r="BQ162" s="39" t="s">
        <v>20</v>
      </c>
      <c r="BR162" s="39" t="s">
        <v>20</v>
      </c>
      <c r="BS162" s="39" t="s">
        <v>20</v>
      </c>
      <c r="BT162" s="39" t="s">
        <v>20</v>
      </c>
      <c r="BU162" s="39" t="s">
        <v>20</v>
      </c>
      <c r="BV162" s="39" t="s">
        <v>20</v>
      </c>
      <c r="BW162" s="60" t="s">
        <v>20</v>
      </c>
      <c r="BX162" s="60" t="s">
        <v>20</v>
      </c>
      <c r="BY162" s="60" t="s">
        <v>20</v>
      </c>
      <c r="BZ162" s="60" t="s">
        <v>20</v>
      </c>
      <c r="CA162" s="60" t="s">
        <v>20</v>
      </c>
      <c r="CB162" s="60" t="s">
        <v>20</v>
      </c>
      <c r="CC162" s="60" t="s">
        <v>20</v>
      </c>
      <c r="CD162" s="60" t="s">
        <v>20</v>
      </c>
      <c r="CE162" s="60" t="s">
        <v>20</v>
      </c>
      <c r="CF162" s="60" t="s">
        <v>20</v>
      </c>
      <c r="CG162" s="60" t="s">
        <v>20</v>
      </c>
      <c r="CH162" s="60" t="s">
        <v>20</v>
      </c>
      <c r="CI162" s="30"/>
      <c r="CJ162" s="39">
        <f t="shared" si="33"/>
        <v>0</v>
      </c>
      <c r="CK162" s="39">
        <f t="shared" si="34"/>
        <v>0</v>
      </c>
      <c r="CL162" s="39">
        <f t="shared" si="35"/>
        <v>0</v>
      </c>
      <c r="CM162" s="39">
        <f t="shared" si="36"/>
        <v>0</v>
      </c>
      <c r="CN162" s="39">
        <f t="shared" si="37"/>
        <v>0</v>
      </c>
      <c r="CO162" s="39">
        <f t="shared" si="38"/>
        <v>0</v>
      </c>
      <c r="CP162" s="39">
        <f t="shared" si="39"/>
        <v>0</v>
      </c>
    </row>
    <row r="163" spans="1:98" ht="14.25" customHeight="1" x14ac:dyDescent="0.25">
      <c r="A163" s="20">
        <v>3216</v>
      </c>
      <c r="B163" s="22" t="s">
        <v>280</v>
      </c>
      <c r="C163" s="39" t="s">
        <v>20</v>
      </c>
      <c r="D163" s="39" t="s">
        <v>20</v>
      </c>
      <c r="E163" s="39" t="s">
        <v>20</v>
      </c>
      <c r="F163" s="39" t="s">
        <v>20</v>
      </c>
      <c r="G163" s="39" t="s">
        <v>20</v>
      </c>
      <c r="H163" s="39" t="s">
        <v>20</v>
      </c>
      <c r="I163" s="39" t="s">
        <v>20</v>
      </c>
      <c r="J163" s="39" t="s">
        <v>20</v>
      </c>
      <c r="K163" s="39" t="s">
        <v>20</v>
      </c>
      <c r="L163" s="39" t="s">
        <v>20</v>
      </c>
      <c r="M163" s="39" t="s">
        <v>20</v>
      </c>
      <c r="N163" s="39" t="s">
        <v>20</v>
      </c>
      <c r="O163" s="39" t="s">
        <v>20</v>
      </c>
      <c r="P163" s="39" t="s">
        <v>20</v>
      </c>
      <c r="Q163" s="39" t="s">
        <v>20</v>
      </c>
      <c r="R163" s="39" t="s">
        <v>20</v>
      </c>
      <c r="S163" s="39" t="s">
        <v>20</v>
      </c>
      <c r="T163" s="39" t="s">
        <v>20</v>
      </c>
      <c r="U163" s="39" t="s">
        <v>20</v>
      </c>
      <c r="V163" s="39" t="s">
        <v>20</v>
      </c>
      <c r="W163" s="39" t="s">
        <v>20</v>
      </c>
      <c r="X163" s="39" t="s">
        <v>20</v>
      </c>
      <c r="Y163" s="39" t="s">
        <v>20</v>
      </c>
      <c r="Z163" s="39" t="s">
        <v>20</v>
      </c>
      <c r="AA163" s="39" t="s">
        <v>20</v>
      </c>
      <c r="AB163" s="39" t="s">
        <v>20</v>
      </c>
      <c r="AC163" s="39" t="s">
        <v>20</v>
      </c>
      <c r="AD163" s="39" t="s">
        <v>20</v>
      </c>
      <c r="AE163" s="39" t="s">
        <v>20</v>
      </c>
      <c r="AF163" s="39" t="s">
        <v>20</v>
      </c>
      <c r="AG163" s="39" t="s">
        <v>20</v>
      </c>
      <c r="AH163" s="39" t="s">
        <v>20</v>
      </c>
      <c r="AI163" s="39" t="s">
        <v>20</v>
      </c>
      <c r="AJ163" s="39" t="s">
        <v>20</v>
      </c>
      <c r="AK163" s="39" t="s">
        <v>20</v>
      </c>
      <c r="AL163" s="39" t="s">
        <v>20</v>
      </c>
      <c r="AM163" s="39" t="s">
        <v>20</v>
      </c>
      <c r="AN163" s="39" t="s">
        <v>20</v>
      </c>
      <c r="AO163" s="39" t="s">
        <v>20</v>
      </c>
      <c r="AP163" s="39" t="s">
        <v>20</v>
      </c>
      <c r="AQ163" s="39" t="s">
        <v>20</v>
      </c>
      <c r="AR163" s="39" t="s">
        <v>20</v>
      </c>
      <c r="AS163" s="39" t="s">
        <v>20</v>
      </c>
      <c r="AT163" s="39" t="s">
        <v>20</v>
      </c>
      <c r="AU163" s="39" t="s">
        <v>20</v>
      </c>
      <c r="AV163" s="39" t="s">
        <v>20</v>
      </c>
      <c r="AW163" s="39" t="s">
        <v>20</v>
      </c>
      <c r="AX163" s="39" t="s">
        <v>20</v>
      </c>
      <c r="AY163" s="39" t="s">
        <v>20</v>
      </c>
      <c r="AZ163" s="39" t="s">
        <v>20</v>
      </c>
      <c r="BA163" s="39" t="s">
        <v>20</v>
      </c>
      <c r="BB163" s="39" t="s">
        <v>20</v>
      </c>
      <c r="BC163" s="39" t="s">
        <v>20</v>
      </c>
      <c r="BD163" s="39" t="s">
        <v>20</v>
      </c>
      <c r="BE163" s="39" t="s">
        <v>20</v>
      </c>
      <c r="BF163" s="39" t="s">
        <v>20</v>
      </c>
      <c r="BG163" s="39" t="s">
        <v>20</v>
      </c>
      <c r="BH163" s="39" t="s">
        <v>20</v>
      </c>
      <c r="BI163" s="39" t="s">
        <v>20</v>
      </c>
      <c r="BJ163" s="39" t="s">
        <v>20</v>
      </c>
      <c r="BK163" s="39" t="s">
        <v>20</v>
      </c>
      <c r="BL163" s="39" t="s">
        <v>20</v>
      </c>
      <c r="BM163" s="39" t="s">
        <v>20</v>
      </c>
      <c r="BN163" s="39" t="s">
        <v>20</v>
      </c>
      <c r="BO163" s="39" t="s">
        <v>20</v>
      </c>
      <c r="BP163" s="39" t="s">
        <v>20</v>
      </c>
      <c r="BQ163" s="39" t="s">
        <v>20</v>
      </c>
      <c r="BR163" s="39" t="s">
        <v>20</v>
      </c>
      <c r="BS163" s="39" t="s">
        <v>20</v>
      </c>
      <c r="BT163" s="39" t="s">
        <v>20</v>
      </c>
      <c r="BU163" s="39" t="s">
        <v>20</v>
      </c>
      <c r="BV163" s="39" t="s">
        <v>20</v>
      </c>
      <c r="BW163" s="60" t="s">
        <v>20</v>
      </c>
      <c r="BX163" s="60" t="s">
        <v>20</v>
      </c>
      <c r="BY163" s="60" t="s">
        <v>20</v>
      </c>
      <c r="BZ163" s="60" t="s">
        <v>20</v>
      </c>
      <c r="CA163" s="60" t="s">
        <v>20</v>
      </c>
      <c r="CB163" s="60" t="s">
        <v>20</v>
      </c>
      <c r="CC163" s="60" t="s">
        <v>20</v>
      </c>
      <c r="CD163" s="60" t="s">
        <v>20</v>
      </c>
      <c r="CE163" s="60" t="s">
        <v>20</v>
      </c>
      <c r="CF163" s="60" t="s">
        <v>20</v>
      </c>
      <c r="CG163" s="60" t="s">
        <v>20</v>
      </c>
      <c r="CH163" s="60" t="s">
        <v>20</v>
      </c>
      <c r="CI163" s="30"/>
      <c r="CJ163" s="39">
        <f t="shared" si="33"/>
        <v>0</v>
      </c>
      <c r="CK163" s="39">
        <f t="shared" si="34"/>
        <v>0</v>
      </c>
      <c r="CL163" s="39">
        <f t="shared" si="35"/>
        <v>0</v>
      </c>
      <c r="CM163" s="39">
        <f t="shared" si="36"/>
        <v>0</v>
      </c>
      <c r="CN163" s="39">
        <f t="shared" si="37"/>
        <v>0</v>
      </c>
      <c r="CO163" s="39">
        <f t="shared" si="38"/>
        <v>0</v>
      </c>
      <c r="CP163" s="39">
        <f t="shared" si="39"/>
        <v>0</v>
      </c>
    </row>
    <row r="164" spans="1:98" ht="14.25" customHeight="1" x14ac:dyDescent="0.25">
      <c r="A164" s="20">
        <v>3217</v>
      </c>
      <c r="B164" s="22" t="s">
        <v>281</v>
      </c>
      <c r="C164" s="39" t="s">
        <v>20</v>
      </c>
      <c r="D164" s="39" t="s">
        <v>20</v>
      </c>
      <c r="E164" s="39" t="s">
        <v>20</v>
      </c>
      <c r="F164" s="39" t="s">
        <v>20</v>
      </c>
      <c r="G164" s="39" t="s">
        <v>20</v>
      </c>
      <c r="H164" s="39" t="s">
        <v>20</v>
      </c>
      <c r="I164" s="39" t="s">
        <v>20</v>
      </c>
      <c r="J164" s="39" t="s">
        <v>20</v>
      </c>
      <c r="K164" s="39" t="s">
        <v>20</v>
      </c>
      <c r="L164" s="39" t="s">
        <v>20</v>
      </c>
      <c r="M164" s="39" t="s">
        <v>20</v>
      </c>
      <c r="N164" s="39" t="s">
        <v>20</v>
      </c>
      <c r="O164" s="39" t="s">
        <v>20</v>
      </c>
      <c r="P164" s="39" t="s">
        <v>20</v>
      </c>
      <c r="Q164" s="39" t="s">
        <v>20</v>
      </c>
      <c r="R164" s="39" t="s">
        <v>20</v>
      </c>
      <c r="S164" s="39" t="s">
        <v>20</v>
      </c>
      <c r="T164" s="39" t="s">
        <v>20</v>
      </c>
      <c r="U164" s="39" t="s">
        <v>20</v>
      </c>
      <c r="V164" s="39" t="s">
        <v>20</v>
      </c>
      <c r="W164" s="39" t="s">
        <v>20</v>
      </c>
      <c r="X164" s="39" t="s">
        <v>20</v>
      </c>
      <c r="Y164" s="39" t="s">
        <v>20</v>
      </c>
      <c r="Z164" s="39" t="s">
        <v>20</v>
      </c>
      <c r="AA164" s="39" t="s">
        <v>20</v>
      </c>
      <c r="AB164" s="39" t="s">
        <v>20</v>
      </c>
      <c r="AC164" s="39" t="s">
        <v>20</v>
      </c>
      <c r="AD164" s="39" t="s">
        <v>20</v>
      </c>
      <c r="AE164" s="39" t="s">
        <v>20</v>
      </c>
      <c r="AF164" s="39" t="s">
        <v>20</v>
      </c>
      <c r="AG164" s="39" t="s">
        <v>20</v>
      </c>
      <c r="AH164" s="39" t="s">
        <v>20</v>
      </c>
      <c r="AI164" s="39" t="s">
        <v>20</v>
      </c>
      <c r="AJ164" s="39" t="s">
        <v>20</v>
      </c>
      <c r="AK164" s="39" t="s">
        <v>20</v>
      </c>
      <c r="AL164" s="39" t="s">
        <v>20</v>
      </c>
      <c r="AM164" s="39" t="s">
        <v>20</v>
      </c>
      <c r="AN164" s="39" t="s">
        <v>20</v>
      </c>
      <c r="AO164" s="39" t="s">
        <v>20</v>
      </c>
      <c r="AP164" s="39" t="s">
        <v>20</v>
      </c>
      <c r="AQ164" s="39" t="s">
        <v>20</v>
      </c>
      <c r="AR164" s="39" t="s">
        <v>20</v>
      </c>
      <c r="AS164" s="39" t="s">
        <v>20</v>
      </c>
      <c r="AT164" s="39" t="s">
        <v>20</v>
      </c>
      <c r="AU164" s="39" t="s">
        <v>20</v>
      </c>
      <c r="AV164" s="39" t="s">
        <v>20</v>
      </c>
      <c r="AW164" s="39" t="s">
        <v>20</v>
      </c>
      <c r="AX164" s="39" t="s">
        <v>20</v>
      </c>
      <c r="AY164" s="39" t="s">
        <v>20</v>
      </c>
      <c r="AZ164" s="39" t="s">
        <v>20</v>
      </c>
      <c r="BA164" s="39" t="s">
        <v>20</v>
      </c>
      <c r="BB164" s="39" t="s">
        <v>20</v>
      </c>
      <c r="BC164" s="39" t="s">
        <v>20</v>
      </c>
      <c r="BD164" s="39" t="s">
        <v>20</v>
      </c>
      <c r="BE164" s="39" t="s">
        <v>20</v>
      </c>
      <c r="BF164" s="39" t="s">
        <v>20</v>
      </c>
      <c r="BG164" s="39" t="s">
        <v>20</v>
      </c>
      <c r="BH164" s="39" t="s">
        <v>20</v>
      </c>
      <c r="BI164" s="39" t="s">
        <v>20</v>
      </c>
      <c r="BJ164" s="39" t="s">
        <v>20</v>
      </c>
      <c r="BK164" s="39" t="s">
        <v>20</v>
      </c>
      <c r="BL164" s="39" t="s">
        <v>20</v>
      </c>
      <c r="BM164" s="39" t="s">
        <v>20</v>
      </c>
      <c r="BN164" s="39" t="s">
        <v>20</v>
      </c>
      <c r="BO164" s="39" t="s">
        <v>20</v>
      </c>
      <c r="BP164" s="39" t="s">
        <v>20</v>
      </c>
      <c r="BQ164" s="39" t="s">
        <v>20</v>
      </c>
      <c r="BR164" s="39" t="s">
        <v>20</v>
      </c>
      <c r="BS164" s="39" t="s">
        <v>20</v>
      </c>
      <c r="BT164" s="39" t="s">
        <v>20</v>
      </c>
      <c r="BU164" s="39" t="s">
        <v>20</v>
      </c>
      <c r="BV164" s="39" t="s">
        <v>20</v>
      </c>
      <c r="BW164" s="60" t="s">
        <v>20</v>
      </c>
      <c r="BX164" s="60" t="s">
        <v>20</v>
      </c>
      <c r="BY164" s="60" t="s">
        <v>20</v>
      </c>
      <c r="BZ164" s="60" t="s">
        <v>20</v>
      </c>
      <c r="CA164" s="60" t="s">
        <v>20</v>
      </c>
      <c r="CB164" s="60" t="s">
        <v>20</v>
      </c>
      <c r="CC164" s="60" t="s">
        <v>20</v>
      </c>
      <c r="CD164" s="60" t="s">
        <v>20</v>
      </c>
      <c r="CE164" s="60" t="s">
        <v>20</v>
      </c>
      <c r="CF164" s="60" t="s">
        <v>20</v>
      </c>
      <c r="CG164" s="60" t="s">
        <v>20</v>
      </c>
      <c r="CH164" s="60" t="s">
        <v>20</v>
      </c>
      <c r="CI164" s="30"/>
      <c r="CJ164" s="39">
        <f t="shared" si="33"/>
        <v>0</v>
      </c>
      <c r="CK164" s="39">
        <f t="shared" si="34"/>
        <v>0</v>
      </c>
      <c r="CL164" s="39">
        <f t="shared" si="35"/>
        <v>0</v>
      </c>
      <c r="CM164" s="39">
        <f t="shared" si="36"/>
        <v>0</v>
      </c>
      <c r="CN164" s="39">
        <f t="shared" si="37"/>
        <v>0</v>
      </c>
      <c r="CO164" s="39">
        <f t="shared" si="38"/>
        <v>0</v>
      </c>
      <c r="CP164" s="39">
        <f t="shared" si="39"/>
        <v>0</v>
      </c>
    </row>
    <row r="165" spans="1:98" ht="14.25" customHeight="1" x14ac:dyDescent="0.25">
      <c r="A165" s="20">
        <v>3218</v>
      </c>
      <c r="B165" s="22" t="s">
        <v>282</v>
      </c>
      <c r="C165" s="39" t="s">
        <v>20</v>
      </c>
      <c r="D165" s="39" t="s">
        <v>20</v>
      </c>
      <c r="E165" s="39" t="s">
        <v>20</v>
      </c>
      <c r="F165" s="39" t="s">
        <v>20</v>
      </c>
      <c r="G165" s="39" t="s">
        <v>20</v>
      </c>
      <c r="H165" s="39" t="s">
        <v>20</v>
      </c>
      <c r="I165" s="39" t="s">
        <v>20</v>
      </c>
      <c r="J165" s="39" t="s">
        <v>20</v>
      </c>
      <c r="K165" s="39" t="s">
        <v>20</v>
      </c>
      <c r="L165" s="39" t="s">
        <v>20</v>
      </c>
      <c r="M165" s="39" t="s">
        <v>20</v>
      </c>
      <c r="N165" s="39" t="s">
        <v>20</v>
      </c>
      <c r="O165" s="39" t="s">
        <v>20</v>
      </c>
      <c r="P165" s="39" t="s">
        <v>20</v>
      </c>
      <c r="Q165" s="39" t="s">
        <v>20</v>
      </c>
      <c r="R165" s="39" t="s">
        <v>20</v>
      </c>
      <c r="S165" s="39" t="s">
        <v>20</v>
      </c>
      <c r="T165" s="39" t="s">
        <v>20</v>
      </c>
      <c r="U165" s="39" t="s">
        <v>20</v>
      </c>
      <c r="V165" s="39" t="s">
        <v>20</v>
      </c>
      <c r="W165" s="39" t="s">
        <v>20</v>
      </c>
      <c r="X165" s="39" t="s">
        <v>20</v>
      </c>
      <c r="Y165" s="39" t="s">
        <v>20</v>
      </c>
      <c r="Z165" s="39" t="s">
        <v>20</v>
      </c>
      <c r="AA165" s="39" t="s">
        <v>20</v>
      </c>
      <c r="AB165" s="39" t="s">
        <v>20</v>
      </c>
      <c r="AC165" s="39" t="s">
        <v>20</v>
      </c>
      <c r="AD165" s="39" t="s">
        <v>20</v>
      </c>
      <c r="AE165" s="39" t="s">
        <v>20</v>
      </c>
      <c r="AF165" s="39" t="s">
        <v>20</v>
      </c>
      <c r="AG165" s="39" t="s">
        <v>20</v>
      </c>
      <c r="AH165" s="39" t="s">
        <v>20</v>
      </c>
      <c r="AI165" s="39" t="s">
        <v>20</v>
      </c>
      <c r="AJ165" s="39" t="s">
        <v>20</v>
      </c>
      <c r="AK165" s="39" t="s">
        <v>20</v>
      </c>
      <c r="AL165" s="39" t="s">
        <v>20</v>
      </c>
      <c r="AM165" s="39" t="s">
        <v>20</v>
      </c>
      <c r="AN165" s="39" t="s">
        <v>20</v>
      </c>
      <c r="AO165" s="39" t="s">
        <v>20</v>
      </c>
      <c r="AP165" s="39" t="s">
        <v>20</v>
      </c>
      <c r="AQ165" s="39" t="s">
        <v>20</v>
      </c>
      <c r="AR165" s="39" t="s">
        <v>20</v>
      </c>
      <c r="AS165" s="39" t="s">
        <v>20</v>
      </c>
      <c r="AT165" s="39" t="s">
        <v>20</v>
      </c>
      <c r="AU165" s="39" t="s">
        <v>20</v>
      </c>
      <c r="AV165" s="39" t="s">
        <v>20</v>
      </c>
      <c r="AW165" s="39" t="s">
        <v>20</v>
      </c>
      <c r="AX165" s="39" t="s">
        <v>20</v>
      </c>
      <c r="AY165" s="39" t="s">
        <v>20</v>
      </c>
      <c r="AZ165" s="39" t="s">
        <v>20</v>
      </c>
      <c r="BA165" s="39" t="s">
        <v>20</v>
      </c>
      <c r="BB165" s="39" t="s">
        <v>20</v>
      </c>
      <c r="BC165" s="39" t="s">
        <v>20</v>
      </c>
      <c r="BD165" s="39" t="s">
        <v>20</v>
      </c>
      <c r="BE165" s="39" t="s">
        <v>20</v>
      </c>
      <c r="BF165" s="39" t="s">
        <v>20</v>
      </c>
      <c r="BG165" s="39" t="s">
        <v>20</v>
      </c>
      <c r="BH165" s="39" t="s">
        <v>20</v>
      </c>
      <c r="BI165" s="39" t="s">
        <v>20</v>
      </c>
      <c r="BJ165" s="39" t="s">
        <v>20</v>
      </c>
      <c r="BK165" s="39" t="s">
        <v>20</v>
      </c>
      <c r="BL165" s="39" t="s">
        <v>20</v>
      </c>
      <c r="BM165" s="39" t="s">
        <v>20</v>
      </c>
      <c r="BN165" s="39" t="s">
        <v>20</v>
      </c>
      <c r="BO165" s="39" t="s">
        <v>20</v>
      </c>
      <c r="BP165" s="39" t="s">
        <v>20</v>
      </c>
      <c r="BQ165" s="39" t="s">
        <v>20</v>
      </c>
      <c r="BR165" s="39" t="s">
        <v>20</v>
      </c>
      <c r="BS165" s="39" t="s">
        <v>20</v>
      </c>
      <c r="BT165" s="39" t="s">
        <v>20</v>
      </c>
      <c r="BU165" s="39" t="s">
        <v>20</v>
      </c>
      <c r="BV165" s="39" t="s">
        <v>20</v>
      </c>
      <c r="BW165" s="60" t="s">
        <v>20</v>
      </c>
      <c r="BX165" s="60" t="s">
        <v>20</v>
      </c>
      <c r="BY165" s="60" t="s">
        <v>20</v>
      </c>
      <c r="BZ165" s="60" t="s">
        <v>20</v>
      </c>
      <c r="CA165" s="60" t="s">
        <v>20</v>
      </c>
      <c r="CB165" s="60" t="s">
        <v>20</v>
      </c>
      <c r="CC165" s="60" t="s">
        <v>20</v>
      </c>
      <c r="CD165" s="60" t="s">
        <v>20</v>
      </c>
      <c r="CE165" s="60" t="s">
        <v>20</v>
      </c>
      <c r="CF165" s="60" t="s">
        <v>20</v>
      </c>
      <c r="CG165" s="60" t="s">
        <v>20</v>
      </c>
      <c r="CH165" s="60" t="s">
        <v>20</v>
      </c>
      <c r="CI165" s="30"/>
      <c r="CJ165" s="39">
        <f t="shared" si="33"/>
        <v>0</v>
      </c>
      <c r="CK165" s="39">
        <f t="shared" si="34"/>
        <v>0</v>
      </c>
      <c r="CL165" s="39">
        <f t="shared" si="35"/>
        <v>0</v>
      </c>
      <c r="CM165" s="39">
        <f t="shared" si="36"/>
        <v>0</v>
      </c>
      <c r="CN165" s="39">
        <f t="shared" si="37"/>
        <v>0</v>
      </c>
      <c r="CO165" s="39">
        <f t="shared" si="38"/>
        <v>0</v>
      </c>
      <c r="CP165" s="39">
        <f t="shared" si="39"/>
        <v>0</v>
      </c>
    </row>
    <row r="166" spans="1:98" ht="14.25" customHeight="1" x14ac:dyDescent="0.25">
      <c r="A166" s="23" t="s">
        <v>283</v>
      </c>
      <c r="B166" s="21" t="s">
        <v>284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  <c r="P166" s="38">
        <v>0</v>
      </c>
      <c r="Q166" s="38">
        <v>0</v>
      </c>
      <c r="R166" s="38">
        <v>0</v>
      </c>
      <c r="S166" s="38">
        <v>0</v>
      </c>
      <c r="T166" s="38">
        <v>0</v>
      </c>
      <c r="U166" s="38">
        <v>0</v>
      </c>
      <c r="V166" s="38">
        <v>0</v>
      </c>
      <c r="W166" s="38">
        <v>0</v>
      </c>
      <c r="X166" s="38">
        <v>0</v>
      </c>
      <c r="Y166" s="38">
        <v>0</v>
      </c>
      <c r="Z166" s="38">
        <v>0</v>
      </c>
      <c r="AA166" s="38">
        <v>0</v>
      </c>
      <c r="AB166" s="38">
        <v>0</v>
      </c>
      <c r="AC166" s="38">
        <v>0</v>
      </c>
      <c r="AD166" s="38">
        <v>0</v>
      </c>
      <c r="AE166" s="38">
        <v>0</v>
      </c>
      <c r="AF166" s="38">
        <v>0</v>
      </c>
      <c r="AG166" s="38">
        <v>0</v>
      </c>
      <c r="AH166" s="38">
        <v>0</v>
      </c>
      <c r="AI166" s="38">
        <v>0</v>
      </c>
      <c r="AJ166" s="38">
        <v>0</v>
      </c>
      <c r="AK166" s="38">
        <v>0</v>
      </c>
      <c r="AL166" s="38">
        <v>0</v>
      </c>
      <c r="AM166" s="38">
        <v>0</v>
      </c>
      <c r="AN166" s="38">
        <v>0</v>
      </c>
      <c r="AO166" s="38">
        <v>0</v>
      </c>
      <c r="AP166" s="38">
        <v>0</v>
      </c>
      <c r="AQ166" s="38">
        <v>0</v>
      </c>
      <c r="AR166" s="38">
        <v>0</v>
      </c>
      <c r="AS166" s="38">
        <v>0</v>
      </c>
      <c r="AT166" s="38">
        <v>0</v>
      </c>
      <c r="AU166" s="38">
        <v>0</v>
      </c>
      <c r="AV166" s="38">
        <v>0</v>
      </c>
      <c r="AW166" s="38">
        <v>0</v>
      </c>
      <c r="AX166" s="38">
        <v>0</v>
      </c>
      <c r="AY166" s="38">
        <v>0</v>
      </c>
      <c r="AZ166" s="38">
        <v>0</v>
      </c>
      <c r="BA166" s="38">
        <v>0</v>
      </c>
      <c r="BB166" s="38">
        <v>0</v>
      </c>
      <c r="BC166" s="38">
        <v>0</v>
      </c>
      <c r="BD166" s="38">
        <v>0</v>
      </c>
      <c r="BE166" s="38">
        <v>0</v>
      </c>
      <c r="BF166" s="38">
        <v>0</v>
      </c>
      <c r="BG166" s="38">
        <v>0</v>
      </c>
      <c r="BH166" s="38">
        <v>0</v>
      </c>
      <c r="BI166" s="38">
        <v>0</v>
      </c>
      <c r="BJ166" s="38">
        <v>0</v>
      </c>
      <c r="BK166" s="38">
        <v>0</v>
      </c>
      <c r="BL166" s="38">
        <v>0</v>
      </c>
      <c r="BM166" s="38">
        <v>0</v>
      </c>
      <c r="BN166" s="38">
        <v>0</v>
      </c>
      <c r="BO166" s="38">
        <v>0</v>
      </c>
      <c r="BP166" s="38">
        <v>0</v>
      </c>
      <c r="BQ166" s="38">
        <v>0</v>
      </c>
      <c r="BR166" s="38">
        <v>0</v>
      </c>
      <c r="BS166" s="38">
        <v>0</v>
      </c>
      <c r="BT166" s="38">
        <v>0</v>
      </c>
      <c r="BU166" s="38">
        <v>0</v>
      </c>
      <c r="BV166" s="38">
        <v>0</v>
      </c>
      <c r="BW166" s="59">
        <v>0</v>
      </c>
      <c r="BX166" s="59">
        <v>0</v>
      </c>
      <c r="BY166" s="59">
        <v>0</v>
      </c>
      <c r="BZ166" s="59">
        <v>0</v>
      </c>
      <c r="CA166" s="59">
        <v>0</v>
      </c>
      <c r="CB166" s="59">
        <v>0</v>
      </c>
      <c r="CC166" s="59">
        <v>0</v>
      </c>
      <c r="CD166" s="59">
        <v>0</v>
      </c>
      <c r="CE166" s="59">
        <v>0</v>
      </c>
      <c r="CF166" s="59">
        <v>0</v>
      </c>
      <c r="CG166" s="59">
        <v>0</v>
      </c>
      <c r="CH166" s="59">
        <v>0</v>
      </c>
      <c r="CI166" s="37"/>
      <c r="CJ166" s="38">
        <f t="shared" si="33"/>
        <v>0</v>
      </c>
      <c r="CK166" s="38">
        <f t="shared" si="34"/>
        <v>0</v>
      </c>
      <c r="CL166" s="38">
        <f t="shared" si="35"/>
        <v>0</v>
      </c>
      <c r="CM166" s="38">
        <f t="shared" si="36"/>
        <v>0</v>
      </c>
      <c r="CN166" s="38">
        <f t="shared" si="37"/>
        <v>0</v>
      </c>
      <c r="CO166" s="38">
        <f t="shared" si="38"/>
        <v>0</v>
      </c>
      <c r="CP166" s="38">
        <f t="shared" si="39"/>
        <v>0</v>
      </c>
      <c r="CQ166" s="42"/>
      <c r="CR166" s="42"/>
      <c r="CS166" s="42"/>
      <c r="CT166" s="42"/>
    </row>
    <row r="167" spans="1:98" ht="14.25" customHeight="1" x14ac:dyDescent="0.25">
      <c r="A167" s="20">
        <v>3221</v>
      </c>
      <c r="B167" s="22" t="s">
        <v>275</v>
      </c>
      <c r="C167" s="39" t="s">
        <v>20</v>
      </c>
      <c r="D167" s="39" t="s">
        <v>20</v>
      </c>
      <c r="E167" s="39" t="s">
        <v>20</v>
      </c>
      <c r="F167" s="39" t="s">
        <v>20</v>
      </c>
      <c r="G167" s="39" t="s">
        <v>20</v>
      </c>
      <c r="H167" s="39" t="s">
        <v>20</v>
      </c>
      <c r="I167" s="39" t="s">
        <v>20</v>
      </c>
      <c r="J167" s="39" t="s">
        <v>20</v>
      </c>
      <c r="K167" s="39" t="s">
        <v>20</v>
      </c>
      <c r="L167" s="39" t="s">
        <v>20</v>
      </c>
      <c r="M167" s="39" t="s">
        <v>20</v>
      </c>
      <c r="N167" s="39" t="s">
        <v>20</v>
      </c>
      <c r="O167" s="39" t="s">
        <v>20</v>
      </c>
      <c r="P167" s="39" t="s">
        <v>20</v>
      </c>
      <c r="Q167" s="39" t="s">
        <v>20</v>
      </c>
      <c r="R167" s="39" t="s">
        <v>20</v>
      </c>
      <c r="S167" s="39" t="s">
        <v>20</v>
      </c>
      <c r="T167" s="39" t="s">
        <v>20</v>
      </c>
      <c r="U167" s="39" t="s">
        <v>20</v>
      </c>
      <c r="V167" s="39" t="s">
        <v>20</v>
      </c>
      <c r="W167" s="39" t="s">
        <v>20</v>
      </c>
      <c r="X167" s="39" t="s">
        <v>20</v>
      </c>
      <c r="Y167" s="39" t="s">
        <v>20</v>
      </c>
      <c r="Z167" s="39" t="s">
        <v>20</v>
      </c>
      <c r="AA167" s="39" t="s">
        <v>20</v>
      </c>
      <c r="AB167" s="39" t="s">
        <v>20</v>
      </c>
      <c r="AC167" s="39" t="s">
        <v>20</v>
      </c>
      <c r="AD167" s="39" t="s">
        <v>20</v>
      </c>
      <c r="AE167" s="39" t="s">
        <v>20</v>
      </c>
      <c r="AF167" s="39" t="s">
        <v>20</v>
      </c>
      <c r="AG167" s="39" t="s">
        <v>20</v>
      </c>
      <c r="AH167" s="39" t="s">
        <v>20</v>
      </c>
      <c r="AI167" s="39" t="s">
        <v>20</v>
      </c>
      <c r="AJ167" s="39" t="s">
        <v>20</v>
      </c>
      <c r="AK167" s="39" t="s">
        <v>20</v>
      </c>
      <c r="AL167" s="39" t="s">
        <v>20</v>
      </c>
      <c r="AM167" s="39" t="s">
        <v>20</v>
      </c>
      <c r="AN167" s="39" t="s">
        <v>20</v>
      </c>
      <c r="AO167" s="39" t="s">
        <v>20</v>
      </c>
      <c r="AP167" s="39" t="s">
        <v>20</v>
      </c>
      <c r="AQ167" s="39" t="s">
        <v>20</v>
      </c>
      <c r="AR167" s="39" t="s">
        <v>20</v>
      </c>
      <c r="AS167" s="39" t="s">
        <v>20</v>
      </c>
      <c r="AT167" s="39" t="s">
        <v>20</v>
      </c>
      <c r="AU167" s="39" t="s">
        <v>20</v>
      </c>
      <c r="AV167" s="39" t="s">
        <v>20</v>
      </c>
      <c r="AW167" s="39" t="s">
        <v>20</v>
      </c>
      <c r="AX167" s="39" t="s">
        <v>20</v>
      </c>
      <c r="AY167" s="39" t="s">
        <v>20</v>
      </c>
      <c r="AZ167" s="39" t="s">
        <v>20</v>
      </c>
      <c r="BA167" s="39" t="s">
        <v>20</v>
      </c>
      <c r="BB167" s="39" t="s">
        <v>20</v>
      </c>
      <c r="BC167" s="39" t="s">
        <v>20</v>
      </c>
      <c r="BD167" s="39" t="s">
        <v>20</v>
      </c>
      <c r="BE167" s="39" t="s">
        <v>20</v>
      </c>
      <c r="BF167" s="39" t="s">
        <v>20</v>
      </c>
      <c r="BG167" s="39" t="s">
        <v>20</v>
      </c>
      <c r="BH167" s="39" t="s">
        <v>20</v>
      </c>
      <c r="BI167" s="39" t="s">
        <v>20</v>
      </c>
      <c r="BJ167" s="39" t="s">
        <v>20</v>
      </c>
      <c r="BK167" s="39" t="s">
        <v>20</v>
      </c>
      <c r="BL167" s="39" t="s">
        <v>20</v>
      </c>
      <c r="BM167" s="39" t="s">
        <v>20</v>
      </c>
      <c r="BN167" s="39" t="s">
        <v>20</v>
      </c>
      <c r="BO167" s="39" t="s">
        <v>20</v>
      </c>
      <c r="BP167" s="39" t="s">
        <v>20</v>
      </c>
      <c r="BQ167" s="39" t="s">
        <v>20</v>
      </c>
      <c r="BR167" s="39" t="s">
        <v>20</v>
      </c>
      <c r="BS167" s="39" t="s">
        <v>20</v>
      </c>
      <c r="BT167" s="39" t="s">
        <v>20</v>
      </c>
      <c r="BU167" s="39" t="s">
        <v>20</v>
      </c>
      <c r="BV167" s="39" t="s">
        <v>20</v>
      </c>
      <c r="BW167" s="60" t="s">
        <v>20</v>
      </c>
      <c r="BX167" s="60" t="s">
        <v>20</v>
      </c>
      <c r="BY167" s="60" t="s">
        <v>20</v>
      </c>
      <c r="BZ167" s="60" t="s">
        <v>20</v>
      </c>
      <c r="CA167" s="60" t="s">
        <v>20</v>
      </c>
      <c r="CB167" s="60" t="s">
        <v>20</v>
      </c>
      <c r="CC167" s="60" t="s">
        <v>20</v>
      </c>
      <c r="CD167" s="60" t="s">
        <v>20</v>
      </c>
      <c r="CE167" s="60" t="s">
        <v>20</v>
      </c>
      <c r="CF167" s="60" t="s">
        <v>20</v>
      </c>
      <c r="CG167" s="60" t="s">
        <v>20</v>
      </c>
      <c r="CH167" s="60" t="s">
        <v>20</v>
      </c>
      <c r="CI167" s="30"/>
      <c r="CJ167" s="39">
        <f t="shared" si="33"/>
        <v>0</v>
      </c>
      <c r="CK167" s="39">
        <f t="shared" si="34"/>
        <v>0</v>
      </c>
      <c r="CL167" s="39">
        <f t="shared" si="35"/>
        <v>0</v>
      </c>
      <c r="CM167" s="39">
        <f t="shared" si="36"/>
        <v>0</v>
      </c>
      <c r="CN167" s="39">
        <f t="shared" si="37"/>
        <v>0</v>
      </c>
      <c r="CO167" s="39">
        <f t="shared" si="38"/>
        <v>0</v>
      </c>
      <c r="CP167" s="39">
        <f t="shared" si="39"/>
        <v>0</v>
      </c>
    </row>
    <row r="168" spans="1:98" s="42" customFormat="1" ht="14.25" customHeight="1" x14ac:dyDescent="0.25">
      <c r="A168" s="20">
        <v>3222</v>
      </c>
      <c r="B168" s="22" t="s">
        <v>276</v>
      </c>
      <c r="C168" s="39" t="s">
        <v>20</v>
      </c>
      <c r="D168" s="39" t="s">
        <v>20</v>
      </c>
      <c r="E168" s="39" t="s">
        <v>20</v>
      </c>
      <c r="F168" s="39" t="s">
        <v>20</v>
      </c>
      <c r="G168" s="39" t="s">
        <v>20</v>
      </c>
      <c r="H168" s="39" t="s">
        <v>20</v>
      </c>
      <c r="I168" s="39" t="s">
        <v>20</v>
      </c>
      <c r="J168" s="39" t="s">
        <v>20</v>
      </c>
      <c r="K168" s="39" t="s">
        <v>20</v>
      </c>
      <c r="L168" s="39" t="s">
        <v>20</v>
      </c>
      <c r="M168" s="39" t="s">
        <v>20</v>
      </c>
      <c r="N168" s="39" t="s">
        <v>20</v>
      </c>
      <c r="O168" s="39" t="s">
        <v>20</v>
      </c>
      <c r="P168" s="39" t="s">
        <v>20</v>
      </c>
      <c r="Q168" s="39" t="s">
        <v>20</v>
      </c>
      <c r="R168" s="39" t="s">
        <v>20</v>
      </c>
      <c r="S168" s="39" t="s">
        <v>20</v>
      </c>
      <c r="T168" s="39" t="s">
        <v>20</v>
      </c>
      <c r="U168" s="39" t="s">
        <v>20</v>
      </c>
      <c r="V168" s="39" t="s">
        <v>20</v>
      </c>
      <c r="W168" s="39" t="s">
        <v>20</v>
      </c>
      <c r="X168" s="39" t="s">
        <v>20</v>
      </c>
      <c r="Y168" s="39" t="s">
        <v>20</v>
      </c>
      <c r="Z168" s="39" t="s">
        <v>20</v>
      </c>
      <c r="AA168" s="39" t="s">
        <v>20</v>
      </c>
      <c r="AB168" s="39" t="s">
        <v>20</v>
      </c>
      <c r="AC168" s="39" t="s">
        <v>20</v>
      </c>
      <c r="AD168" s="39" t="s">
        <v>20</v>
      </c>
      <c r="AE168" s="39" t="s">
        <v>20</v>
      </c>
      <c r="AF168" s="39" t="s">
        <v>20</v>
      </c>
      <c r="AG168" s="39" t="s">
        <v>20</v>
      </c>
      <c r="AH168" s="39" t="s">
        <v>20</v>
      </c>
      <c r="AI168" s="39" t="s">
        <v>20</v>
      </c>
      <c r="AJ168" s="39" t="s">
        <v>20</v>
      </c>
      <c r="AK168" s="39" t="s">
        <v>20</v>
      </c>
      <c r="AL168" s="39" t="s">
        <v>20</v>
      </c>
      <c r="AM168" s="39" t="s">
        <v>20</v>
      </c>
      <c r="AN168" s="39" t="s">
        <v>20</v>
      </c>
      <c r="AO168" s="39" t="s">
        <v>20</v>
      </c>
      <c r="AP168" s="39" t="s">
        <v>20</v>
      </c>
      <c r="AQ168" s="39" t="s">
        <v>20</v>
      </c>
      <c r="AR168" s="39" t="s">
        <v>20</v>
      </c>
      <c r="AS168" s="39" t="s">
        <v>20</v>
      </c>
      <c r="AT168" s="39" t="s">
        <v>20</v>
      </c>
      <c r="AU168" s="39" t="s">
        <v>20</v>
      </c>
      <c r="AV168" s="39" t="s">
        <v>20</v>
      </c>
      <c r="AW168" s="39" t="s">
        <v>20</v>
      </c>
      <c r="AX168" s="39" t="s">
        <v>20</v>
      </c>
      <c r="AY168" s="39" t="s">
        <v>20</v>
      </c>
      <c r="AZ168" s="39" t="s">
        <v>20</v>
      </c>
      <c r="BA168" s="39" t="s">
        <v>20</v>
      </c>
      <c r="BB168" s="39" t="s">
        <v>20</v>
      </c>
      <c r="BC168" s="39" t="s">
        <v>20</v>
      </c>
      <c r="BD168" s="39" t="s">
        <v>20</v>
      </c>
      <c r="BE168" s="39" t="s">
        <v>20</v>
      </c>
      <c r="BF168" s="39" t="s">
        <v>20</v>
      </c>
      <c r="BG168" s="39" t="s">
        <v>20</v>
      </c>
      <c r="BH168" s="39" t="s">
        <v>20</v>
      </c>
      <c r="BI168" s="39" t="s">
        <v>20</v>
      </c>
      <c r="BJ168" s="39" t="s">
        <v>20</v>
      </c>
      <c r="BK168" s="39" t="s">
        <v>20</v>
      </c>
      <c r="BL168" s="39" t="s">
        <v>20</v>
      </c>
      <c r="BM168" s="39" t="s">
        <v>20</v>
      </c>
      <c r="BN168" s="39" t="s">
        <v>20</v>
      </c>
      <c r="BO168" s="39" t="s">
        <v>20</v>
      </c>
      <c r="BP168" s="39" t="s">
        <v>20</v>
      </c>
      <c r="BQ168" s="39" t="s">
        <v>20</v>
      </c>
      <c r="BR168" s="39" t="s">
        <v>20</v>
      </c>
      <c r="BS168" s="39" t="s">
        <v>20</v>
      </c>
      <c r="BT168" s="39" t="s">
        <v>20</v>
      </c>
      <c r="BU168" s="39" t="s">
        <v>20</v>
      </c>
      <c r="BV168" s="39" t="s">
        <v>20</v>
      </c>
      <c r="BW168" s="60" t="s">
        <v>20</v>
      </c>
      <c r="BX168" s="60" t="s">
        <v>20</v>
      </c>
      <c r="BY168" s="60" t="s">
        <v>20</v>
      </c>
      <c r="BZ168" s="60" t="s">
        <v>20</v>
      </c>
      <c r="CA168" s="60" t="s">
        <v>20</v>
      </c>
      <c r="CB168" s="60" t="s">
        <v>20</v>
      </c>
      <c r="CC168" s="60" t="s">
        <v>20</v>
      </c>
      <c r="CD168" s="60" t="s">
        <v>20</v>
      </c>
      <c r="CE168" s="60" t="s">
        <v>20</v>
      </c>
      <c r="CF168" s="60" t="s">
        <v>20</v>
      </c>
      <c r="CG168" s="60" t="s">
        <v>20</v>
      </c>
      <c r="CH168" s="60" t="s">
        <v>20</v>
      </c>
      <c r="CI168" s="30"/>
      <c r="CJ168" s="39">
        <f t="shared" si="33"/>
        <v>0</v>
      </c>
      <c r="CK168" s="39">
        <f t="shared" si="34"/>
        <v>0</v>
      </c>
      <c r="CL168" s="39">
        <f t="shared" si="35"/>
        <v>0</v>
      </c>
      <c r="CM168" s="39">
        <f t="shared" si="36"/>
        <v>0</v>
      </c>
      <c r="CN168" s="39">
        <f t="shared" si="37"/>
        <v>0</v>
      </c>
      <c r="CO168" s="39">
        <f t="shared" si="38"/>
        <v>0</v>
      </c>
      <c r="CP168" s="39">
        <f t="shared" si="39"/>
        <v>0</v>
      </c>
      <c r="CQ168" s="4"/>
      <c r="CR168" s="4"/>
      <c r="CS168" s="4"/>
      <c r="CT168" s="4"/>
    </row>
    <row r="169" spans="1:98" ht="14.25" customHeight="1" x14ac:dyDescent="0.25">
      <c r="A169" s="20">
        <v>3223</v>
      </c>
      <c r="B169" s="22" t="s">
        <v>277</v>
      </c>
      <c r="C169" s="39" t="s">
        <v>20</v>
      </c>
      <c r="D169" s="39" t="s">
        <v>20</v>
      </c>
      <c r="E169" s="39" t="s">
        <v>20</v>
      </c>
      <c r="F169" s="39" t="s">
        <v>20</v>
      </c>
      <c r="G169" s="39" t="s">
        <v>20</v>
      </c>
      <c r="H169" s="39" t="s">
        <v>20</v>
      </c>
      <c r="I169" s="39" t="s">
        <v>20</v>
      </c>
      <c r="J169" s="39" t="s">
        <v>20</v>
      </c>
      <c r="K169" s="39" t="s">
        <v>20</v>
      </c>
      <c r="L169" s="39" t="s">
        <v>20</v>
      </c>
      <c r="M169" s="39" t="s">
        <v>20</v>
      </c>
      <c r="N169" s="39" t="s">
        <v>20</v>
      </c>
      <c r="O169" s="39" t="s">
        <v>20</v>
      </c>
      <c r="P169" s="39" t="s">
        <v>20</v>
      </c>
      <c r="Q169" s="39" t="s">
        <v>20</v>
      </c>
      <c r="R169" s="39" t="s">
        <v>20</v>
      </c>
      <c r="S169" s="39" t="s">
        <v>20</v>
      </c>
      <c r="T169" s="39" t="s">
        <v>20</v>
      </c>
      <c r="U169" s="39" t="s">
        <v>20</v>
      </c>
      <c r="V169" s="39" t="s">
        <v>20</v>
      </c>
      <c r="W169" s="39" t="s">
        <v>20</v>
      </c>
      <c r="X169" s="39" t="s">
        <v>20</v>
      </c>
      <c r="Y169" s="39" t="s">
        <v>20</v>
      </c>
      <c r="Z169" s="39" t="s">
        <v>20</v>
      </c>
      <c r="AA169" s="39" t="s">
        <v>20</v>
      </c>
      <c r="AB169" s="39" t="s">
        <v>20</v>
      </c>
      <c r="AC169" s="39" t="s">
        <v>20</v>
      </c>
      <c r="AD169" s="39" t="s">
        <v>20</v>
      </c>
      <c r="AE169" s="39" t="s">
        <v>20</v>
      </c>
      <c r="AF169" s="39" t="s">
        <v>20</v>
      </c>
      <c r="AG169" s="39" t="s">
        <v>20</v>
      </c>
      <c r="AH169" s="39" t="s">
        <v>20</v>
      </c>
      <c r="AI169" s="39" t="s">
        <v>20</v>
      </c>
      <c r="AJ169" s="39" t="s">
        <v>20</v>
      </c>
      <c r="AK169" s="39" t="s">
        <v>20</v>
      </c>
      <c r="AL169" s="39" t="s">
        <v>20</v>
      </c>
      <c r="AM169" s="39" t="s">
        <v>20</v>
      </c>
      <c r="AN169" s="39" t="s">
        <v>20</v>
      </c>
      <c r="AO169" s="39" t="s">
        <v>20</v>
      </c>
      <c r="AP169" s="39" t="s">
        <v>20</v>
      </c>
      <c r="AQ169" s="39" t="s">
        <v>20</v>
      </c>
      <c r="AR169" s="39" t="s">
        <v>20</v>
      </c>
      <c r="AS169" s="39" t="s">
        <v>20</v>
      </c>
      <c r="AT169" s="39" t="s">
        <v>20</v>
      </c>
      <c r="AU169" s="39" t="s">
        <v>20</v>
      </c>
      <c r="AV169" s="39" t="s">
        <v>20</v>
      </c>
      <c r="AW169" s="39" t="s">
        <v>20</v>
      </c>
      <c r="AX169" s="39" t="s">
        <v>20</v>
      </c>
      <c r="AY169" s="39" t="s">
        <v>20</v>
      </c>
      <c r="AZ169" s="39" t="s">
        <v>20</v>
      </c>
      <c r="BA169" s="39" t="s">
        <v>20</v>
      </c>
      <c r="BB169" s="39" t="s">
        <v>20</v>
      </c>
      <c r="BC169" s="39" t="s">
        <v>20</v>
      </c>
      <c r="BD169" s="39" t="s">
        <v>20</v>
      </c>
      <c r="BE169" s="39" t="s">
        <v>20</v>
      </c>
      <c r="BF169" s="39" t="s">
        <v>20</v>
      </c>
      <c r="BG169" s="39" t="s">
        <v>20</v>
      </c>
      <c r="BH169" s="39" t="s">
        <v>20</v>
      </c>
      <c r="BI169" s="39" t="s">
        <v>20</v>
      </c>
      <c r="BJ169" s="39" t="s">
        <v>20</v>
      </c>
      <c r="BK169" s="39" t="s">
        <v>20</v>
      </c>
      <c r="BL169" s="39" t="s">
        <v>20</v>
      </c>
      <c r="BM169" s="39" t="s">
        <v>20</v>
      </c>
      <c r="BN169" s="39" t="s">
        <v>20</v>
      </c>
      <c r="BO169" s="39" t="s">
        <v>20</v>
      </c>
      <c r="BP169" s="39" t="s">
        <v>20</v>
      </c>
      <c r="BQ169" s="39" t="s">
        <v>20</v>
      </c>
      <c r="BR169" s="39" t="s">
        <v>20</v>
      </c>
      <c r="BS169" s="39" t="s">
        <v>20</v>
      </c>
      <c r="BT169" s="39" t="s">
        <v>20</v>
      </c>
      <c r="BU169" s="39" t="s">
        <v>20</v>
      </c>
      <c r="BV169" s="39" t="s">
        <v>20</v>
      </c>
      <c r="BW169" s="60" t="s">
        <v>20</v>
      </c>
      <c r="BX169" s="60" t="s">
        <v>20</v>
      </c>
      <c r="BY169" s="60" t="s">
        <v>20</v>
      </c>
      <c r="BZ169" s="60" t="s">
        <v>20</v>
      </c>
      <c r="CA169" s="60" t="s">
        <v>20</v>
      </c>
      <c r="CB169" s="60" t="s">
        <v>20</v>
      </c>
      <c r="CC169" s="60" t="s">
        <v>20</v>
      </c>
      <c r="CD169" s="60" t="s">
        <v>20</v>
      </c>
      <c r="CE169" s="60" t="s">
        <v>20</v>
      </c>
      <c r="CF169" s="60" t="s">
        <v>20</v>
      </c>
      <c r="CG169" s="60" t="s">
        <v>20</v>
      </c>
      <c r="CH169" s="60" t="s">
        <v>20</v>
      </c>
      <c r="CI169" s="30"/>
      <c r="CJ169" s="39">
        <f t="shared" si="33"/>
        <v>0</v>
      </c>
      <c r="CK169" s="39">
        <f t="shared" si="34"/>
        <v>0</v>
      </c>
      <c r="CL169" s="39">
        <f t="shared" si="35"/>
        <v>0</v>
      </c>
      <c r="CM169" s="39">
        <f t="shared" si="36"/>
        <v>0</v>
      </c>
      <c r="CN169" s="39">
        <f t="shared" si="37"/>
        <v>0</v>
      </c>
      <c r="CO169" s="39">
        <f t="shared" si="38"/>
        <v>0</v>
      </c>
      <c r="CP169" s="39">
        <f t="shared" si="39"/>
        <v>0</v>
      </c>
    </row>
    <row r="170" spans="1:98" ht="14.25" customHeight="1" x14ac:dyDescent="0.25">
      <c r="A170" s="20">
        <v>3224</v>
      </c>
      <c r="B170" s="22" t="s">
        <v>278</v>
      </c>
      <c r="C170" s="39" t="s">
        <v>20</v>
      </c>
      <c r="D170" s="39" t="s">
        <v>20</v>
      </c>
      <c r="E170" s="39" t="s">
        <v>20</v>
      </c>
      <c r="F170" s="39" t="s">
        <v>20</v>
      </c>
      <c r="G170" s="39" t="s">
        <v>20</v>
      </c>
      <c r="H170" s="39" t="s">
        <v>20</v>
      </c>
      <c r="I170" s="39" t="s">
        <v>20</v>
      </c>
      <c r="J170" s="39" t="s">
        <v>20</v>
      </c>
      <c r="K170" s="39" t="s">
        <v>20</v>
      </c>
      <c r="L170" s="39" t="s">
        <v>20</v>
      </c>
      <c r="M170" s="39" t="s">
        <v>20</v>
      </c>
      <c r="N170" s="39" t="s">
        <v>20</v>
      </c>
      <c r="O170" s="39" t="s">
        <v>20</v>
      </c>
      <c r="P170" s="39" t="s">
        <v>20</v>
      </c>
      <c r="Q170" s="39" t="s">
        <v>20</v>
      </c>
      <c r="R170" s="39" t="s">
        <v>20</v>
      </c>
      <c r="S170" s="39" t="s">
        <v>20</v>
      </c>
      <c r="T170" s="39" t="s">
        <v>20</v>
      </c>
      <c r="U170" s="39" t="s">
        <v>20</v>
      </c>
      <c r="V170" s="39" t="s">
        <v>20</v>
      </c>
      <c r="W170" s="39" t="s">
        <v>20</v>
      </c>
      <c r="X170" s="39" t="s">
        <v>20</v>
      </c>
      <c r="Y170" s="39" t="s">
        <v>20</v>
      </c>
      <c r="Z170" s="39" t="s">
        <v>20</v>
      </c>
      <c r="AA170" s="39" t="s">
        <v>20</v>
      </c>
      <c r="AB170" s="39" t="s">
        <v>20</v>
      </c>
      <c r="AC170" s="39" t="s">
        <v>20</v>
      </c>
      <c r="AD170" s="39" t="s">
        <v>20</v>
      </c>
      <c r="AE170" s="39" t="s">
        <v>20</v>
      </c>
      <c r="AF170" s="39" t="s">
        <v>20</v>
      </c>
      <c r="AG170" s="39" t="s">
        <v>20</v>
      </c>
      <c r="AH170" s="39" t="s">
        <v>20</v>
      </c>
      <c r="AI170" s="39" t="s">
        <v>20</v>
      </c>
      <c r="AJ170" s="39" t="s">
        <v>20</v>
      </c>
      <c r="AK170" s="39" t="s">
        <v>20</v>
      </c>
      <c r="AL170" s="39" t="s">
        <v>20</v>
      </c>
      <c r="AM170" s="39" t="s">
        <v>20</v>
      </c>
      <c r="AN170" s="39" t="s">
        <v>20</v>
      </c>
      <c r="AO170" s="39" t="s">
        <v>20</v>
      </c>
      <c r="AP170" s="39" t="s">
        <v>20</v>
      </c>
      <c r="AQ170" s="39" t="s">
        <v>20</v>
      </c>
      <c r="AR170" s="39" t="s">
        <v>20</v>
      </c>
      <c r="AS170" s="39" t="s">
        <v>20</v>
      </c>
      <c r="AT170" s="39" t="s">
        <v>20</v>
      </c>
      <c r="AU170" s="39" t="s">
        <v>20</v>
      </c>
      <c r="AV170" s="39" t="s">
        <v>20</v>
      </c>
      <c r="AW170" s="39" t="s">
        <v>20</v>
      </c>
      <c r="AX170" s="39" t="s">
        <v>20</v>
      </c>
      <c r="AY170" s="39" t="s">
        <v>20</v>
      </c>
      <c r="AZ170" s="39" t="s">
        <v>20</v>
      </c>
      <c r="BA170" s="39" t="s">
        <v>20</v>
      </c>
      <c r="BB170" s="39" t="s">
        <v>20</v>
      </c>
      <c r="BC170" s="39" t="s">
        <v>20</v>
      </c>
      <c r="BD170" s="39" t="s">
        <v>20</v>
      </c>
      <c r="BE170" s="39" t="s">
        <v>20</v>
      </c>
      <c r="BF170" s="39" t="s">
        <v>20</v>
      </c>
      <c r="BG170" s="39" t="s">
        <v>20</v>
      </c>
      <c r="BH170" s="39" t="s">
        <v>20</v>
      </c>
      <c r="BI170" s="39" t="s">
        <v>20</v>
      </c>
      <c r="BJ170" s="39" t="s">
        <v>20</v>
      </c>
      <c r="BK170" s="39" t="s">
        <v>20</v>
      </c>
      <c r="BL170" s="39" t="s">
        <v>20</v>
      </c>
      <c r="BM170" s="39" t="s">
        <v>20</v>
      </c>
      <c r="BN170" s="39" t="s">
        <v>20</v>
      </c>
      <c r="BO170" s="39" t="s">
        <v>20</v>
      </c>
      <c r="BP170" s="39" t="s">
        <v>20</v>
      </c>
      <c r="BQ170" s="39" t="s">
        <v>20</v>
      </c>
      <c r="BR170" s="39" t="s">
        <v>20</v>
      </c>
      <c r="BS170" s="39" t="s">
        <v>20</v>
      </c>
      <c r="BT170" s="39" t="s">
        <v>20</v>
      </c>
      <c r="BU170" s="39" t="s">
        <v>20</v>
      </c>
      <c r="BV170" s="39" t="s">
        <v>20</v>
      </c>
      <c r="BW170" s="60" t="s">
        <v>20</v>
      </c>
      <c r="BX170" s="60" t="s">
        <v>20</v>
      </c>
      <c r="BY170" s="60" t="s">
        <v>20</v>
      </c>
      <c r="BZ170" s="60" t="s">
        <v>20</v>
      </c>
      <c r="CA170" s="60" t="s">
        <v>20</v>
      </c>
      <c r="CB170" s="60" t="s">
        <v>20</v>
      </c>
      <c r="CC170" s="60" t="s">
        <v>20</v>
      </c>
      <c r="CD170" s="60" t="s">
        <v>20</v>
      </c>
      <c r="CE170" s="60" t="s">
        <v>20</v>
      </c>
      <c r="CF170" s="60" t="s">
        <v>20</v>
      </c>
      <c r="CG170" s="60" t="s">
        <v>20</v>
      </c>
      <c r="CH170" s="60" t="s">
        <v>20</v>
      </c>
      <c r="CI170" s="30"/>
      <c r="CJ170" s="39">
        <f t="shared" si="33"/>
        <v>0</v>
      </c>
      <c r="CK170" s="39">
        <f t="shared" si="34"/>
        <v>0</v>
      </c>
      <c r="CL170" s="39">
        <f t="shared" si="35"/>
        <v>0</v>
      </c>
      <c r="CM170" s="39">
        <f t="shared" si="36"/>
        <v>0</v>
      </c>
      <c r="CN170" s="39">
        <f t="shared" si="37"/>
        <v>0</v>
      </c>
      <c r="CO170" s="39">
        <f t="shared" si="38"/>
        <v>0</v>
      </c>
      <c r="CP170" s="39">
        <f t="shared" si="39"/>
        <v>0</v>
      </c>
    </row>
    <row r="171" spans="1:98" ht="14.25" customHeight="1" x14ac:dyDescent="0.25">
      <c r="A171" s="20">
        <v>3225</v>
      </c>
      <c r="B171" s="22" t="s">
        <v>279</v>
      </c>
      <c r="C171" s="39" t="s">
        <v>20</v>
      </c>
      <c r="D171" s="39" t="s">
        <v>20</v>
      </c>
      <c r="E171" s="39" t="s">
        <v>20</v>
      </c>
      <c r="F171" s="39" t="s">
        <v>20</v>
      </c>
      <c r="G171" s="39" t="s">
        <v>20</v>
      </c>
      <c r="H171" s="39" t="s">
        <v>20</v>
      </c>
      <c r="I171" s="39" t="s">
        <v>20</v>
      </c>
      <c r="J171" s="39" t="s">
        <v>20</v>
      </c>
      <c r="K171" s="39" t="s">
        <v>20</v>
      </c>
      <c r="L171" s="39" t="s">
        <v>20</v>
      </c>
      <c r="M171" s="39" t="s">
        <v>20</v>
      </c>
      <c r="N171" s="39" t="s">
        <v>20</v>
      </c>
      <c r="O171" s="39" t="s">
        <v>20</v>
      </c>
      <c r="P171" s="39" t="s">
        <v>20</v>
      </c>
      <c r="Q171" s="39" t="s">
        <v>20</v>
      </c>
      <c r="R171" s="39" t="s">
        <v>20</v>
      </c>
      <c r="S171" s="39" t="s">
        <v>20</v>
      </c>
      <c r="T171" s="39" t="s">
        <v>20</v>
      </c>
      <c r="U171" s="39" t="s">
        <v>20</v>
      </c>
      <c r="V171" s="39" t="s">
        <v>20</v>
      </c>
      <c r="W171" s="39" t="s">
        <v>20</v>
      </c>
      <c r="X171" s="39" t="s">
        <v>20</v>
      </c>
      <c r="Y171" s="39" t="s">
        <v>20</v>
      </c>
      <c r="Z171" s="39" t="s">
        <v>20</v>
      </c>
      <c r="AA171" s="39" t="s">
        <v>20</v>
      </c>
      <c r="AB171" s="39" t="s">
        <v>20</v>
      </c>
      <c r="AC171" s="39" t="s">
        <v>20</v>
      </c>
      <c r="AD171" s="39" t="s">
        <v>20</v>
      </c>
      <c r="AE171" s="39" t="s">
        <v>20</v>
      </c>
      <c r="AF171" s="39" t="s">
        <v>20</v>
      </c>
      <c r="AG171" s="39" t="s">
        <v>20</v>
      </c>
      <c r="AH171" s="39" t="s">
        <v>20</v>
      </c>
      <c r="AI171" s="39" t="s">
        <v>20</v>
      </c>
      <c r="AJ171" s="39" t="s">
        <v>20</v>
      </c>
      <c r="AK171" s="39" t="s">
        <v>20</v>
      </c>
      <c r="AL171" s="39" t="s">
        <v>20</v>
      </c>
      <c r="AM171" s="39" t="s">
        <v>20</v>
      </c>
      <c r="AN171" s="39" t="s">
        <v>20</v>
      </c>
      <c r="AO171" s="39" t="s">
        <v>20</v>
      </c>
      <c r="AP171" s="39" t="s">
        <v>20</v>
      </c>
      <c r="AQ171" s="39" t="s">
        <v>20</v>
      </c>
      <c r="AR171" s="39" t="s">
        <v>20</v>
      </c>
      <c r="AS171" s="39" t="s">
        <v>20</v>
      </c>
      <c r="AT171" s="39" t="s">
        <v>20</v>
      </c>
      <c r="AU171" s="39" t="s">
        <v>20</v>
      </c>
      <c r="AV171" s="39" t="s">
        <v>20</v>
      </c>
      <c r="AW171" s="39" t="s">
        <v>20</v>
      </c>
      <c r="AX171" s="39" t="s">
        <v>20</v>
      </c>
      <c r="AY171" s="39" t="s">
        <v>20</v>
      </c>
      <c r="AZ171" s="39" t="s">
        <v>20</v>
      </c>
      <c r="BA171" s="39" t="s">
        <v>20</v>
      </c>
      <c r="BB171" s="39" t="s">
        <v>20</v>
      </c>
      <c r="BC171" s="39" t="s">
        <v>20</v>
      </c>
      <c r="BD171" s="39" t="s">
        <v>20</v>
      </c>
      <c r="BE171" s="39" t="s">
        <v>20</v>
      </c>
      <c r="BF171" s="39" t="s">
        <v>20</v>
      </c>
      <c r="BG171" s="39" t="s">
        <v>20</v>
      </c>
      <c r="BH171" s="39" t="s">
        <v>20</v>
      </c>
      <c r="BI171" s="39" t="s">
        <v>20</v>
      </c>
      <c r="BJ171" s="39" t="s">
        <v>20</v>
      </c>
      <c r="BK171" s="39" t="s">
        <v>20</v>
      </c>
      <c r="BL171" s="39" t="s">
        <v>20</v>
      </c>
      <c r="BM171" s="39" t="s">
        <v>20</v>
      </c>
      <c r="BN171" s="39" t="s">
        <v>20</v>
      </c>
      <c r="BO171" s="39" t="s">
        <v>20</v>
      </c>
      <c r="BP171" s="39" t="s">
        <v>20</v>
      </c>
      <c r="BQ171" s="39" t="s">
        <v>20</v>
      </c>
      <c r="BR171" s="39" t="s">
        <v>20</v>
      </c>
      <c r="BS171" s="39" t="s">
        <v>20</v>
      </c>
      <c r="BT171" s="39" t="s">
        <v>20</v>
      </c>
      <c r="BU171" s="39" t="s">
        <v>20</v>
      </c>
      <c r="BV171" s="39" t="s">
        <v>20</v>
      </c>
      <c r="BW171" s="60" t="s">
        <v>20</v>
      </c>
      <c r="BX171" s="60" t="s">
        <v>20</v>
      </c>
      <c r="BY171" s="60" t="s">
        <v>20</v>
      </c>
      <c r="BZ171" s="60" t="s">
        <v>20</v>
      </c>
      <c r="CA171" s="60" t="s">
        <v>20</v>
      </c>
      <c r="CB171" s="60" t="s">
        <v>20</v>
      </c>
      <c r="CC171" s="60" t="s">
        <v>20</v>
      </c>
      <c r="CD171" s="60" t="s">
        <v>20</v>
      </c>
      <c r="CE171" s="60" t="s">
        <v>20</v>
      </c>
      <c r="CF171" s="60" t="s">
        <v>20</v>
      </c>
      <c r="CG171" s="60" t="s">
        <v>20</v>
      </c>
      <c r="CH171" s="60" t="s">
        <v>20</v>
      </c>
      <c r="CI171" s="30"/>
      <c r="CJ171" s="39">
        <f t="shared" si="33"/>
        <v>0</v>
      </c>
      <c r="CK171" s="39">
        <f t="shared" si="34"/>
        <v>0</v>
      </c>
      <c r="CL171" s="39">
        <f t="shared" si="35"/>
        <v>0</v>
      </c>
      <c r="CM171" s="39">
        <f t="shared" si="36"/>
        <v>0</v>
      </c>
      <c r="CN171" s="39">
        <f t="shared" si="37"/>
        <v>0</v>
      </c>
      <c r="CO171" s="39">
        <f t="shared" si="38"/>
        <v>0</v>
      </c>
      <c r="CP171" s="39">
        <f t="shared" si="39"/>
        <v>0</v>
      </c>
    </row>
    <row r="172" spans="1:98" ht="14.25" customHeight="1" x14ac:dyDescent="0.25">
      <c r="A172" s="20">
        <v>3226</v>
      </c>
      <c r="B172" s="22" t="s">
        <v>280</v>
      </c>
      <c r="C172" s="39" t="s">
        <v>20</v>
      </c>
      <c r="D172" s="39" t="s">
        <v>20</v>
      </c>
      <c r="E172" s="39" t="s">
        <v>20</v>
      </c>
      <c r="F172" s="39" t="s">
        <v>20</v>
      </c>
      <c r="G172" s="39" t="s">
        <v>20</v>
      </c>
      <c r="H172" s="39" t="s">
        <v>20</v>
      </c>
      <c r="I172" s="39" t="s">
        <v>20</v>
      </c>
      <c r="J172" s="39" t="s">
        <v>20</v>
      </c>
      <c r="K172" s="39" t="s">
        <v>20</v>
      </c>
      <c r="L172" s="39" t="s">
        <v>20</v>
      </c>
      <c r="M172" s="39" t="s">
        <v>20</v>
      </c>
      <c r="N172" s="39" t="s">
        <v>20</v>
      </c>
      <c r="O172" s="39" t="s">
        <v>20</v>
      </c>
      <c r="P172" s="39" t="s">
        <v>20</v>
      </c>
      <c r="Q172" s="39" t="s">
        <v>20</v>
      </c>
      <c r="R172" s="39" t="s">
        <v>20</v>
      </c>
      <c r="S172" s="39" t="s">
        <v>20</v>
      </c>
      <c r="T172" s="39" t="s">
        <v>20</v>
      </c>
      <c r="U172" s="39" t="s">
        <v>20</v>
      </c>
      <c r="V172" s="39" t="s">
        <v>20</v>
      </c>
      <c r="W172" s="39" t="s">
        <v>20</v>
      </c>
      <c r="X172" s="39" t="s">
        <v>20</v>
      </c>
      <c r="Y172" s="39" t="s">
        <v>20</v>
      </c>
      <c r="Z172" s="39" t="s">
        <v>20</v>
      </c>
      <c r="AA172" s="39" t="s">
        <v>20</v>
      </c>
      <c r="AB172" s="39" t="s">
        <v>20</v>
      </c>
      <c r="AC172" s="39" t="s">
        <v>20</v>
      </c>
      <c r="AD172" s="39" t="s">
        <v>20</v>
      </c>
      <c r="AE172" s="39" t="s">
        <v>20</v>
      </c>
      <c r="AF172" s="39" t="s">
        <v>20</v>
      </c>
      <c r="AG172" s="39" t="s">
        <v>20</v>
      </c>
      <c r="AH172" s="39" t="s">
        <v>20</v>
      </c>
      <c r="AI172" s="39" t="s">
        <v>20</v>
      </c>
      <c r="AJ172" s="39" t="s">
        <v>20</v>
      </c>
      <c r="AK172" s="39" t="s">
        <v>20</v>
      </c>
      <c r="AL172" s="39" t="s">
        <v>20</v>
      </c>
      <c r="AM172" s="39" t="s">
        <v>20</v>
      </c>
      <c r="AN172" s="39" t="s">
        <v>20</v>
      </c>
      <c r="AO172" s="39" t="s">
        <v>20</v>
      </c>
      <c r="AP172" s="39" t="s">
        <v>20</v>
      </c>
      <c r="AQ172" s="39" t="s">
        <v>20</v>
      </c>
      <c r="AR172" s="39" t="s">
        <v>20</v>
      </c>
      <c r="AS172" s="39" t="s">
        <v>20</v>
      </c>
      <c r="AT172" s="39" t="s">
        <v>20</v>
      </c>
      <c r="AU172" s="39" t="s">
        <v>20</v>
      </c>
      <c r="AV172" s="39" t="s">
        <v>20</v>
      </c>
      <c r="AW172" s="39" t="s">
        <v>20</v>
      </c>
      <c r="AX172" s="39" t="s">
        <v>20</v>
      </c>
      <c r="AY172" s="39" t="s">
        <v>20</v>
      </c>
      <c r="AZ172" s="39" t="s">
        <v>20</v>
      </c>
      <c r="BA172" s="39" t="s">
        <v>20</v>
      </c>
      <c r="BB172" s="39" t="s">
        <v>20</v>
      </c>
      <c r="BC172" s="39" t="s">
        <v>20</v>
      </c>
      <c r="BD172" s="39" t="s">
        <v>20</v>
      </c>
      <c r="BE172" s="39" t="s">
        <v>20</v>
      </c>
      <c r="BF172" s="39" t="s">
        <v>20</v>
      </c>
      <c r="BG172" s="39" t="s">
        <v>20</v>
      </c>
      <c r="BH172" s="39" t="s">
        <v>20</v>
      </c>
      <c r="BI172" s="39" t="s">
        <v>20</v>
      </c>
      <c r="BJ172" s="39" t="s">
        <v>20</v>
      </c>
      <c r="BK172" s="39" t="s">
        <v>20</v>
      </c>
      <c r="BL172" s="39" t="s">
        <v>20</v>
      </c>
      <c r="BM172" s="39" t="s">
        <v>20</v>
      </c>
      <c r="BN172" s="39" t="s">
        <v>20</v>
      </c>
      <c r="BO172" s="39" t="s">
        <v>20</v>
      </c>
      <c r="BP172" s="39" t="s">
        <v>20</v>
      </c>
      <c r="BQ172" s="39" t="s">
        <v>20</v>
      </c>
      <c r="BR172" s="39" t="s">
        <v>20</v>
      </c>
      <c r="BS172" s="39" t="s">
        <v>20</v>
      </c>
      <c r="BT172" s="39" t="s">
        <v>20</v>
      </c>
      <c r="BU172" s="39" t="s">
        <v>20</v>
      </c>
      <c r="BV172" s="39" t="s">
        <v>20</v>
      </c>
      <c r="BW172" s="60" t="s">
        <v>20</v>
      </c>
      <c r="BX172" s="60" t="s">
        <v>20</v>
      </c>
      <c r="BY172" s="60" t="s">
        <v>20</v>
      </c>
      <c r="BZ172" s="60" t="s">
        <v>20</v>
      </c>
      <c r="CA172" s="60" t="s">
        <v>20</v>
      </c>
      <c r="CB172" s="60" t="s">
        <v>20</v>
      </c>
      <c r="CC172" s="60" t="s">
        <v>20</v>
      </c>
      <c r="CD172" s="60" t="s">
        <v>20</v>
      </c>
      <c r="CE172" s="60" t="s">
        <v>20</v>
      </c>
      <c r="CF172" s="60" t="s">
        <v>20</v>
      </c>
      <c r="CG172" s="60" t="s">
        <v>20</v>
      </c>
      <c r="CH172" s="60" t="s">
        <v>20</v>
      </c>
      <c r="CI172" s="30"/>
      <c r="CJ172" s="39">
        <f t="shared" si="33"/>
        <v>0</v>
      </c>
      <c r="CK172" s="39">
        <f t="shared" si="34"/>
        <v>0</v>
      </c>
      <c r="CL172" s="39">
        <f t="shared" si="35"/>
        <v>0</v>
      </c>
      <c r="CM172" s="39">
        <f t="shared" si="36"/>
        <v>0</v>
      </c>
      <c r="CN172" s="39">
        <f t="shared" si="37"/>
        <v>0</v>
      </c>
      <c r="CO172" s="39">
        <f t="shared" si="38"/>
        <v>0</v>
      </c>
      <c r="CP172" s="39">
        <f t="shared" si="39"/>
        <v>0</v>
      </c>
    </row>
    <row r="173" spans="1:98" ht="14.25" customHeight="1" x14ac:dyDescent="0.25">
      <c r="A173" s="20">
        <v>3227</v>
      </c>
      <c r="B173" s="22" t="s">
        <v>281</v>
      </c>
      <c r="C173" s="39" t="s">
        <v>20</v>
      </c>
      <c r="D173" s="39" t="s">
        <v>20</v>
      </c>
      <c r="E173" s="39" t="s">
        <v>20</v>
      </c>
      <c r="F173" s="39" t="s">
        <v>20</v>
      </c>
      <c r="G173" s="39" t="s">
        <v>20</v>
      </c>
      <c r="H173" s="39" t="s">
        <v>20</v>
      </c>
      <c r="I173" s="39" t="s">
        <v>20</v>
      </c>
      <c r="J173" s="39" t="s">
        <v>20</v>
      </c>
      <c r="K173" s="39" t="s">
        <v>20</v>
      </c>
      <c r="L173" s="39" t="s">
        <v>20</v>
      </c>
      <c r="M173" s="39" t="s">
        <v>20</v>
      </c>
      <c r="N173" s="39" t="s">
        <v>20</v>
      </c>
      <c r="O173" s="39" t="s">
        <v>20</v>
      </c>
      <c r="P173" s="39" t="s">
        <v>20</v>
      </c>
      <c r="Q173" s="39" t="s">
        <v>20</v>
      </c>
      <c r="R173" s="39" t="s">
        <v>20</v>
      </c>
      <c r="S173" s="39" t="s">
        <v>20</v>
      </c>
      <c r="T173" s="39" t="s">
        <v>20</v>
      </c>
      <c r="U173" s="39" t="s">
        <v>20</v>
      </c>
      <c r="V173" s="39" t="s">
        <v>20</v>
      </c>
      <c r="W173" s="39" t="s">
        <v>20</v>
      </c>
      <c r="X173" s="39" t="s">
        <v>20</v>
      </c>
      <c r="Y173" s="39" t="s">
        <v>20</v>
      </c>
      <c r="Z173" s="39" t="s">
        <v>20</v>
      </c>
      <c r="AA173" s="39" t="s">
        <v>20</v>
      </c>
      <c r="AB173" s="39" t="s">
        <v>20</v>
      </c>
      <c r="AC173" s="39" t="s">
        <v>20</v>
      </c>
      <c r="AD173" s="39" t="s">
        <v>20</v>
      </c>
      <c r="AE173" s="39" t="s">
        <v>20</v>
      </c>
      <c r="AF173" s="39" t="s">
        <v>20</v>
      </c>
      <c r="AG173" s="39" t="s">
        <v>20</v>
      </c>
      <c r="AH173" s="39" t="s">
        <v>20</v>
      </c>
      <c r="AI173" s="39" t="s">
        <v>20</v>
      </c>
      <c r="AJ173" s="39" t="s">
        <v>20</v>
      </c>
      <c r="AK173" s="39" t="s">
        <v>20</v>
      </c>
      <c r="AL173" s="39" t="s">
        <v>20</v>
      </c>
      <c r="AM173" s="39" t="s">
        <v>20</v>
      </c>
      <c r="AN173" s="39" t="s">
        <v>20</v>
      </c>
      <c r="AO173" s="39" t="s">
        <v>20</v>
      </c>
      <c r="AP173" s="39" t="s">
        <v>20</v>
      </c>
      <c r="AQ173" s="39" t="s">
        <v>20</v>
      </c>
      <c r="AR173" s="39" t="s">
        <v>20</v>
      </c>
      <c r="AS173" s="39" t="s">
        <v>20</v>
      </c>
      <c r="AT173" s="39" t="s">
        <v>20</v>
      </c>
      <c r="AU173" s="39" t="s">
        <v>20</v>
      </c>
      <c r="AV173" s="39" t="s">
        <v>20</v>
      </c>
      <c r="AW173" s="39" t="s">
        <v>20</v>
      </c>
      <c r="AX173" s="39" t="s">
        <v>20</v>
      </c>
      <c r="AY173" s="39" t="s">
        <v>20</v>
      </c>
      <c r="AZ173" s="39" t="s">
        <v>20</v>
      </c>
      <c r="BA173" s="39" t="s">
        <v>20</v>
      </c>
      <c r="BB173" s="39" t="s">
        <v>20</v>
      </c>
      <c r="BC173" s="39" t="s">
        <v>20</v>
      </c>
      <c r="BD173" s="39" t="s">
        <v>20</v>
      </c>
      <c r="BE173" s="39" t="s">
        <v>20</v>
      </c>
      <c r="BF173" s="39" t="s">
        <v>20</v>
      </c>
      <c r="BG173" s="39" t="s">
        <v>20</v>
      </c>
      <c r="BH173" s="39" t="s">
        <v>20</v>
      </c>
      <c r="BI173" s="39" t="s">
        <v>20</v>
      </c>
      <c r="BJ173" s="39" t="s">
        <v>20</v>
      </c>
      <c r="BK173" s="39" t="s">
        <v>20</v>
      </c>
      <c r="BL173" s="39" t="s">
        <v>20</v>
      </c>
      <c r="BM173" s="39" t="s">
        <v>20</v>
      </c>
      <c r="BN173" s="39" t="s">
        <v>20</v>
      </c>
      <c r="BO173" s="39" t="s">
        <v>20</v>
      </c>
      <c r="BP173" s="39" t="s">
        <v>20</v>
      </c>
      <c r="BQ173" s="39" t="s">
        <v>20</v>
      </c>
      <c r="BR173" s="39" t="s">
        <v>20</v>
      </c>
      <c r="BS173" s="39" t="s">
        <v>20</v>
      </c>
      <c r="BT173" s="39" t="s">
        <v>20</v>
      </c>
      <c r="BU173" s="39" t="s">
        <v>20</v>
      </c>
      <c r="BV173" s="39" t="s">
        <v>20</v>
      </c>
      <c r="BW173" s="60" t="s">
        <v>20</v>
      </c>
      <c r="BX173" s="60" t="s">
        <v>20</v>
      </c>
      <c r="BY173" s="60" t="s">
        <v>20</v>
      </c>
      <c r="BZ173" s="60" t="s">
        <v>20</v>
      </c>
      <c r="CA173" s="60" t="s">
        <v>20</v>
      </c>
      <c r="CB173" s="60" t="s">
        <v>20</v>
      </c>
      <c r="CC173" s="60" t="s">
        <v>20</v>
      </c>
      <c r="CD173" s="60" t="s">
        <v>20</v>
      </c>
      <c r="CE173" s="60" t="s">
        <v>20</v>
      </c>
      <c r="CF173" s="60" t="s">
        <v>20</v>
      </c>
      <c r="CG173" s="60" t="s">
        <v>20</v>
      </c>
      <c r="CH173" s="60" t="s">
        <v>20</v>
      </c>
      <c r="CI173" s="30"/>
      <c r="CJ173" s="39">
        <f t="shared" si="33"/>
        <v>0</v>
      </c>
      <c r="CK173" s="39">
        <f t="shared" si="34"/>
        <v>0</v>
      </c>
      <c r="CL173" s="39">
        <f t="shared" si="35"/>
        <v>0</v>
      </c>
      <c r="CM173" s="39">
        <f t="shared" si="36"/>
        <v>0</v>
      </c>
      <c r="CN173" s="39">
        <f t="shared" si="37"/>
        <v>0</v>
      </c>
      <c r="CO173" s="39">
        <f t="shared" si="38"/>
        <v>0</v>
      </c>
      <c r="CP173" s="39">
        <f t="shared" si="39"/>
        <v>0</v>
      </c>
    </row>
    <row r="174" spans="1:98" ht="14.25" customHeight="1" x14ac:dyDescent="0.25">
      <c r="A174" s="20">
        <v>3228</v>
      </c>
      <c r="B174" s="22" t="s">
        <v>282</v>
      </c>
      <c r="C174" s="39" t="s">
        <v>20</v>
      </c>
      <c r="D174" s="39" t="s">
        <v>20</v>
      </c>
      <c r="E174" s="39" t="s">
        <v>20</v>
      </c>
      <c r="F174" s="39" t="s">
        <v>20</v>
      </c>
      <c r="G174" s="39" t="s">
        <v>20</v>
      </c>
      <c r="H174" s="39" t="s">
        <v>20</v>
      </c>
      <c r="I174" s="39" t="s">
        <v>20</v>
      </c>
      <c r="J174" s="39" t="s">
        <v>20</v>
      </c>
      <c r="K174" s="39" t="s">
        <v>20</v>
      </c>
      <c r="L174" s="39" t="s">
        <v>20</v>
      </c>
      <c r="M174" s="39" t="s">
        <v>20</v>
      </c>
      <c r="N174" s="39" t="s">
        <v>20</v>
      </c>
      <c r="O174" s="39" t="s">
        <v>20</v>
      </c>
      <c r="P174" s="39" t="s">
        <v>20</v>
      </c>
      <c r="Q174" s="39" t="s">
        <v>20</v>
      </c>
      <c r="R174" s="39" t="s">
        <v>20</v>
      </c>
      <c r="S174" s="39" t="s">
        <v>20</v>
      </c>
      <c r="T174" s="39" t="s">
        <v>20</v>
      </c>
      <c r="U174" s="39" t="s">
        <v>20</v>
      </c>
      <c r="V174" s="39" t="s">
        <v>20</v>
      </c>
      <c r="W174" s="39" t="s">
        <v>20</v>
      </c>
      <c r="X174" s="39" t="s">
        <v>20</v>
      </c>
      <c r="Y174" s="39" t="s">
        <v>20</v>
      </c>
      <c r="Z174" s="39" t="s">
        <v>20</v>
      </c>
      <c r="AA174" s="39" t="s">
        <v>20</v>
      </c>
      <c r="AB174" s="39" t="s">
        <v>20</v>
      </c>
      <c r="AC174" s="39" t="s">
        <v>20</v>
      </c>
      <c r="AD174" s="39" t="s">
        <v>20</v>
      </c>
      <c r="AE174" s="39" t="s">
        <v>20</v>
      </c>
      <c r="AF174" s="39" t="s">
        <v>20</v>
      </c>
      <c r="AG174" s="39" t="s">
        <v>20</v>
      </c>
      <c r="AH174" s="39" t="s">
        <v>20</v>
      </c>
      <c r="AI174" s="39" t="s">
        <v>20</v>
      </c>
      <c r="AJ174" s="39" t="s">
        <v>20</v>
      </c>
      <c r="AK174" s="39" t="s">
        <v>20</v>
      </c>
      <c r="AL174" s="39" t="s">
        <v>20</v>
      </c>
      <c r="AM174" s="39" t="s">
        <v>20</v>
      </c>
      <c r="AN174" s="39" t="s">
        <v>20</v>
      </c>
      <c r="AO174" s="39" t="s">
        <v>20</v>
      </c>
      <c r="AP174" s="39" t="s">
        <v>20</v>
      </c>
      <c r="AQ174" s="39" t="s">
        <v>20</v>
      </c>
      <c r="AR174" s="39" t="s">
        <v>20</v>
      </c>
      <c r="AS174" s="39" t="s">
        <v>20</v>
      </c>
      <c r="AT174" s="39" t="s">
        <v>20</v>
      </c>
      <c r="AU174" s="39" t="s">
        <v>20</v>
      </c>
      <c r="AV174" s="39" t="s">
        <v>20</v>
      </c>
      <c r="AW174" s="39" t="s">
        <v>20</v>
      </c>
      <c r="AX174" s="39" t="s">
        <v>20</v>
      </c>
      <c r="AY174" s="39" t="s">
        <v>20</v>
      </c>
      <c r="AZ174" s="39" t="s">
        <v>20</v>
      </c>
      <c r="BA174" s="39" t="s">
        <v>20</v>
      </c>
      <c r="BB174" s="39" t="s">
        <v>20</v>
      </c>
      <c r="BC174" s="39" t="s">
        <v>20</v>
      </c>
      <c r="BD174" s="39" t="s">
        <v>20</v>
      </c>
      <c r="BE174" s="39" t="s">
        <v>20</v>
      </c>
      <c r="BF174" s="39" t="s">
        <v>20</v>
      </c>
      <c r="BG174" s="39" t="s">
        <v>20</v>
      </c>
      <c r="BH174" s="39" t="s">
        <v>20</v>
      </c>
      <c r="BI174" s="39" t="s">
        <v>20</v>
      </c>
      <c r="BJ174" s="39" t="s">
        <v>20</v>
      </c>
      <c r="BK174" s="39" t="s">
        <v>20</v>
      </c>
      <c r="BL174" s="39" t="s">
        <v>20</v>
      </c>
      <c r="BM174" s="39" t="s">
        <v>20</v>
      </c>
      <c r="BN174" s="39" t="s">
        <v>20</v>
      </c>
      <c r="BO174" s="39" t="s">
        <v>20</v>
      </c>
      <c r="BP174" s="39" t="s">
        <v>20</v>
      </c>
      <c r="BQ174" s="39" t="s">
        <v>20</v>
      </c>
      <c r="BR174" s="39" t="s">
        <v>20</v>
      </c>
      <c r="BS174" s="39" t="s">
        <v>20</v>
      </c>
      <c r="BT174" s="39" t="s">
        <v>20</v>
      </c>
      <c r="BU174" s="39" t="s">
        <v>20</v>
      </c>
      <c r="BV174" s="39" t="s">
        <v>20</v>
      </c>
      <c r="BW174" s="60" t="s">
        <v>20</v>
      </c>
      <c r="BX174" s="60" t="s">
        <v>20</v>
      </c>
      <c r="BY174" s="60" t="s">
        <v>20</v>
      </c>
      <c r="BZ174" s="60" t="s">
        <v>20</v>
      </c>
      <c r="CA174" s="60" t="s">
        <v>20</v>
      </c>
      <c r="CB174" s="60" t="s">
        <v>20</v>
      </c>
      <c r="CC174" s="60" t="s">
        <v>20</v>
      </c>
      <c r="CD174" s="60" t="s">
        <v>20</v>
      </c>
      <c r="CE174" s="60" t="s">
        <v>20</v>
      </c>
      <c r="CF174" s="60" t="s">
        <v>20</v>
      </c>
      <c r="CG174" s="60" t="s">
        <v>20</v>
      </c>
      <c r="CH174" s="60" t="s">
        <v>20</v>
      </c>
      <c r="CI174" s="30"/>
      <c r="CJ174" s="39">
        <f t="shared" si="33"/>
        <v>0</v>
      </c>
      <c r="CK174" s="39">
        <f t="shared" si="34"/>
        <v>0</v>
      </c>
      <c r="CL174" s="39">
        <f t="shared" si="35"/>
        <v>0</v>
      </c>
      <c r="CM174" s="39">
        <f t="shared" si="36"/>
        <v>0</v>
      </c>
      <c r="CN174" s="39">
        <f t="shared" si="37"/>
        <v>0</v>
      </c>
      <c r="CO174" s="39">
        <f t="shared" si="38"/>
        <v>0</v>
      </c>
      <c r="CP174" s="39">
        <f t="shared" si="39"/>
        <v>0</v>
      </c>
    </row>
    <row r="175" spans="1:98" ht="14.25" customHeight="1" x14ac:dyDescent="0.25">
      <c r="A175" s="5" t="s">
        <v>285</v>
      </c>
      <c r="B175" s="6" t="s">
        <v>286</v>
      </c>
      <c r="C175" s="35">
        <v>1695.1674529599684</v>
      </c>
      <c r="D175" s="35">
        <v>351.09446882906263</v>
      </c>
      <c r="E175" s="35">
        <v>-151.47254854803373</v>
      </c>
      <c r="F175" s="35">
        <v>-215.33156916098915</v>
      </c>
      <c r="G175" s="35">
        <v>258.0517060980153</v>
      </c>
      <c r="H175" s="35">
        <v>310.61895076697692</v>
      </c>
      <c r="I175" s="35">
        <v>-115.87731503500254</v>
      </c>
      <c r="J175" s="35">
        <v>1759.6639641369839</v>
      </c>
      <c r="K175" s="35">
        <v>870.26509873398754</v>
      </c>
      <c r="L175" s="35">
        <v>-249.23201370998868</v>
      </c>
      <c r="M175" s="35">
        <v>1508.0229564000329</v>
      </c>
      <c r="N175" s="35">
        <v>-207.29611373001535</v>
      </c>
      <c r="O175" s="35">
        <v>-244.56431495996367</v>
      </c>
      <c r="P175" s="35">
        <v>-320.00626333996479</v>
      </c>
      <c r="Q175" s="35">
        <v>-233.96508573007304</v>
      </c>
      <c r="R175" s="35">
        <v>-404.44998874998419</v>
      </c>
      <c r="S175" s="35">
        <v>1174.4653520699649</v>
      </c>
      <c r="T175" s="35">
        <v>-293.75397500996769</v>
      </c>
      <c r="U175" s="35">
        <v>-240.28520404105075</v>
      </c>
      <c r="V175" s="35">
        <v>258.65882638005132</v>
      </c>
      <c r="W175" s="35">
        <v>-357.64876191994699</v>
      </c>
      <c r="X175" s="35">
        <v>140.9846827199799</v>
      </c>
      <c r="Y175" s="35">
        <v>-155.56518314001733</v>
      </c>
      <c r="Z175" s="35">
        <v>-3789.2894406400155</v>
      </c>
      <c r="AA175" s="35">
        <v>-138.79289335999056</v>
      </c>
      <c r="AB175" s="35">
        <v>-296.77870110000367</v>
      </c>
      <c r="AC175" s="35">
        <v>-343.97598916989227</v>
      </c>
      <c r="AD175" s="35">
        <v>-531.22018410013698</v>
      </c>
      <c r="AE175" s="35">
        <v>-381.04951284990238</v>
      </c>
      <c r="AF175" s="35">
        <v>71.463656410036492</v>
      </c>
      <c r="AG175" s="35">
        <v>-404.65631887011114</v>
      </c>
      <c r="AH175" s="35">
        <v>-351.40775440006109</v>
      </c>
      <c r="AI175" s="35">
        <v>-726.74498442992626</v>
      </c>
      <c r="AJ175" s="35">
        <v>-258.70492672004912</v>
      </c>
      <c r="AK175" s="35">
        <v>1306.2315295499575</v>
      </c>
      <c r="AL175" s="35">
        <v>1989.9288126510714</v>
      </c>
      <c r="AM175" s="35">
        <v>-408.490807449969</v>
      </c>
      <c r="AN175" s="35">
        <v>-495.49107875098707</v>
      </c>
      <c r="AO175" s="35">
        <v>2509.5149929799663</v>
      </c>
      <c r="AP175" s="35">
        <v>1347.4686561189592</v>
      </c>
      <c r="AQ175" s="35">
        <v>-631.61937715188833</v>
      </c>
      <c r="AR175" s="35">
        <v>-591.3100604495412</v>
      </c>
      <c r="AS175" s="35">
        <v>-1888.2382031575107</v>
      </c>
      <c r="AT175" s="35">
        <v>-396.16185454007064</v>
      </c>
      <c r="AU175" s="35">
        <v>-2827.8498189732718</v>
      </c>
      <c r="AV175" s="35">
        <v>-591.76716833675164</v>
      </c>
      <c r="AW175" s="35">
        <v>-527.29876517991943</v>
      </c>
      <c r="AX175" s="35">
        <v>-224.81296825714526</v>
      </c>
      <c r="AY175" s="35">
        <v>-327.45153412291256</v>
      </c>
      <c r="AZ175" s="35">
        <v>-462.88618784194114</v>
      </c>
      <c r="BA175" s="35">
        <v>-553.20208092000394</v>
      </c>
      <c r="BB175" s="35">
        <v>1741.6190921499947</v>
      </c>
      <c r="BC175" s="35">
        <v>-818.1000488599966</v>
      </c>
      <c r="BD175" s="35">
        <v>2319.3213953910163</v>
      </c>
      <c r="BE175" s="35">
        <v>1096.4469434549828</v>
      </c>
      <c r="BF175" s="35">
        <v>-553.27077778497187</v>
      </c>
      <c r="BG175" s="35">
        <v>184.46759594995819</v>
      </c>
      <c r="BH175" s="35">
        <v>-358.99984719898202</v>
      </c>
      <c r="BI175" s="35">
        <v>347.89837549001095</v>
      </c>
      <c r="BJ175" s="35">
        <v>366.49867884964624</v>
      </c>
      <c r="BK175" s="35">
        <v>-555.01184867868142</v>
      </c>
      <c r="BL175" s="35">
        <v>2680.1545045990206</v>
      </c>
      <c r="BM175" s="35">
        <v>1472.0267779300048</v>
      </c>
      <c r="BN175" s="35">
        <v>-1150.7377943289903</v>
      </c>
      <c r="BO175" s="35">
        <v>2371.7554568999622</v>
      </c>
      <c r="BP175" s="35">
        <v>2589.9608589290146</v>
      </c>
      <c r="BQ175" s="35">
        <v>-625.29999999998836</v>
      </c>
      <c r="BR175" s="35">
        <v>1022.5699999999924</v>
      </c>
      <c r="BS175" s="35">
        <v>-691.73999999999069</v>
      </c>
      <c r="BT175" s="35">
        <v>-1058.0400000000081</v>
      </c>
      <c r="BU175" s="35">
        <v>-10.139999999999418</v>
      </c>
      <c r="BV175" s="35">
        <v>-127.23999999999069</v>
      </c>
      <c r="BW175" s="58">
        <v>711.8799999999901</v>
      </c>
      <c r="BX175" s="58">
        <v>-578.92999999999302</v>
      </c>
      <c r="BY175" s="58">
        <v>-591.75000000001455</v>
      </c>
      <c r="BZ175" s="58">
        <v>-777.04999999998836</v>
      </c>
      <c r="CA175" s="58">
        <v>-684.64245321199996</v>
      </c>
      <c r="CB175" s="58">
        <v>268.38759317000222</v>
      </c>
      <c r="CC175" s="58">
        <v>-729.64513995801099</v>
      </c>
      <c r="CD175" s="58">
        <v>-1018.9499999999971</v>
      </c>
      <c r="CE175" s="58">
        <v>-476.34000000001106</v>
      </c>
      <c r="CF175" s="58">
        <v>-456.23999999999069</v>
      </c>
      <c r="CG175" s="58">
        <v>44.309999999997672</v>
      </c>
      <c r="CH175" s="58">
        <v>-1472.5899999999965</v>
      </c>
      <c r="CI175" s="37"/>
      <c r="CJ175" s="35">
        <f t="shared" si="33"/>
        <v>5813.6750377409981</v>
      </c>
      <c r="CK175" s="35">
        <f t="shared" si="34"/>
        <v>-4465.4193563609879</v>
      </c>
      <c r="CL175" s="35">
        <f t="shared" si="35"/>
        <v>-65.707266389008055</v>
      </c>
      <c r="CM175" s="35">
        <f t="shared" si="36"/>
        <v>-4726.0564531481295</v>
      </c>
      <c r="CN175" s="35">
        <f t="shared" si="37"/>
        <v>2982.341604556801</v>
      </c>
      <c r="CO175" s="35">
        <f t="shared" si="38"/>
        <v>5918.2579553503456</v>
      </c>
      <c r="CP175" s="35">
        <f t="shared" si="39"/>
        <v>-5761.5600000000122</v>
      </c>
      <c r="CQ175" s="42"/>
      <c r="CR175" s="42"/>
      <c r="CS175" s="42"/>
      <c r="CT175" s="42"/>
    </row>
    <row r="176" spans="1:98" s="43" customFormat="1" ht="12.75" x14ac:dyDescent="0.2">
      <c r="A176" s="23" t="s">
        <v>287</v>
      </c>
      <c r="B176" s="21" t="s">
        <v>288</v>
      </c>
      <c r="C176" s="38">
        <v>1695.1674529599684</v>
      </c>
      <c r="D176" s="38">
        <v>351.09446882906263</v>
      </c>
      <c r="E176" s="38">
        <v>-151.47254854803373</v>
      </c>
      <c r="F176" s="38">
        <v>-215.33156916098915</v>
      </c>
      <c r="G176" s="38">
        <v>258.0517060980153</v>
      </c>
      <c r="H176" s="38">
        <v>310.61895076697692</v>
      </c>
      <c r="I176" s="38">
        <v>-115.87731503500254</v>
      </c>
      <c r="J176" s="38">
        <v>1759.6639641369839</v>
      </c>
      <c r="K176" s="38">
        <v>870.26509873398754</v>
      </c>
      <c r="L176" s="38">
        <v>-249.23201370998868</v>
      </c>
      <c r="M176" s="38">
        <v>1508.0229564000329</v>
      </c>
      <c r="N176" s="38">
        <v>-207.29611373001535</v>
      </c>
      <c r="O176" s="38">
        <v>-244.56431495996367</v>
      </c>
      <c r="P176" s="38">
        <v>-320.00626333996479</v>
      </c>
      <c r="Q176" s="38">
        <v>-233.96508573007304</v>
      </c>
      <c r="R176" s="38">
        <v>-404.44998874998419</v>
      </c>
      <c r="S176" s="38">
        <v>1174.4653520699649</v>
      </c>
      <c r="T176" s="38">
        <v>-293.75397500996769</v>
      </c>
      <c r="U176" s="38">
        <v>-240.28520404105075</v>
      </c>
      <c r="V176" s="38">
        <v>258.65882638005132</v>
      </c>
      <c r="W176" s="38">
        <v>-357.64876191994699</v>
      </c>
      <c r="X176" s="38">
        <v>140.9846827199799</v>
      </c>
      <c r="Y176" s="38">
        <v>-155.56518314001733</v>
      </c>
      <c r="Z176" s="38">
        <v>-3789.2894406400155</v>
      </c>
      <c r="AA176" s="38">
        <v>-138.79289335999056</v>
      </c>
      <c r="AB176" s="38">
        <v>-296.77870110000367</v>
      </c>
      <c r="AC176" s="38">
        <v>-343.97598916989227</v>
      </c>
      <c r="AD176" s="38">
        <v>-531.22018410013698</v>
      </c>
      <c r="AE176" s="38">
        <v>-381.04951284990238</v>
      </c>
      <c r="AF176" s="38">
        <v>71.463656410036492</v>
      </c>
      <c r="AG176" s="38">
        <v>-404.65631887011114</v>
      </c>
      <c r="AH176" s="38">
        <v>-351.40775440006109</v>
      </c>
      <c r="AI176" s="38">
        <v>-726.74498442992626</v>
      </c>
      <c r="AJ176" s="38">
        <v>-258.70492672004912</v>
      </c>
      <c r="AK176" s="38">
        <v>1306.2315295499575</v>
      </c>
      <c r="AL176" s="38">
        <v>-424.71118736892822</v>
      </c>
      <c r="AM176" s="38">
        <v>-408.490807449969</v>
      </c>
      <c r="AN176" s="38">
        <v>-495.49107875098707</v>
      </c>
      <c r="AO176" s="38">
        <v>2509.5149929799663</v>
      </c>
      <c r="AP176" s="38">
        <v>1347.4686561189592</v>
      </c>
      <c r="AQ176" s="38">
        <v>-631.61937715188833</v>
      </c>
      <c r="AR176" s="38">
        <v>-591.3100604495412</v>
      </c>
      <c r="AS176" s="38">
        <v>-1888.2382031575107</v>
      </c>
      <c r="AT176" s="38">
        <v>-396.16185454007064</v>
      </c>
      <c r="AU176" s="38">
        <v>-413.20981895326986</v>
      </c>
      <c r="AV176" s="38">
        <v>-591.76716833675164</v>
      </c>
      <c r="AW176" s="38">
        <v>-527.29876517991943</v>
      </c>
      <c r="AX176" s="38">
        <v>-224.81296825714526</v>
      </c>
      <c r="AY176" s="38">
        <v>-327.45153412291256</v>
      </c>
      <c r="AZ176" s="38">
        <v>-462.88618784194114</v>
      </c>
      <c r="BA176" s="38">
        <v>-553.20208092000394</v>
      </c>
      <c r="BB176" s="38">
        <v>1741.6190921499947</v>
      </c>
      <c r="BC176" s="38">
        <v>-818.1000488599966</v>
      </c>
      <c r="BD176" s="38">
        <v>2319.3213953910163</v>
      </c>
      <c r="BE176" s="38">
        <v>1096.4469434549828</v>
      </c>
      <c r="BF176" s="38">
        <v>-553.27077778497187</v>
      </c>
      <c r="BG176" s="38">
        <v>184.46759594995819</v>
      </c>
      <c r="BH176" s="38">
        <v>-358.99984719898202</v>
      </c>
      <c r="BI176" s="38">
        <v>347.89837549001095</v>
      </c>
      <c r="BJ176" s="38">
        <v>366.49867884964624</v>
      </c>
      <c r="BK176" s="38">
        <v>-555.01184867868142</v>
      </c>
      <c r="BL176" s="38">
        <v>2680.1545045990206</v>
      </c>
      <c r="BM176" s="38">
        <v>1472.0267779300048</v>
      </c>
      <c r="BN176" s="38">
        <v>-1150.7377943289903</v>
      </c>
      <c r="BO176" s="38">
        <v>2371.7554568999622</v>
      </c>
      <c r="BP176" s="38">
        <v>2589.9608589290146</v>
      </c>
      <c r="BQ176" s="38">
        <v>-625.29999999998836</v>
      </c>
      <c r="BR176" s="38">
        <v>1022.5699999999924</v>
      </c>
      <c r="BS176" s="38">
        <v>-691.73999999999069</v>
      </c>
      <c r="BT176" s="38">
        <v>-1058.0400000000081</v>
      </c>
      <c r="BU176" s="38">
        <v>-10.139999999999418</v>
      </c>
      <c r="BV176" s="38">
        <v>-127.23999999999069</v>
      </c>
      <c r="BW176" s="59">
        <v>711.8799999999901</v>
      </c>
      <c r="BX176" s="59">
        <v>-578.92999999999302</v>
      </c>
      <c r="BY176" s="59">
        <v>-591.75000000001455</v>
      </c>
      <c r="BZ176" s="59">
        <v>-777.04999999998836</v>
      </c>
      <c r="CA176" s="59">
        <v>-684.64245321199996</v>
      </c>
      <c r="CB176" s="59">
        <v>268.38759317000222</v>
      </c>
      <c r="CC176" s="59">
        <v>-729.64513995801099</v>
      </c>
      <c r="CD176" s="59">
        <v>-1018.9499999999971</v>
      </c>
      <c r="CE176" s="59">
        <v>-476.34000000001106</v>
      </c>
      <c r="CF176" s="59">
        <v>-456.23999999999069</v>
      </c>
      <c r="CG176" s="59">
        <v>44.309999999997672</v>
      </c>
      <c r="CH176" s="59">
        <v>-1472.5899999999965</v>
      </c>
      <c r="CI176" s="37"/>
      <c r="CJ176" s="38">
        <f t="shared" si="33"/>
        <v>5813.6750377409981</v>
      </c>
      <c r="CK176" s="38">
        <f t="shared" si="34"/>
        <v>-4465.4193563609879</v>
      </c>
      <c r="CL176" s="38">
        <f t="shared" si="35"/>
        <v>-2480.3472664090077</v>
      </c>
      <c r="CM176" s="38">
        <f t="shared" si="36"/>
        <v>-2311.4164531281276</v>
      </c>
      <c r="CN176" s="38">
        <f t="shared" si="37"/>
        <v>2982.341604556801</v>
      </c>
      <c r="CO176" s="38">
        <f t="shared" si="38"/>
        <v>5918.2579553503456</v>
      </c>
      <c r="CP176" s="38">
        <f t="shared" si="39"/>
        <v>-5761.5600000000122</v>
      </c>
      <c r="CQ176" s="42"/>
      <c r="CR176" s="42"/>
      <c r="CS176" s="42"/>
      <c r="CT176" s="42"/>
    </row>
    <row r="177" spans="1:98" s="43" customFormat="1" x14ac:dyDescent="0.25">
      <c r="A177" s="20">
        <v>3312</v>
      </c>
      <c r="B177" s="22" t="s">
        <v>289</v>
      </c>
      <c r="C177" s="39" t="s">
        <v>20</v>
      </c>
      <c r="D177" s="39" t="s">
        <v>20</v>
      </c>
      <c r="E177" s="39" t="s">
        <v>20</v>
      </c>
      <c r="F177" s="39" t="s">
        <v>20</v>
      </c>
      <c r="G177" s="39" t="s">
        <v>20</v>
      </c>
      <c r="H177" s="39" t="s">
        <v>20</v>
      </c>
      <c r="I177" s="39" t="s">
        <v>20</v>
      </c>
      <c r="J177" s="39" t="s">
        <v>20</v>
      </c>
      <c r="K177" s="39" t="s">
        <v>20</v>
      </c>
      <c r="L177" s="39" t="s">
        <v>20</v>
      </c>
      <c r="M177" s="39" t="s">
        <v>20</v>
      </c>
      <c r="N177" s="39" t="s">
        <v>20</v>
      </c>
      <c r="O177" s="39" t="s">
        <v>20</v>
      </c>
      <c r="P177" s="39" t="s">
        <v>20</v>
      </c>
      <c r="Q177" s="39" t="s">
        <v>20</v>
      </c>
      <c r="R177" s="39" t="s">
        <v>20</v>
      </c>
      <c r="S177" s="39" t="s">
        <v>20</v>
      </c>
      <c r="T177" s="39" t="s">
        <v>20</v>
      </c>
      <c r="U177" s="39" t="s">
        <v>20</v>
      </c>
      <c r="V177" s="39" t="s">
        <v>20</v>
      </c>
      <c r="W177" s="39" t="s">
        <v>20</v>
      </c>
      <c r="X177" s="39" t="s">
        <v>20</v>
      </c>
      <c r="Y177" s="39" t="s">
        <v>20</v>
      </c>
      <c r="Z177" s="39" t="s">
        <v>20</v>
      </c>
      <c r="AA177" s="39" t="s">
        <v>20</v>
      </c>
      <c r="AB177" s="39" t="s">
        <v>20</v>
      </c>
      <c r="AC177" s="39" t="s">
        <v>20</v>
      </c>
      <c r="AD177" s="39" t="s">
        <v>20</v>
      </c>
      <c r="AE177" s="39" t="s">
        <v>20</v>
      </c>
      <c r="AF177" s="39" t="s">
        <v>20</v>
      </c>
      <c r="AG177" s="39" t="s">
        <v>20</v>
      </c>
      <c r="AH177" s="39" t="s">
        <v>20</v>
      </c>
      <c r="AI177" s="39" t="s">
        <v>20</v>
      </c>
      <c r="AJ177" s="39" t="s">
        <v>20</v>
      </c>
      <c r="AK177" s="39" t="s">
        <v>20</v>
      </c>
      <c r="AL177" s="39" t="s">
        <v>20</v>
      </c>
      <c r="AM177" s="39" t="s">
        <v>20</v>
      </c>
      <c r="AN177" s="39" t="s">
        <v>20</v>
      </c>
      <c r="AO177" s="39" t="s">
        <v>20</v>
      </c>
      <c r="AP177" s="39" t="s">
        <v>20</v>
      </c>
      <c r="AQ177" s="39" t="s">
        <v>20</v>
      </c>
      <c r="AR177" s="39" t="s">
        <v>20</v>
      </c>
      <c r="AS177" s="39" t="s">
        <v>20</v>
      </c>
      <c r="AT177" s="39" t="s">
        <v>20</v>
      </c>
      <c r="AU177" s="39" t="s">
        <v>20</v>
      </c>
      <c r="AV177" s="39" t="s">
        <v>20</v>
      </c>
      <c r="AW177" s="39" t="s">
        <v>20</v>
      </c>
      <c r="AX177" s="39" t="s">
        <v>20</v>
      </c>
      <c r="AY177" s="39" t="s">
        <v>20</v>
      </c>
      <c r="AZ177" s="39" t="s">
        <v>20</v>
      </c>
      <c r="BA177" s="39" t="s">
        <v>20</v>
      </c>
      <c r="BB177" s="39" t="s">
        <v>20</v>
      </c>
      <c r="BC177" s="39" t="s">
        <v>20</v>
      </c>
      <c r="BD177" s="39" t="s">
        <v>20</v>
      </c>
      <c r="BE177" s="39" t="s">
        <v>20</v>
      </c>
      <c r="BF177" s="39" t="s">
        <v>20</v>
      </c>
      <c r="BG177" s="39" t="s">
        <v>20</v>
      </c>
      <c r="BH177" s="39" t="s">
        <v>20</v>
      </c>
      <c r="BI177" s="39" t="s">
        <v>20</v>
      </c>
      <c r="BJ177" s="39" t="s">
        <v>20</v>
      </c>
      <c r="BK177" s="39" t="s">
        <v>20</v>
      </c>
      <c r="BL177" s="39" t="s">
        <v>20</v>
      </c>
      <c r="BM177" s="39" t="s">
        <v>20</v>
      </c>
      <c r="BN177" s="39" t="s">
        <v>20</v>
      </c>
      <c r="BO177" s="39" t="s">
        <v>20</v>
      </c>
      <c r="BP177" s="39" t="s">
        <v>20</v>
      </c>
      <c r="BQ177" s="39" t="s">
        <v>20</v>
      </c>
      <c r="BR177" s="39" t="s">
        <v>20</v>
      </c>
      <c r="BS177" s="39" t="s">
        <v>20</v>
      </c>
      <c r="BT177" s="39" t="s">
        <v>20</v>
      </c>
      <c r="BU177" s="39" t="s">
        <v>20</v>
      </c>
      <c r="BV177" s="39" t="s">
        <v>20</v>
      </c>
      <c r="BW177" s="60" t="s">
        <v>20</v>
      </c>
      <c r="BX177" s="60" t="s">
        <v>20</v>
      </c>
      <c r="BY177" s="60" t="s">
        <v>20</v>
      </c>
      <c r="BZ177" s="60" t="s">
        <v>20</v>
      </c>
      <c r="CA177" s="60" t="s">
        <v>20</v>
      </c>
      <c r="CB177" s="60" t="s">
        <v>20</v>
      </c>
      <c r="CC177" s="60" t="s">
        <v>20</v>
      </c>
      <c r="CD177" s="60" t="s">
        <v>20</v>
      </c>
      <c r="CE177" s="60" t="s">
        <v>20</v>
      </c>
      <c r="CF177" s="60" t="s">
        <v>20</v>
      </c>
      <c r="CG177" s="60" t="s">
        <v>20</v>
      </c>
      <c r="CH177" s="60" t="s">
        <v>20</v>
      </c>
      <c r="CI177" s="30"/>
      <c r="CJ177" s="39">
        <f t="shared" si="33"/>
        <v>0</v>
      </c>
      <c r="CK177" s="39">
        <f t="shared" si="34"/>
        <v>0</v>
      </c>
      <c r="CL177" s="39">
        <f t="shared" si="35"/>
        <v>0</v>
      </c>
      <c r="CM177" s="39">
        <f t="shared" si="36"/>
        <v>0</v>
      </c>
      <c r="CN177" s="39">
        <f t="shared" si="37"/>
        <v>0</v>
      </c>
      <c r="CO177" s="39">
        <f t="shared" si="38"/>
        <v>0</v>
      </c>
      <c r="CP177" s="39">
        <f t="shared" si="39"/>
        <v>0</v>
      </c>
      <c r="CQ177" s="4"/>
      <c r="CR177" s="4"/>
      <c r="CS177" s="4"/>
      <c r="CT177" s="4"/>
    </row>
    <row r="178" spans="1:98" s="42" customFormat="1" x14ac:dyDescent="0.25">
      <c r="A178" s="20" t="s">
        <v>290</v>
      </c>
      <c r="B178" s="22" t="s">
        <v>291</v>
      </c>
      <c r="C178" s="39">
        <v>1561.6796310699999</v>
      </c>
      <c r="D178" s="39">
        <v>-2.5872206699998515</v>
      </c>
      <c r="E178" s="39">
        <v>160.62422721999997</v>
      </c>
      <c r="F178" s="39">
        <v>-4.2801229100000455</v>
      </c>
      <c r="G178" s="39">
        <v>-18.985485469999958</v>
      </c>
      <c r="H178" s="39" t="s">
        <v>20</v>
      </c>
      <c r="I178" s="39" t="s">
        <v>20</v>
      </c>
      <c r="J178" s="39" t="s">
        <v>20</v>
      </c>
      <c r="K178" s="39" t="s">
        <v>20</v>
      </c>
      <c r="L178" s="39" t="s">
        <v>20</v>
      </c>
      <c r="M178" s="39" t="s">
        <v>20</v>
      </c>
      <c r="N178" s="39" t="s">
        <v>20</v>
      </c>
      <c r="O178" s="39" t="s">
        <v>20</v>
      </c>
      <c r="P178" s="39" t="s">
        <v>20</v>
      </c>
      <c r="Q178" s="39" t="s">
        <v>20</v>
      </c>
      <c r="R178" s="39" t="s">
        <v>20</v>
      </c>
      <c r="S178" s="39" t="s">
        <v>20</v>
      </c>
      <c r="T178" s="39" t="s">
        <v>20</v>
      </c>
      <c r="U178" s="39" t="s">
        <v>20</v>
      </c>
      <c r="V178" s="39" t="s">
        <v>20</v>
      </c>
      <c r="W178" s="39" t="s">
        <v>20</v>
      </c>
      <c r="X178" s="39" t="s">
        <v>20</v>
      </c>
      <c r="Y178" s="39" t="s">
        <v>20</v>
      </c>
      <c r="Z178" s="39" t="s">
        <v>20</v>
      </c>
      <c r="AA178" s="39" t="s">
        <v>20</v>
      </c>
      <c r="AB178" s="39" t="s">
        <v>20</v>
      </c>
      <c r="AC178" s="39" t="s">
        <v>20</v>
      </c>
      <c r="AD178" s="39" t="s">
        <v>20</v>
      </c>
      <c r="AE178" s="39" t="s">
        <v>20</v>
      </c>
      <c r="AF178" s="39" t="s">
        <v>20</v>
      </c>
      <c r="AG178" s="39" t="s">
        <v>20</v>
      </c>
      <c r="AH178" s="39" t="s">
        <v>20</v>
      </c>
      <c r="AI178" s="39" t="s">
        <v>20</v>
      </c>
      <c r="AJ178" s="39" t="s">
        <v>20</v>
      </c>
      <c r="AK178" s="39" t="s">
        <v>20</v>
      </c>
      <c r="AL178" s="39" t="s">
        <v>20</v>
      </c>
      <c r="AM178" s="39" t="s">
        <v>20</v>
      </c>
      <c r="AN178" s="39" t="s">
        <v>20</v>
      </c>
      <c r="AO178" s="39" t="s">
        <v>20</v>
      </c>
      <c r="AP178" s="39" t="s">
        <v>20</v>
      </c>
      <c r="AQ178" s="39" t="s">
        <v>20</v>
      </c>
      <c r="AR178" s="39" t="s">
        <v>20</v>
      </c>
      <c r="AS178" s="39" t="s">
        <v>20</v>
      </c>
      <c r="AT178" s="39" t="s">
        <v>20</v>
      </c>
      <c r="AU178" s="39" t="s">
        <v>20</v>
      </c>
      <c r="AV178" s="39" t="s">
        <v>20</v>
      </c>
      <c r="AW178" s="39" t="s">
        <v>20</v>
      </c>
      <c r="AX178" s="39" t="s">
        <v>20</v>
      </c>
      <c r="AY178" s="39" t="s">
        <v>20</v>
      </c>
      <c r="AZ178" s="39" t="s">
        <v>20</v>
      </c>
      <c r="BA178" s="39" t="s">
        <v>20</v>
      </c>
      <c r="BB178" s="39" t="s">
        <v>20</v>
      </c>
      <c r="BC178" s="39" t="s">
        <v>20</v>
      </c>
      <c r="BD178" s="39" t="s">
        <v>20</v>
      </c>
      <c r="BE178" s="39" t="s">
        <v>20</v>
      </c>
      <c r="BF178" s="39" t="s">
        <v>20</v>
      </c>
      <c r="BG178" s="39" t="s">
        <v>20</v>
      </c>
      <c r="BH178" s="39" t="s">
        <v>20</v>
      </c>
      <c r="BI178" s="39" t="s">
        <v>20</v>
      </c>
      <c r="BJ178" s="39" t="s">
        <v>20</v>
      </c>
      <c r="BK178" s="39" t="s">
        <v>20</v>
      </c>
      <c r="BL178" s="39" t="s">
        <v>20</v>
      </c>
      <c r="BM178" s="39" t="s">
        <v>20</v>
      </c>
      <c r="BN178" s="39" t="s">
        <v>20</v>
      </c>
      <c r="BO178" s="39" t="s">
        <v>20</v>
      </c>
      <c r="BP178" s="39" t="s">
        <v>20</v>
      </c>
      <c r="BQ178" s="39" t="s">
        <v>20</v>
      </c>
      <c r="BR178" s="39" t="s">
        <v>20</v>
      </c>
      <c r="BS178" s="39" t="s">
        <v>20</v>
      </c>
      <c r="BT178" s="39" t="s">
        <v>20</v>
      </c>
      <c r="BU178" s="39" t="s">
        <v>20</v>
      </c>
      <c r="BV178" s="39" t="s">
        <v>20</v>
      </c>
      <c r="BW178" s="60" t="s">
        <v>20</v>
      </c>
      <c r="BX178" s="60" t="s">
        <v>20</v>
      </c>
      <c r="BY178" s="60" t="s">
        <v>20</v>
      </c>
      <c r="BZ178" s="60" t="s">
        <v>20</v>
      </c>
      <c r="CA178" s="60" t="s">
        <v>20</v>
      </c>
      <c r="CB178" s="60" t="s">
        <v>20</v>
      </c>
      <c r="CC178" s="60" t="s">
        <v>20</v>
      </c>
      <c r="CD178" s="60" t="s">
        <v>20</v>
      </c>
      <c r="CE178" s="60" t="s">
        <v>20</v>
      </c>
      <c r="CF178" s="60" t="s">
        <v>20</v>
      </c>
      <c r="CG178" s="60" t="s">
        <v>20</v>
      </c>
      <c r="CH178" s="60" t="s">
        <v>20</v>
      </c>
      <c r="CI178" s="30"/>
      <c r="CJ178" s="39">
        <f t="shared" si="33"/>
        <v>1696.45102924</v>
      </c>
      <c r="CK178" s="39">
        <f t="shared" si="34"/>
        <v>0</v>
      </c>
      <c r="CL178" s="39">
        <f t="shared" si="35"/>
        <v>0</v>
      </c>
      <c r="CM178" s="39">
        <f t="shared" si="36"/>
        <v>0</v>
      </c>
      <c r="CN178" s="39">
        <f t="shared" si="37"/>
        <v>0</v>
      </c>
      <c r="CO178" s="39">
        <f t="shared" si="38"/>
        <v>0</v>
      </c>
      <c r="CP178" s="39">
        <f t="shared" si="39"/>
        <v>0</v>
      </c>
      <c r="CQ178" s="4"/>
      <c r="CR178" s="4"/>
      <c r="CS178" s="4"/>
      <c r="CT178" s="4"/>
    </row>
    <row r="179" spans="1:98" x14ac:dyDescent="0.25">
      <c r="A179" s="20" t="s">
        <v>292</v>
      </c>
      <c r="B179" s="22" t="s">
        <v>278</v>
      </c>
      <c r="C179" s="39">
        <v>133.48782188996847</v>
      </c>
      <c r="D179" s="39">
        <v>353.68168949906249</v>
      </c>
      <c r="E179" s="39">
        <v>-312.09677576803369</v>
      </c>
      <c r="F179" s="39">
        <v>-211.0514462509891</v>
      </c>
      <c r="G179" s="39">
        <v>277.03719156801526</v>
      </c>
      <c r="H179" s="39">
        <v>310.61895076697692</v>
      </c>
      <c r="I179" s="39">
        <v>-115.87731503500254</v>
      </c>
      <c r="J179" s="39">
        <v>1759.6639641369839</v>
      </c>
      <c r="K179" s="39">
        <v>870.26509873398754</v>
      </c>
      <c r="L179" s="39">
        <v>-249.23201370998868</v>
      </c>
      <c r="M179" s="39">
        <v>1508.0229564000329</v>
      </c>
      <c r="N179" s="39">
        <v>-207.29611373001535</v>
      </c>
      <c r="O179" s="39">
        <v>-244.56431495996367</v>
      </c>
      <c r="P179" s="39">
        <v>-320.00626333996479</v>
      </c>
      <c r="Q179" s="39">
        <v>-233.96508573007304</v>
      </c>
      <c r="R179" s="39">
        <v>-404.44998874998419</v>
      </c>
      <c r="S179" s="39">
        <v>1174.4653520699649</v>
      </c>
      <c r="T179" s="39">
        <v>-293.75397500996769</v>
      </c>
      <c r="U179" s="39">
        <v>-240.28520404105075</v>
      </c>
      <c r="V179" s="39">
        <v>258.65882638005132</v>
      </c>
      <c r="W179" s="39">
        <v>-357.64876191994699</v>
      </c>
      <c r="X179" s="39">
        <v>140.9846827199799</v>
      </c>
      <c r="Y179" s="39">
        <v>-155.56518314001733</v>
      </c>
      <c r="Z179" s="39">
        <v>-3789.2894406400155</v>
      </c>
      <c r="AA179" s="39">
        <v>-138.79289335999056</v>
      </c>
      <c r="AB179" s="39">
        <v>-296.77870110000367</v>
      </c>
      <c r="AC179" s="39">
        <v>-343.97598916989227</v>
      </c>
      <c r="AD179" s="39">
        <v>-531.22018410013698</v>
      </c>
      <c r="AE179" s="39">
        <v>-381.04951284990238</v>
      </c>
      <c r="AF179" s="39">
        <v>71.463656410036492</v>
      </c>
      <c r="AG179" s="39">
        <v>-404.65631887011114</v>
      </c>
      <c r="AH179" s="39">
        <v>-351.40775440006109</v>
      </c>
      <c r="AI179" s="39">
        <v>-726.74498442992626</v>
      </c>
      <c r="AJ179" s="39">
        <v>-258.70492672004912</v>
      </c>
      <c r="AK179" s="39">
        <v>1306.2315295499575</v>
      </c>
      <c r="AL179" s="39">
        <v>-424.71118736892822</v>
      </c>
      <c r="AM179" s="39">
        <v>-408.490807449969</v>
      </c>
      <c r="AN179" s="39">
        <v>-495.49107875098707</v>
      </c>
      <c r="AO179" s="39">
        <v>2509.5149929799663</v>
      </c>
      <c r="AP179" s="39">
        <v>1347.4686561189592</v>
      </c>
      <c r="AQ179" s="39">
        <v>-631.61937715188833</v>
      </c>
      <c r="AR179" s="39">
        <v>-591.3100604495412</v>
      </c>
      <c r="AS179" s="39">
        <v>-1888.2382031575107</v>
      </c>
      <c r="AT179" s="39">
        <v>-396.16185454007064</v>
      </c>
      <c r="AU179" s="39">
        <v>-413.20981895326986</v>
      </c>
      <c r="AV179" s="39">
        <v>-591.76716833675164</v>
      </c>
      <c r="AW179" s="39">
        <v>-527.29876517991943</v>
      </c>
      <c r="AX179" s="39">
        <v>-224.81296825714526</v>
      </c>
      <c r="AY179" s="39">
        <v>-327.45153412291256</v>
      </c>
      <c r="AZ179" s="39">
        <v>-462.88618784194114</v>
      </c>
      <c r="BA179" s="39">
        <v>-553.20208092000394</v>
      </c>
      <c r="BB179" s="39">
        <v>1741.6190921499947</v>
      </c>
      <c r="BC179" s="39">
        <v>-818.1000488599966</v>
      </c>
      <c r="BD179" s="39">
        <v>2319.3213953910163</v>
      </c>
      <c r="BE179" s="39">
        <v>1096.4469434549828</v>
      </c>
      <c r="BF179" s="39">
        <v>-553.27077778497187</v>
      </c>
      <c r="BG179" s="39">
        <v>184.46759594995819</v>
      </c>
      <c r="BH179" s="39">
        <v>-358.99984719898202</v>
      </c>
      <c r="BI179" s="39">
        <v>347.89837549001095</v>
      </c>
      <c r="BJ179" s="39">
        <v>366.49867884964624</v>
      </c>
      <c r="BK179" s="39">
        <v>-555.01184867868142</v>
      </c>
      <c r="BL179" s="39">
        <v>2680.1545045990206</v>
      </c>
      <c r="BM179" s="39">
        <v>1472.0267779300048</v>
      </c>
      <c r="BN179" s="39">
        <v>-1150.7377943289903</v>
      </c>
      <c r="BO179" s="39">
        <v>2371.7554568999622</v>
      </c>
      <c r="BP179" s="39">
        <v>2589.9608589290146</v>
      </c>
      <c r="BQ179" s="39">
        <v>-625.29999999998836</v>
      </c>
      <c r="BR179" s="39">
        <v>1022.5699999999924</v>
      </c>
      <c r="BS179" s="39">
        <v>-691.73999999999069</v>
      </c>
      <c r="BT179" s="39">
        <v>-1058.0400000000081</v>
      </c>
      <c r="BU179" s="39">
        <v>-10.139999999999418</v>
      </c>
      <c r="BV179" s="39">
        <v>-127.23999999999069</v>
      </c>
      <c r="BW179" s="60">
        <v>711.8799999999901</v>
      </c>
      <c r="BX179" s="60">
        <v>-578.92999999999302</v>
      </c>
      <c r="BY179" s="60">
        <v>-591.75000000001455</v>
      </c>
      <c r="BZ179" s="60">
        <v>-777.04999999998836</v>
      </c>
      <c r="CA179" s="60">
        <v>-684.64245321199996</v>
      </c>
      <c r="CB179" s="60">
        <v>268.38759317000222</v>
      </c>
      <c r="CC179" s="60">
        <v>-729.64513995801099</v>
      </c>
      <c r="CD179" s="60">
        <v>-1018.9499999999971</v>
      </c>
      <c r="CE179" s="60">
        <v>-476.34000000001106</v>
      </c>
      <c r="CF179" s="60">
        <v>-456.23999999999069</v>
      </c>
      <c r="CG179" s="60">
        <v>44.309999999997672</v>
      </c>
      <c r="CH179" s="60">
        <v>-1472.5899999999965</v>
      </c>
      <c r="CI179" s="30"/>
      <c r="CJ179" s="39">
        <f t="shared" si="33"/>
        <v>4117.224008500998</v>
      </c>
      <c r="CK179" s="39">
        <f t="shared" si="34"/>
        <v>-4465.4193563609879</v>
      </c>
      <c r="CL179" s="39">
        <f t="shared" si="35"/>
        <v>-2480.3472664090077</v>
      </c>
      <c r="CM179" s="39">
        <f t="shared" si="36"/>
        <v>-2311.4164531281276</v>
      </c>
      <c r="CN179" s="39">
        <f t="shared" si="37"/>
        <v>2982.341604556801</v>
      </c>
      <c r="CO179" s="39">
        <f t="shared" si="38"/>
        <v>5918.2579553503456</v>
      </c>
      <c r="CP179" s="39">
        <f t="shared" si="39"/>
        <v>-5761.5600000000122</v>
      </c>
    </row>
    <row r="180" spans="1:98" x14ac:dyDescent="0.25">
      <c r="A180" s="20" t="s">
        <v>293</v>
      </c>
      <c r="B180" s="22" t="s">
        <v>279</v>
      </c>
      <c r="C180" s="39" t="s">
        <v>20</v>
      </c>
      <c r="D180" s="39" t="s">
        <v>20</v>
      </c>
      <c r="E180" s="39" t="s">
        <v>20</v>
      </c>
      <c r="F180" s="39" t="s">
        <v>20</v>
      </c>
      <c r="G180" s="39" t="s">
        <v>20</v>
      </c>
      <c r="H180" s="39" t="s">
        <v>20</v>
      </c>
      <c r="I180" s="39" t="s">
        <v>20</v>
      </c>
      <c r="J180" s="39" t="s">
        <v>20</v>
      </c>
      <c r="K180" s="39" t="s">
        <v>20</v>
      </c>
      <c r="L180" s="39" t="s">
        <v>20</v>
      </c>
      <c r="M180" s="39" t="s">
        <v>20</v>
      </c>
      <c r="N180" s="39" t="s">
        <v>20</v>
      </c>
      <c r="O180" s="39" t="s">
        <v>20</v>
      </c>
      <c r="P180" s="39" t="s">
        <v>20</v>
      </c>
      <c r="Q180" s="39" t="s">
        <v>20</v>
      </c>
      <c r="R180" s="39" t="s">
        <v>20</v>
      </c>
      <c r="S180" s="39" t="s">
        <v>20</v>
      </c>
      <c r="T180" s="39" t="s">
        <v>20</v>
      </c>
      <c r="U180" s="39" t="s">
        <v>20</v>
      </c>
      <c r="V180" s="39" t="s">
        <v>20</v>
      </c>
      <c r="W180" s="39" t="s">
        <v>20</v>
      </c>
      <c r="X180" s="39" t="s">
        <v>20</v>
      </c>
      <c r="Y180" s="39" t="s">
        <v>20</v>
      </c>
      <c r="Z180" s="39" t="s">
        <v>20</v>
      </c>
      <c r="AA180" s="39" t="s">
        <v>20</v>
      </c>
      <c r="AB180" s="39" t="s">
        <v>20</v>
      </c>
      <c r="AC180" s="39" t="s">
        <v>20</v>
      </c>
      <c r="AD180" s="39" t="s">
        <v>20</v>
      </c>
      <c r="AE180" s="39" t="s">
        <v>20</v>
      </c>
      <c r="AF180" s="39" t="s">
        <v>20</v>
      </c>
      <c r="AG180" s="39" t="s">
        <v>20</v>
      </c>
      <c r="AH180" s="39" t="s">
        <v>20</v>
      </c>
      <c r="AI180" s="39" t="s">
        <v>20</v>
      </c>
      <c r="AJ180" s="39" t="s">
        <v>20</v>
      </c>
      <c r="AK180" s="39" t="s">
        <v>20</v>
      </c>
      <c r="AL180" s="39" t="s">
        <v>20</v>
      </c>
      <c r="AM180" s="39" t="s">
        <v>20</v>
      </c>
      <c r="AN180" s="39" t="s">
        <v>20</v>
      </c>
      <c r="AO180" s="39" t="s">
        <v>20</v>
      </c>
      <c r="AP180" s="39" t="s">
        <v>20</v>
      </c>
      <c r="AQ180" s="39" t="s">
        <v>20</v>
      </c>
      <c r="AR180" s="39" t="s">
        <v>20</v>
      </c>
      <c r="AS180" s="39" t="s">
        <v>20</v>
      </c>
      <c r="AT180" s="39" t="s">
        <v>20</v>
      </c>
      <c r="AU180" s="39" t="s">
        <v>20</v>
      </c>
      <c r="AV180" s="39" t="s">
        <v>20</v>
      </c>
      <c r="AW180" s="39" t="s">
        <v>20</v>
      </c>
      <c r="AX180" s="39" t="s">
        <v>20</v>
      </c>
      <c r="AY180" s="39" t="s">
        <v>20</v>
      </c>
      <c r="AZ180" s="39" t="s">
        <v>20</v>
      </c>
      <c r="BA180" s="39" t="s">
        <v>20</v>
      </c>
      <c r="BB180" s="39" t="s">
        <v>20</v>
      </c>
      <c r="BC180" s="39" t="s">
        <v>20</v>
      </c>
      <c r="BD180" s="39" t="s">
        <v>20</v>
      </c>
      <c r="BE180" s="39" t="s">
        <v>20</v>
      </c>
      <c r="BF180" s="39" t="s">
        <v>20</v>
      </c>
      <c r="BG180" s="39" t="s">
        <v>20</v>
      </c>
      <c r="BH180" s="39" t="s">
        <v>20</v>
      </c>
      <c r="BI180" s="39" t="s">
        <v>20</v>
      </c>
      <c r="BJ180" s="39" t="s">
        <v>20</v>
      </c>
      <c r="BK180" s="39" t="s">
        <v>20</v>
      </c>
      <c r="BL180" s="39" t="s">
        <v>20</v>
      </c>
      <c r="BM180" s="39" t="s">
        <v>20</v>
      </c>
      <c r="BN180" s="39" t="s">
        <v>20</v>
      </c>
      <c r="BO180" s="39" t="s">
        <v>20</v>
      </c>
      <c r="BP180" s="39" t="s">
        <v>20</v>
      </c>
      <c r="BQ180" s="39" t="s">
        <v>20</v>
      </c>
      <c r="BR180" s="39" t="s">
        <v>20</v>
      </c>
      <c r="BS180" s="39" t="s">
        <v>20</v>
      </c>
      <c r="BT180" s="39" t="s">
        <v>20</v>
      </c>
      <c r="BU180" s="39" t="s">
        <v>20</v>
      </c>
      <c r="BV180" s="39" t="s">
        <v>20</v>
      </c>
      <c r="BW180" s="60" t="s">
        <v>20</v>
      </c>
      <c r="BX180" s="60" t="s">
        <v>20</v>
      </c>
      <c r="BY180" s="60" t="s">
        <v>20</v>
      </c>
      <c r="BZ180" s="60" t="s">
        <v>20</v>
      </c>
      <c r="CA180" s="60" t="s">
        <v>20</v>
      </c>
      <c r="CB180" s="60" t="s">
        <v>20</v>
      </c>
      <c r="CC180" s="60" t="s">
        <v>20</v>
      </c>
      <c r="CD180" s="60" t="s">
        <v>20</v>
      </c>
      <c r="CE180" s="60" t="s">
        <v>20</v>
      </c>
      <c r="CF180" s="60" t="s">
        <v>20</v>
      </c>
      <c r="CG180" s="60" t="s">
        <v>20</v>
      </c>
      <c r="CH180" s="60" t="s">
        <v>20</v>
      </c>
      <c r="CI180" s="30"/>
      <c r="CJ180" s="39">
        <f t="shared" si="33"/>
        <v>0</v>
      </c>
      <c r="CK180" s="39">
        <f t="shared" si="34"/>
        <v>0</v>
      </c>
      <c r="CL180" s="39">
        <f t="shared" si="35"/>
        <v>0</v>
      </c>
      <c r="CM180" s="39">
        <f t="shared" si="36"/>
        <v>0</v>
      </c>
      <c r="CN180" s="39">
        <f t="shared" si="37"/>
        <v>0</v>
      </c>
      <c r="CO180" s="39">
        <f t="shared" si="38"/>
        <v>0</v>
      </c>
      <c r="CP180" s="39">
        <f t="shared" si="39"/>
        <v>0</v>
      </c>
    </row>
    <row r="181" spans="1:98" ht="18" customHeight="1" x14ac:dyDescent="0.25">
      <c r="A181" s="20" t="s">
        <v>294</v>
      </c>
      <c r="B181" s="22" t="s">
        <v>280</v>
      </c>
      <c r="C181" s="39" t="s">
        <v>20</v>
      </c>
      <c r="D181" s="39" t="s">
        <v>20</v>
      </c>
      <c r="E181" s="39" t="s">
        <v>20</v>
      </c>
      <c r="F181" s="39" t="s">
        <v>20</v>
      </c>
      <c r="G181" s="39" t="s">
        <v>20</v>
      </c>
      <c r="H181" s="39" t="s">
        <v>20</v>
      </c>
      <c r="I181" s="39" t="s">
        <v>20</v>
      </c>
      <c r="J181" s="39" t="s">
        <v>20</v>
      </c>
      <c r="K181" s="39" t="s">
        <v>20</v>
      </c>
      <c r="L181" s="39" t="s">
        <v>20</v>
      </c>
      <c r="M181" s="39" t="s">
        <v>20</v>
      </c>
      <c r="N181" s="39" t="s">
        <v>20</v>
      </c>
      <c r="O181" s="39" t="s">
        <v>20</v>
      </c>
      <c r="P181" s="39" t="s">
        <v>20</v>
      </c>
      <c r="Q181" s="39" t="s">
        <v>20</v>
      </c>
      <c r="R181" s="39" t="s">
        <v>20</v>
      </c>
      <c r="S181" s="39" t="s">
        <v>20</v>
      </c>
      <c r="T181" s="39" t="s">
        <v>20</v>
      </c>
      <c r="U181" s="39" t="s">
        <v>20</v>
      </c>
      <c r="V181" s="39" t="s">
        <v>20</v>
      </c>
      <c r="W181" s="39" t="s">
        <v>20</v>
      </c>
      <c r="X181" s="39" t="s">
        <v>20</v>
      </c>
      <c r="Y181" s="39" t="s">
        <v>20</v>
      </c>
      <c r="Z181" s="39" t="s">
        <v>20</v>
      </c>
      <c r="AA181" s="39" t="s">
        <v>20</v>
      </c>
      <c r="AB181" s="39" t="s">
        <v>20</v>
      </c>
      <c r="AC181" s="39" t="s">
        <v>20</v>
      </c>
      <c r="AD181" s="39" t="s">
        <v>20</v>
      </c>
      <c r="AE181" s="39" t="s">
        <v>20</v>
      </c>
      <c r="AF181" s="39" t="s">
        <v>20</v>
      </c>
      <c r="AG181" s="39" t="s">
        <v>20</v>
      </c>
      <c r="AH181" s="39" t="s">
        <v>20</v>
      </c>
      <c r="AI181" s="39" t="s">
        <v>20</v>
      </c>
      <c r="AJ181" s="39" t="s">
        <v>20</v>
      </c>
      <c r="AK181" s="39" t="s">
        <v>20</v>
      </c>
      <c r="AL181" s="39" t="s">
        <v>20</v>
      </c>
      <c r="AM181" s="39" t="s">
        <v>20</v>
      </c>
      <c r="AN181" s="39" t="s">
        <v>20</v>
      </c>
      <c r="AO181" s="39" t="s">
        <v>20</v>
      </c>
      <c r="AP181" s="39" t="s">
        <v>20</v>
      </c>
      <c r="AQ181" s="39" t="s">
        <v>20</v>
      </c>
      <c r="AR181" s="39" t="s">
        <v>20</v>
      </c>
      <c r="AS181" s="39" t="s">
        <v>20</v>
      </c>
      <c r="AT181" s="39" t="s">
        <v>20</v>
      </c>
      <c r="AU181" s="39" t="s">
        <v>20</v>
      </c>
      <c r="AV181" s="39" t="s">
        <v>20</v>
      </c>
      <c r="AW181" s="39" t="s">
        <v>20</v>
      </c>
      <c r="AX181" s="39" t="s">
        <v>20</v>
      </c>
      <c r="AY181" s="39" t="s">
        <v>20</v>
      </c>
      <c r="AZ181" s="39" t="s">
        <v>20</v>
      </c>
      <c r="BA181" s="39" t="s">
        <v>20</v>
      </c>
      <c r="BB181" s="39" t="s">
        <v>20</v>
      </c>
      <c r="BC181" s="39" t="s">
        <v>20</v>
      </c>
      <c r="BD181" s="39" t="s">
        <v>20</v>
      </c>
      <c r="BE181" s="39" t="s">
        <v>20</v>
      </c>
      <c r="BF181" s="39" t="s">
        <v>20</v>
      </c>
      <c r="BG181" s="39" t="s">
        <v>20</v>
      </c>
      <c r="BH181" s="39" t="s">
        <v>20</v>
      </c>
      <c r="BI181" s="39" t="s">
        <v>20</v>
      </c>
      <c r="BJ181" s="39" t="s">
        <v>20</v>
      </c>
      <c r="BK181" s="39" t="s">
        <v>20</v>
      </c>
      <c r="BL181" s="39" t="s">
        <v>20</v>
      </c>
      <c r="BM181" s="39" t="s">
        <v>20</v>
      </c>
      <c r="BN181" s="39" t="s">
        <v>20</v>
      </c>
      <c r="BO181" s="39" t="s">
        <v>20</v>
      </c>
      <c r="BP181" s="39" t="s">
        <v>20</v>
      </c>
      <c r="BQ181" s="39" t="s">
        <v>20</v>
      </c>
      <c r="BR181" s="39" t="s">
        <v>20</v>
      </c>
      <c r="BS181" s="39" t="s">
        <v>20</v>
      </c>
      <c r="BT181" s="39" t="s">
        <v>20</v>
      </c>
      <c r="BU181" s="39" t="s">
        <v>20</v>
      </c>
      <c r="BV181" s="39" t="s">
        <v>20</v>
      </c>
      <c r="BW181" s="60" t="s">
        <v>20</v>
      </c>
      <c r="BX181" s="60" t="s">
        <v>20</v>
      </c>
      <c r="BY181" s="60" t="s">
        <v>20</v>
      </c>
      <c r="BZ181" s="60" t="s">
        <v>20</v>
      </c>
      <c r="CA181" s="60" t="s">
        <v>20</v>
      </c>
      <c r="CB181" s="60" t="s">
        <v>20</v>
      </c>
      <c r="CC181" s="60" t="s">
        <v>20</v>
      </c>
      <c r="CD181" s="60" t="s">
        <v>20</v>
      </c>
      <c r="CE181" s="60" t="s">
        <v>20</v>
      </c>
      <c r="CF181" s="60" t="s">
        <v>20</v>
      </c>
      <c r="CG181" s="60" t="s">
        <v>20</v>
      </c>
      <c r="CH181" s="60" t="s">
        <v>20</v>
      </c>
      <c r="CI181" s="30"/>
      <c r="CJ181" s="39">
        <f t="shared" si="33"/>
        <v>0</v>
      </c>
      <c r="CK181" s="39">
        <f t="shared" si="34"/>
        <v>0</v>
      </c>
      <c r="CL181" s="39">
        <f t="shared" si="35"/>
        <v>0</v>
      </c>
      <c r="CM181" s="39">
        <f t="shared" si="36"/>
        <v>0</v>
      </c>
      <c r="CN181" s="39">
        <f t="shared" si="37"/>
        <v>0</v>
      </c>
      <c r="CO181" s="39">
        <f t="shared" si="38"/>
        <v>0</v>
      </c>
      <c r="CP181" s="39">
        <f t="shared" si="39"/>
        <v>0</v>
      </c>
    </row>
    <row r="182" spans="1:98" x14ac:dyDescent="0.25">
      <c r="A182" s="20" t="s">
        <v>295</v>
      </c>
      <c r="B182" s="22" t="s">
        <v>281</v>
      </c>
      <c r="C182" s="39" t="s">
        <v>20</v>
      </c>
      <c r="D182" s="39" t="s">
        <v>20</v>
      </c>
      <c r="E182" s="39" t="s">
        <v>20</v>
      </c>
      <c r="F182" s="39" t="s">
        <v>20</v>
      </c>
      <c r="G182" s="39" t="s">
        <v>20</v>
      </c>
      <c r="H182" s="39" t="s">
        <v>20</v>
      </c>
      <c r="I182" s="39" t="s">
        <v>20</v>
      </c>
      <c r="J182" s="39" t="s">
        <v>20</v>
      </c>
      <c r="K182" s="39" t="s">
        <v>20</v>
      </c>
      <c r="L182" s="39" t="s">
        <v>20</v>
      </c>
      <c r="M182" s="39" t="s">
        <v>20</v>
      </c>
      <c r="N182" s="39" t="s">
        <v>20</v>
      </c>
      <c r="O182" s="39" t="s">
        <v>20</v>
      </c>
      <c r="P182" s="39" t="s">
        <v>20</v>
      </c>
      <c r="Q182" s="39" t="s">
        <v>20</v>
      </c>
      <c r="R182" s="39" t="s">
        <v>20</v>
      </c>
      <c r="S182" s="39" t="s">
        <v>20</v>
      </c>
      <c r="T182" s="39" t="s">
        <v>20</v>
      </c>
      <c r="U182" s="39" t="s">
        <v>20</v>
      </c>
      <c r="V182" s="39" t="s">
        <v>20</v>
      </c>
      <c r="W182" s="39" t="s">
        <v>20</v>
      </c>
      <c r="X182" s="39" t="s">
        <v>20</v>
      </c>
      <c r="Y182" s="39" t="s">
        <v>20</v>
      </c>
      <c r="Z182" s="39" t="s">
        <v>20</v>
      </c>
      <c r="AA182" s="39" t="s">
        <v>20</v>
      </c>
      <c r="AB182" s="39" t="s">
        <v>20</v>
      </c>
      <c r="AC182" s="39" t="s">
        <v>20</v>
      </c>
      <c r="AD182" s="39" t="s">
        <v>20</v>
      </c>
      <c r="AE182" s="39" t="s">
        <v>20</v>
      </c>
      <c r="AF182" s="39" t="s">
        <v>20</v>
      </c>
      <c r="AG182" s="39" t="s">
        <v>20</v>
      </c>
      <c r="AH182" s="39" t="s">
        <v>20</v>
      </c>
      <c r="AI182" s="39" t="s">
        <v>20</v>
      </c>
      <c r="AJ182" s="39" t="s">
        <v>20</v>
      </c>
      <c r="AK182" s="39" t="s">
        <v>20</v>
      </c>
      <c r="AL182" s="39" t="s">
        <v>20</v>
      </c>
      <c r="AM182" s="39" t="s">
        <v>20</v>
      </c>
      <c r="AN182" s="39" t="s">
        <v>20</v>
      </c>
      <c r="AO182" s="39" t="s">
        <v>20</v>
      </c>
      <c r="AP182" s="39" t="s">
        <v>20</v>
      </c>
      <c r="AQ182" s="39" t="s">
        <v>20</v>
      </c>
      <c r="AR182" s="39" t="s">
        <v>20</v>
      </c>
      <c r="AS182" s="39" t="s">
        <v>20</v>
      </c>
      <c r="AT182" s="39" t="s">
        <v>20</v>
      </c>
      <c r="AU182" s="39" t="s">
        <v>20</v>
      </c>
      <c r="AV182" s="39" t="s">
        <v>20</v>
      </c>
      <c r="AW182" s="39" t="s">
        <v>20</v>
      </c>
      <c r="AX182" s="39" t="s">
        <v>20</v>
      </c>
      <c r="AY182" s="39" t="s">
        <v>20</v>
      </c>
      <c r="AZ182" s="39" t="s">
        <v>20</v>
      </c>
      <c r="BA182" s="39" t="s">
        <v>20</v>
      </c>
      <c r="BB182" s="39" t="s">
        <v>20</v>
      </c>
      <c r="BC182" s="39" t="s">
        <v>20</v>
      </c>
      <c r="BD182" s="39" t="s">
        <v>20</v>
      </c>
      <c r="BE182" s="39" t="s">
        <v>20</v>
      </c>
      <c r="BF182" s="39" t="s">
        <v>20</v>
      </c>
      <c r="BG182" s="39" t="s">
        <v>20</v>
      </c>
      <c r="BH182" s="39" t="s">
        <v>20</v>
      </c>
      <c r="BI182" s="39" t="s">
        <v>20</v>
      </c>
      <c r="BJ182" s="39" t="s">
        <v>20</v>
      </c>
      <c r="BK182" s="39" t="s">
        <v>20</v>
      </c>
      <c r="BL182" s="39" t="s">
        <v>20</v>
      </c>
      <c r="BM182" s="39" t="s">
        <v>20</v>
      </c>
      <c r="BN182" s="39" t="s">
        <v>20</v>
      </c>
      <c r="BO182" s="39" t="s">
        <v>20</v>
      </c>
      <c r="BP182" s="39" t="s">
        <v>20</v>
      </c>
      <c r="BQ182" s="39" t="s">
        <v>20</v>
      </c>
      <c r="BR182" s="39" t="s">
        <v>20</v>
      </c>
      <c r="BS182" s="39" t="s">
        <v>20</v>
      </c>
      <c r="BT182" s="39" t="s">
        <v>20</v>
      </c>
      <c r="BU182" s="39" t="s">
        <v>20</v>
      </c>
      <c r="BV182" s="39" t="s">
        <v>20</v>
      </c>
      <c r="BW182" s="60" t="s">
        <v>20</v>
      </c>
      <c r="BX182" s="60" t="s">
        <v>20</v>
      </c>
      <c r="BY182" s="60" t="s">
        <v>20</v>
      </c>
      <c r="BZ182" s="60" t="s">
        <v>20</v>
      </c>
      <c r="CA182" s="60" t="s">
        <v>20</v>
      </c>
      <c r="CB182" s="60" t="s">
        <v>20</v>
      </c>
      <c r="CC182" s="60" t="s">
        <v>20</v>
      </c>
      <c r="CD182" s="60" t="s">
        <v>20</v>
      </c>
      <c r="CE182" s="60" t="s">
        <v>20</v>
      </c>
      <c r="CF182" s="60" t="s">
        <v>20</v>
      </c>
      <c r="CG182" s="60" t="s">
        <v>20</v>
      </c>
      <c r="CH182" s="60" t="s">
        <v>20</v>
      </c>
      <c r="CI182" s="30"/>
      <c r="CJ182" s="39">
        <f t="shared" si="33"/>
        <v>0</v>
      </c>
      <c r="CK182" s="39">
        <f t="shared" si="34"/>
        <v>0</v>
      </c>
      <c r="CL182" s="39">
        <f t="shared" si="35"/>
        <v>0</v>
      </c>
      <c r="CM182" s="39">
        <f t="shared" si="36"/>
        <v>0</v>
      </c>
      <c r="CN182" s="39">
        <f t="shared" si="37"/>
        <v>0</v>
      </c>
      <c r="CO182" s="39">
        <f t="shared" si="38"/>
        <v>0</v>
      </c>
      <c r="CP182" s="39">
        <f t="shared" si="39"/>
        <v>0</v>
      </c>
    </row>
    <row r="183" spans="1:98" ht="18" customHeight="1" x14ac:dyDescent="0.25">
      <c r="A183" s="20" t="s">
        <v>296</v>
      </c>
      <c r="B183" s="22" t="s">
        <v>297</v>
      </c>
      <c r="C183" s="39" t="s">
        <v>20</v>
      </c>
      <c r="D183" s="39" t="s">
        <v>20</v>
      </c>
      <c r="E183" s="39" t="s">
        <v>20</v>
      </c>
      <c r="F183" s="39" t="s">
        <v>20</v>
      </c>
      <c r="G183" s="39" t="s">
        <v>20</v>
      </c>
      <c r="H183" s="39" t="s">
        <v>20</v>
      </c>
      <c r="I183" s="39" t="s">
        <v>20</v>
      </c>
      <c r="J183" s="39" t="s">
        <v>20</v>
      </c>
      <c r="K183" s="39" t="s">
        <v>20</v>
      </c>
      <c r="L183" s="39" t="s">
        <v>20</v>
      </c>
      <c r="M183" s="39" t="s">
        <v>20</v>
      </c>
      <c r="N183" s="39" t="s">
        <v>20</v>
      </c>
      <c r="O183" s="39" t="s">
        <v>20</v>
      </c>
      <c r="P183" s="39" t="s">
        <v>20</v>
      </c>
      <c r="Q183" s="39" t="s">
        <v>20</v>
      </c>
      <c r="R183" s="39" t="s">
        <v>20</v>
      </c>
      <c r="S183" s="39" t="s">
        <v>20</v>
      </c>
      <c r="T183" s="39" t="s">
        <v>20</v>
      </c>
      <c r="U183" s="39" t="s">
        <v>20</v>
      </c>
      <c r="V183" s="39" t="s">
        <v>20</v>
      </c>
      <c r="W183" s="39" t="s">
        <v>20</v>
      </c>
      <c r="X183" s="39" t="s">
        <v>20</v>
      </c>
      <c r="Y183" s="39" t="s">
        <v>20</v>
      </c>
      <c r="Z183" s="39" t="s">
        <v>20</v>
      </c>
      <c r="AA183" s="39" t="s">
        <v>20</v>
      </c>
      <c r="AB183" s="39" t="s">
        <v>20</v>
      </c>
      <c r="AC183" s="39" t="s">
        <v>20</v>
      </c>
      <c r="AD183" s="39" t="s">
        <v>20</v>
      </c>
      <c r="AE183" s="39" t="s">
        <v>20</v>
      </c>
      <c r="AF183" s="39" t="s">
        <v>20</v>
      </c>
      <c r="AG183" s="39" t="s">
        <v>20</v>
      </c>
      <c r="AH183" s="39" t="s">
        <v>20</v>
      </c>
      <c r="AI183" s="39" t="s">
        <v>20</v>
      </c>
      <c r="AJ183" s="39" t="s">
        <v>20</v>
      </c>
      <c r="AK183" s="39" t="s">
        <v>20</v>
      </c>
      <c r="AL183" s="39" t="s">
        <v>20</v>
      </c>
      <c r="AM183" s="39" t="s">
        <v>20</v>
      </c>
      <c r="AN183" s="39" t="s">
        <v>20</v>
      </c>
      <c r="AO183" s="39" t="s">
        <v>20</v>
      </c>
      <c r="AP183" s="39" t="s">
        <v>20</v>
      </c>
      <c r="AQ183" s="39" t="s">
        <v>20</v>
      </c>
      <c r="AR183" s="39" t="s">
        <v>20</v>
      </c>
      <c r="AS183" s="39" t="s">
        <v>20</v>
      </c>
      <c r="AT183" s="39" t="s">
        <v>20</v>
      </c>
      <c r="AU183" s="39" t="s">
        <v>20</v>
      </c>
      <c r="AV183" s="39" t="s">
        <v>20</v>
      </c>
      <c r="AW183" s="39" t="s">
        <v>20</v>
      </c>
      <c r="AX183" s="39" t="s">
        <v>20</v>
      </c>
      <c r="AY183" s="39" t="s">
        <v>20</v>
      </c>
      <c r="AZ183" s="39" t="s">
        <v>20</v>
      </c>
      <c r="BA183" s="39" t="s">
        <v>20</v>
      </c>
      <c r="BB183" s="39" t="s">
        <v>20</v>
      </c>
      <c r="BC183" s="39" t="s">
        <v>20</v>
      </c>
      <c r="BD183" s="39" t="s">
        <v>20</v>
      </c>
      <c r="BE183" s="39" t="s">
        <v>20</v>
      </c>
      <c r="BF183" s="39" t="s">
        <v>20</v>
      </c>
      <c r="BG183" s="39" t="s">
        <v>20</v>
      </c>
      <c r="BH183" s="39" t="s">
        <v>20</v>
      </c>
      <c r="BI183" s="39" t="s">
        <v>20</v>
      </c>
      <c r="BJ183" s="39" t="s">
        <v>20</v>
      </c>
      <c r="BK183" s="39" t="s">
        <v>20</v>
      </c>
      <c r="BL183" s="39" t="s">
        <v>20</v>
      </c>
      <c r="BM183" s="39" t="s">
        <v>20</v>
      </c>
      <c r="BN183" s="39" t="s">
        <v>20</v>
      </c>
      <c r="BO183" s="39" t="s">
        <v>20</v>
      </c>
      <c r="BP183" s="39" t="s">
        <v>20</v>
      </c>
      <c r="BQ183" s="39" t="s">
        <v>20</v>
      </c>
      <c r="BR183" s="39" t="s">
        <v>20</v>
      </c>
      <c r="BS183" s="39" t="s">
        <v>20</v>
      </c>
      <c r="BT183" s="39" t="s">
        <v>20</v>
      </c>
      <c r="BU183" s="39" t="s">
        <v>20</v>
      </c>
      <c r="BV183" s="39" t="s">
        <v>20</v>
      </c>
      <c r="BW183" s="60" t="s">
        <v>20</v>
      </c>
      <c r="BX183" s="60" t="s">
        <v>20</v>
      </c>
      <c r="BY183" s="60" t="s">
        <v>20</v>
      </c>
      <c r="BZ183" s="60" t="s">
        <v>20</v>
      </c>
      <c r="CA183" s="60" t="s">
        <v>20</v>
      </c>
      <c r="CB183" s="60" t="s">
        <v>20</v>
      </c>
      <c r="CC183" s="60" t="s">
        <v>20</v>
      </c>
      <c r="CD183" s="60" t="s">
        <v>20</v>
      </c>
      <c r="CE183" s="60" t="s">
        <v>20</v>
      </c>
      <c r="CF183" s="60" t="s">
        <v>20</v>
      </c>
      <c r="CG183" s="60" t="s">
        <v>20</v>
      </c>
      <c r="CH183" s="60" t="s">
        <v>20</v>
      </c>
      <c r="CI183" s="30"/>
      <c r="CJ183" s="39">
        <f t="shared" si="33"/>
        <v>0</v>
      </c>
      <c r="CK183" s="39">
        <f t="shared" si="34"/>
        <v>0</v>
      </c>
      <c r="CL183" s="39">
        <f t="shared" si="35"/>
        <v>0</v>
      </c>
      <c r="CM183" s="39">
        <f t="shared" si="36"/>
        <v>0</v>
      </c>
      <c r="CN183" s="39">
        <f t="shared" si="37"/>
        <v>0</v>
      </c>
      <c r="CO183" s="39">
        <f t="shared" si="38"/>
        <v>0</v>
      </c>
      <c r="CP183" s="39">
        <f t="shared" si="39"/>
        <v>0</v>
      </c>
    </row>
    <row r="184" spans="1:98" x14ac:dyDescent="0.25">
      <c r="A184" s="23" t="s">
        <v>298</v>
      </c>
      <c r="B184" s="21" t="s">
        <v>299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38">
        <v>0</v>
      </c>
      <c r="AE184" s="38">
        <v>0</v>
      </c>
      <c r="AF184" s="38">
        <v>0</v>
      </c>
      <c r="AG184" s="38">
        <v>0</v>
      </c>
      <c r="AH184" s="38">
        <v>0</v>
      </c>
      <c r="AI184" s="38">
        <v>0</v>
      </c>
      <c r="AJ184" s="38">
        <v>0</v>
      </c>
      <c r="AK184" s="38">
        <v>0</v>
      </c>
      <c r="AL184" s="38">
        <v>2414.6400000199997</v>
      </c>
      <c r="AM184" s="38">
        <v>0</v>
      </c>
      <c r="AN184" s="38">
        <v>0</v>
      </c>
      <c r="AO184" s="38">
        <v>0</v>
      </c>
      <c r="AP184" s="38">
        <v>0</v>
      </c>
      <c r="AQ184" s="38">
        <v>0</v>
      </c>
      <c r="AR184" s="38">
        <v>0</v>
      </c>
      <c r="AS184" s="38">
        <v>0</v>
      </c>
      <c r="AT184" s="38">
        <v>0</v>
      </c>
      <c r="AU184" s="38">
        <v>-2414.6400000200019</v>
      </c>
      <c r="AV184" s="38">
        <v>0</v>
      </c>
      <c r="AW184" s="38">
        <v>0</v>
      </c>
      <c r="AX184" s="38">
        <v>0</v>
      </c>
      <c r="AY184" s="38">
        <v>0</v>
      </c>
      <c r="AZ184" s="38">
        <v>0</v>
      </c>
      <c r="BA184" s="38">
        <v>0</v>
      </c>
      <c r="BB184" s="38">
        <v>0</v>
      </c>
      <c r="BC184" s="38">
        <v>0</v>
      </c>
      <c r="BD184" s="38">
        <v>0</v>
      </c>
      <c r="BE184" s="38">
        <v>0</v>
      </c>
      <c r="BF184" s="38">
        <v>0</v>
      </c>
      <c r="BG184" s="38">
        <v>0</v>
      </c>
      <c r="BH184" s="38">
        <v>0</v>
      </c>
      <c r="BI184" s="38">
        <v>0</v>
      </c>
      <c r="BJ184" s="38">
        <v>0</v>
      </c>
      <c r="BK184" s="38">
        <v>0</v>
      </c>
      <c r="BL184" s="38">
        <v>0</v>
      </c>
      <c r="BM184" s="38">
        <v>0</v>
      </c>
      <c r="BN184" s="38">
        <v>0</v>
      </c>
      <c r="BO184" s="38">
        <v>0</v>
      </c>
      <c r="BP184" s="38">
        <v>0</v>
      </c>
      <c r="BQ184" s="38">
        <v>0</v>
      </c>
      <c r="BR184" s="38">
        <v>0</v>
      </c>
      <c r="BS184" s="38">
        <v>0</v>
      </c>
      <c r="BT184" s="38">
        <v>0</v>
      </c>
      <c r="BU184" s="38">
        <v>0</v>
      </c>
      <c r="BV184" s="38">
        <v>0</v>
      </c>
      <c r="BW184" s="59">
        <v>0</v>
      </c>
      <c r="BX184" s="59">
        <v>0</v>
      </c>
      <c r="BY184" s="59">
        <v>0</v>
      </c>
      <c r="BZ184" s="59">
        <v>0</v>
      </c>
      <c r="CA184" s="59">
        <v>0</v>
      </c>
      <c r="CB184" s="59">
        <v>0</v>
      </c>
      <c r="CC184" s="59">
        <v>0</v>
      </c>
      <c r="CD184" s="59">
        <v>0</v>
      </c>
      <c r="CE184" s="59">
        <v>0</v>
      </c>
      <c r="CF184" s="59">
        <v>0</v>
      </c>
      <c r="CG184" s="59">
        <v>0</v>
      </c>
      <c r="CH184" s="59">
        <v>0</v>
      </c>
      <c r="CI184" s="37"/>
      <c r="CJ184" s="38">
        <f t="shared" si="33"/>
        <v>0</v>
      </c>
      <c r="CK184" s="38">
        <f t="shared" si="34"/>
        <v>0</v>
      </c>
      <c r="CL184" s="38">
        <f t="shared" si="35"/>
        <v>2414.6400000199997</v>
      </c>
      <c r="CM184" s="38">
        <f t="shared" si="36"/>
        <v>-2414.6400000200019</v>
      </c>
      <c r="CN184" s="38">
        <f t="shared" si="37"/>
        <v>0</v>
      </c>
      <c r="CO184" s="38">
        <f t="shared" si="38"/>
        <v>0</v>
      </c>
      <c r="CP184" s="38">
        <f t="shared" si="39"/>
        <v>0</v>
      </c>
      <c r="CQ184" s="42"/>
      <c r="CR184" s="42"/>
      <c r="CS184" s="42"/>
      <c r="CT184" s="42"/>
    </row>
    <row r="185" spans="1:98" x14ac:dyDescent="0.25">
      <c r="A185" s="20">
        <v>3321</v>
      </c>
      <c r="B185" s="22" t="s">
        <v>300</v>
      </c>
      <c r="C185" s="39" t="s">
        <v>20</v>
      </c>
      <c r="D185" s="39" t="s">
        <v>20</v>
      </c>
      <c r="E185" s="39" t="s">
        <v>20</v>
      </c>
      <c r="F185" s="39" t="s">
        <v>20</v>
      </c>
      <c r="G185" s="39" t="s">
        <v>20</v>
      </c>
      <c r="H185" s="39" t="s">
        <v>20</v>
      </c>
      <c r="I185" s="39" t="s">
        <v>20</v>
      </c>
      <c r="J185" s="39" t="s">
        <v>20</v>
      </c>
      <c r="K185" s="39" t="s">
        <v>20</v>
      </c>
      <c r="L185" s="39" t="s">
        <v>20</v>
      </c>
      <c r="M185" s="39" t="s">
        <v>20</v>
      </c>
      <c r="N185" s="39" t="s">
        <v>20</v>
      </c>
      <c r="O185" s="39" t="s">
        <v>20</v>
      </c>
      <c r="P185" s="39" t="s">
        <v>20</v>
      </c>
      <c r="Q185" s="39" t="s">
        <v>20</v>
      </c>
      <c r="R185" s="39" t="s">
        <v>20</v>
      </c>
      <c r="S185" s="39" t="s">
        <v>20</v>
      </c>
      <c r="T185" s="39" t="s">
        <v>20</v>
      </c>
      <c r="U185" s="39" t="s">
        <v>20</v>
      </c>
      <c r="V185" s="39" t="s">
        <v>20</v>
      </c>
      <c r="W185" s="39" t="s">
        <v>20</v>
      </c>
      <c r="X185" s="39" t="s">
        <v>20</v>
      </c>
      <c r="Y185" s="39" t="s">
        <v>20</v>
      </c>
      <c r="Z185" s="39" t="s">
        <v>20</v>
      </c>
      <c r="AA185" s="39" t="s">
        <v>20</v>
      </c>
      <c r="AB185" s="39" t="s">
        <v>20</v>
      </c>
      <c r="AC185" s="39" t="s">
        <v>20</v>
      </c>
      <c r="AD185" s="39" t="s">
        <v>20</v>
      </c>
      <c r="AE185" s="39" t="s">
        <v>20</v>
      </c>
      <c r="AF185" s="39" t="s">
        <v>20</v>
      </c>
      <c r="AG185" s="39" t="s">
        <v>20</v>
      </c>
      <c r="AH185" s="39" t="s">
        <v>20</v>
      </c>
      <c r="AI185" s="39" t="s">
        <v>20</v>
      </c>
      <c r="AJ185" s="39" t="s">
        <v>20</v>
      </c>
      <c r="AK185" s="39" t="s">
        <v>20</v>
      </c>
      <c r="AL185" s="39" t="s">
        <v>20</v>
      </c>
      <c r="AM185" s="39" t="s">
        <v>20</v>
      </c>
      <c r="AN185" s="39" t="s">
        <v>20</v>
      </c>
      <c r="AO185" s="39" t="s">
        <v>20</v>
      </c>
      <c r="AP185" s="39" t="s">
        <v>20</v>
      </c>
      <c r="AQ185" s="39" t="s">
        <v>20</v>
      </c>
      <c r="AR185" s="39" t="s">
        <v>20</v>
      </c>
      <c r="AS185" s="39" t="s">
        <v>20</v>
      </c>
      <c r="AT185" s="39" t="s">
        <v>20</v>
      </c>
      <c r="AU185" s="39" t="s">
        <v>20</v>
      </c>
      <c r="AV185" s="39" t="s">
        <v>20</v>
      </c>
      <c r="AW185" s="39" t="s">
        <v>20</v>
      </c>
      <c r="AX185" s="39" t="s">
        <v>20</v>
      </c>
      <c r="AY185" s="39" t="s">
        <v>20</v>
      </c>
      <c r="AZ185" s="39" t="s">
        <v>20</v>
      </c>
      <c r="BA185" s="39" t="s">
        <v>20</v>
      </c>
      <c r="BB185" s="39" t="s">
        <v>20</v>
      </c>
      <c r="BC185" s="39" t="s">
        <v>20</v>
      </c>
      <c r="BD185" s="39" t="s">
        <v>20</v>
      </c>
      <c r="BE185" s="39" t="s">
        <v>20</v>
      </c>
      <c r="BF185" s="39" t="s">
        <v>20</v>
      </c>
      <c r="BG185" s="39" t="s">
        <v>20</v>
      </c>
      <c r="BH185" s="39" t="s">
        <v>20</v>
      </c>
      <c r="BI185" s="39" t="s">
        <v>20</v>
      </c>
      <c r="BJ185" s="39" t="s">
        <v>20</v>
      </c>
      <c r="BK185" s="39" t="s">
        <v>20</v>
      </c>
      <c r="BL185" s="39" t="s">
        <v>20</v>
      </c>
      <c r="BM185" s="39" t="s">
        <v>20</v>
      </c>
      <c r="BN185" s="39" t="s">
        <v>20</v>
      </c>
      <c r="BO185" s="39" t="s">
        <v>20</v>
      </c>
      <c r="BP185" s="39" t="s">
        <v>20</v>
      </c>
      <c r="BQ185" s="39" t="s">
        <v>20</v>
      </c>
      <c r="BR185" s="39" t="s">
        <v>20</v>
      </c>
      <c r="BS185" s="39" t="s">
        <v>20</v>
      </c>
      <c r="BT185" s="39" t="s">
        <v>20</v>
      </c>
      <c r="BU185" s="39" t="s">
        <v>20</v>
      </c>
      <c r="BV185" s="39" t="s">
        <v>20</v>
      </c>
      <c r="BW185" s="60" t="s">
        <v>20</v>
      </c>
      <c r="BX185" s="60" t="s">
        <v>20</v>
      </c>
      <c r="BY185" s="60" t="s">
        <v>20</v>
      </c>
      <c r="BZ185" s="60" t="s">
        <v>20</v>
      </c>
      <c r="CA185" s="60" t="s">
        <v>20</v>
      </c>
      <c r="CB185" s="60" t="s">
        <v>20</v>
      </c>
      <c r="CC185" s="60" t="s">
        <v>20</v>
      </c>
      <c r="CD185" s="60" t="s">
        <v>20</v>
      </c>
      <c r="CE185" s="60" t="s">
        <v>20</v>
      </c>
      <c r="CF185" s="60" t="s">
        <v>20</v>
      </c>
      <c r="CG185" s="60" t="s">
        <v>20</v>
      </c>
      <c r="CH185" s="60" t="s">
        <v>20</v>
      </c>
      <c r="CI185" s="30"/>
      <c r="CJ185" s="39">
        <f t="shared" si="33"/>
        <v>0</v>
      </c>
      <c r="CK185" s="39">
        <f t="shared" si="34"/>
        <v>0</v>
      </c>
      <c r="CL185" s="39">
        <f t="shared" si="35"/>
        <v>0</v>
      </c>
      <c r="CM185" s="39">
        <f t="shared" si="36"/>
        <v>0</v>
      </c>
      <c r="CN185" s="39">
        <f t="shared" si="37"/>
        <v>0</v>
      </c>
      <c r="CO185" s="39">
        <f t="shared" si="38"/>
        <v>0</v>
      </c>
      <c r="CP185" s="39">
        <f t="shared" si="39"/>
        <v>0</v>
      </c>
    </row>
    <row r="186" spans="1:98" s="42" customFormat="1" x14ac:dyDescent="0.25">
      <c r="A186" s="20">
        <v>3322</v>
      </c>
      <c r="B186" s="22" t="s">
        <v>276</v>
      </c>
      <c r="C186" s="39" t="s">
        <v>20</v>
      </c>
      <c r="D186" s="39" t="s">
        <v>20</v>
      </c>
      <c r="E186" s="39" t="s">
        <v>20</v>
      </c>
      <c r="F186" s="39" t="s">
        <v>20</v>
      </c>
      <c r="G186" s="39" t="s">
        <v>20</v>
      </c>
      <c r="H186" s="39" t="s">
        <v>20</v>
      </c>
      <c r="I186" s="39" t="s">
        <v>20</v>
      </c>
      <c r="J186" s="39" t="s">
        <v>20</v>
      </c>
      <c r="K186" s="39" t="s">
        <v>20</v>
      </c>
      <c r="L186" s="39" t="s">
        <v>20</v>
      </c>
      <c r="M186" s="39" t="s">
        <v>20</v>
      </c>
      <c r="N186" s="39" t="s">
        <v>20</v>
      </c>
      <c r="O186" s="39" t="s">
        <v>20</v>
      </c>
      <c r="P186" s="39" t="s">
        <v>20</v>
      </c>
      <c r="Q186" s="39" t="s">
        <v>20</v>
      </c>
      <c r="R186" s="39" t="s">
        <v>20</v>
      </c>
      <c r="S186" s="39" t="s">
        <v>20</v>
      </c>
      <c r="T186" s="39" t="s">
        <v>20</v>
      </c>
      <c r="U186" s="39" t="s">
        <v>20</v>
      </c>
      <c r="V186" s="39" t="s">
        <v>20</v>
      </c>
      <c r="W186" s="39" t="s">
        <v>20</v>
      </c>
      <c r="X186" s="39" t="s">
        <v>20</v>
      </c>
      <c r="Y186" s="39" t="s">
        <v>20</v>
      </c>
      <c r="Z186" s="39" t="s">
        <v>20</v>
      </c>
      <c r="AA186" s="39" t="s">
        <v>20</v>
      </c>
      <c r="AB186" s="39" t="s">
        <v>20</v>
      </c>
      <c r="AC186" s="39" t="s">
        <v>20</v>
      </c>
      <c r="AD186" s="39" t="s">
        <v>20</v>
      </c>
      <c r="AE186" s="39" t="s">
        <v>20</v>
      </c>
      <c r="AF186" s="39" t="s">
        <v>20</v>
      </c>
      <c r="AG186" s="39" t="s">
        <v>20</v>
      </c>
      <c r="AH186" s="39" t="s">
        <v>20</v>
      </c>
      <c r="AI186" s="39" t="s">
        <v>20</v>
      </c>
      <c r="AJ186" s="39" t="s">
        <v>20</v>
      </c>
      <c r="AK186" s="39" t="s">
        <v>20</v>
      </c>
      <c r="AL186" s="39" t="s">
        <v>20</v>
      </c>
      <c r="AM186" s="39" t="s">
        <v>20</v>
      </c>
      <c r="AN186" s="39" t="s">
        <v>20</v>
      </c>
      <c r="AO186" s="39" t="s">
        <v>20</v>
      </c>
      <c r="AP186" s="39" t="s">
        <v>20</v>
      </c>
      <c r="AQ186" s="39" t="s">
        <v>20</v>
      </c>
      <c r="AR186" s="39" t="s">
        <v>20</v>
      </c>
      <c r="AS186" s="39" t="s">
        <v>20</v>
      </c>
      <c r="AT186" s="39" t="s">
        <v>20</v>
      </c>
      <c r="AU186" s="39" t="s">
        <v>20</v>
      </c>
      <c r="AV186" s="39" t="s">
        <v>20</v>
      </c>
      <c r="AW186" s="39" t="s">
        <v>20</v>
      </c>
      <c r="AX186" s="39" t="s">
        <v>20</v>
      </c>
      <c r="AY186" s="39" t="s">
        <v>20</v>
      </c>
      <c r="AZ186" s="39" t="s">
        <v>20</v>
      </c>
      <c r="BA186" s="39" t="s">
        <v>20</v>
      </c>
      <c r="BB186" s="39" t="s">
        <v>20</v>
      </c>
      <c r="BC186" s="39" t="s">
        <v>20</v>
      </c>
      <c r="BD186" s="39" t="s">
        <v>20</v>
      </c>
      <c r="BE186" s="39" t="s">
        <v>20</v>
      </c>
      <c r="BF186" s="39" t="s">
        <v>20</v>
      </c>
      <c r="BG186" s="39" t="s">
        <v>20</v>
      </c>
      <c r="BH186" s="39" t="s">
        <v>20</v>
      </c>
      <c r="BI186" s="39" t="s">
        <v>20</v>
      </c>
      <c r="BJ186" s="39" t="s">
        <v>20</v>
      </c>
      <c r="BK186" s="39" t="s">
        <v>20</v>
      </c>
      <c r="BL186" s="39" t="s">
        <v>20</v>
      </c>
      <c r="BM186" s="39" t="s">
        <v>20</v>
      </c>
      <c r="BN186" s="39" t="s">
        <v>20</v>
      </c>
      <c r="BO186" s="39" t="s">
        <v>20</v>
      </c>
      <c r="BP186" s="39" t="s">
        <v>20</v>
      </c>
      <c r="BQ186" s="39" t="s">
        <v>20</v>
      </c>
      <c r="BR186" s="39" t="s">
        <v>20</v>
      </c>
      <c r="BS186" s="39" t="s">
        <v>20</v>
      </c>
      <c r="BT186" s="39" t="s">
        <v>20</v>
      </c>
      <c r="BU186" s="39" t="s">
        <v>20</v>
      </c>
      <c r="BV186" s="39" t="s">
        <v>20</v>
      </c>
      <c r="BW186" s="60" t="s">
        <v>20</v>
      </c>
      <c r="BX186" s="60" t="s">
        <v>20</v>
      </c>
      <c r="BY186" s="60" t="s">
        <v>20</v>
      </c>
      <c r="BZ186" s="60" t="s">
        <v>20</v>
      </c>
      <c r="CA186" s="60" t="s">
        <v>20</v>
      </c>
      <c r="CB186" s="60" t="s">
        <v>20</v>
      </c>
      <c r="CC186" s="60" t="s">
        <v>20</v>
      </c>
      <c r="CD186" s="60" t="s">
        <v>20</v>
      </c>
      <c r="CE186" s="60" t="s">
        <v>20</v>
      </c>
      <c r="CF186" s="60" t="s">
        <v>20</v>
      </c>
      <c r="CG186" s="60" t="s">
        <v>20</v>
      </c>
      <c r="CH186" s="60" t="s">
        <v>20</v>
      </c>
      <c r="CI186" s="30"/>
      <c r="CJ186" s="39">
        <f t="shared" si="33"/>
        <v>0</v>
      </c>
      <c r="CK186" s="39">
        <f t="shared" si="34"/>
        <v>0</v>
      </c>
      <c r="CL186" s="39">
        <f t="shared" si="35"/>
        <v>0</v>
      </c>
      <c r="CM186" s="39">
        <f t="shared" si="36"/>
        <v>0</v>
      </c>
      <c r="CN186" s="39">
        <f t="shared" si="37"/>
        <v>0</v>
      </c>
      <c r="CO186" s="39">
        <f t="shared" si="38"/>
        <v>0</v>
      </c>
      <c r="CP186" s="39">
        <f t="shared" si="39"/>
        <v>0</v>
      </c>
      <c r="CQ186" s="4"/>
      <c r="CR186" s="4"/>
      <c r="CS186" s="4"/>
      <c r="CT186" s="4"/>
    </row>
    <row r="187" spans="1:98" x14ac:dyDescent="0.25">
      <c r="A187" s="20">
        <v>3323</v>
      </c>
      <c r="B187" s="22" t="s">
        <v>291</v>
      </c>
      <c r="C187" s="39" t="s">
        <v>20</v>
      </c>
      <c r="D187" s="39" t="s">
        <v>20</v>
      </c>
      <c r="E187" s="39" t="s">
        <v>20</v>
      </c>
      <c r="F187" s="39" t="s">
        <v>20</v>
      </c>
      <c r="G187" s="39" t="s">
        <v>20</v>
      </c>
      <c r="H187" s="39" t="s">
        <v>20</v>
      </c>
      <c r="I187" s="39" t="s">
        <v>20</v>
      </c>
      <c r="J187" s="39" t="s">
        <v>20</v>
      </c>
      <c r="K187" s="39" t="s">
        <v>20</v>
      </c>
      <c r="L187" s="39" t="s">
        <v>20</v>
      </c>
      <c r="M187" s="39" t="s">
        <v>20</v>
      </c>
      <c r="N187" s="39" t="s">
        <v>20</v>
      </c>
      <c r="O187" s="39" t="s">
        <v>20</v>
      </c>
      <c r="P187" s="39" t="s">
        <v>20</v>
      </c>
      <c r="Q187" s="39" t="s">
        <v>20</v>
      </c>
      <c r="R187" s="39" t="s">
        <v>20</v>
      </c>
      <c r="S187" s="39" t="s">
        <v>20</v>
      </c>
      <c r="T187" s="39" t="s">
        <v>20</v>
      </c>
      <c r="U187" s="39" t="s">
        <v>20</v>
      </c>
      <c r="V187" s="39" t="s">
        <v>20</v>
      </c>
      <c r="W187" s="39" t="s">
        <v>20</v>
      </c>
      <c r="X187" s="39" t="s">
        <v>20</v>
      </c>
      <c r="Y187" s="39" t="s">
        <v>20</v>
      </c>
      <c r="Z187" s="39" t="s">
        <v>20</v>
      </c>
      <c r="AA187" s="39" t="s">
        <v>20</v>
      </c>
      <c r="AB187" s="39" t="s">
        <v>20</v>
      </c>
      <c r="AC187" s="39" t="s">
        <v>20</v>
      </c>
      <c r="AD187" s="39" t="s">
        <v>20</v>
      </c>
      <c r="AE187" s="39" t="s">
        <v>20</v>
      </c>
      <c r="AF187" s="39" t="s">
        <v>20</v>
      </c>
      <c r="AG187" s="39" t="s">
        <v>20</v>
      </c>
      <c r="AH187" s="39" t="s">
        <v>20</v>
      </c>
      <c r="AI187" s="39" t="s">
        <v>20</v>
      </c>
      <c r="AJ187" s="39" t="s">
        <v>20</v>
      </c>
      <c r="AK187" s="39" t="s">
        <v>20</v>
      </c>
      <c r="AL187" s="39" t="s">
        <v>20</v>
      </c>
      <c r="AM187" s="39" t="s">
        <v>20</v>
      </c>
      <c r="AN187" s="39" t="s">
        <v>20</v>
      </c>
      <c r="AO187" s="39" t="s">
        <v>20</v>
      </c>
      <c r="AP187" s="39" t="s">
        <v>20</v>
      </c>
      <c r="AQ187" s="39" t="s">
        <v>20</v>
      </c>
      <c r="AR187" s="39" t="s">
        <v>20</v>
      </c>
      <c r="AS187" s="39" t="s">
        <v>20</v>
      </c>
      <c r="AT187" s="39" t="s">
        <v>20</v>
      </c>
      <c r="AU187" s="39" t="s">
        <v>20</v>
      </c>
      <c r="AV187" s="39" t="s">
        <v>20</v>
      </c>
      <c r="AW187" s="39" t="s">
        <v>20</v>
      </c>
      <c r="AX187" s="39" t="s">
        <v>20</v>
      </c>
      <c r="AY187" s="39" t="s">
        <v>20</v>
      </c>
      <c r="AZ187" s="39" t="s">
        <v>20</v>
      </c>
      <c r="BA187" s="39" t="s">
        <v>20</v>
      </c>
      <c r="BB187" s="39" t="s">
        <v>20</v>
      </c>
      <c r="BC187" s="39" t="s">
        <v>20</v>
      </c>
      <c r="BD187" s="39" t="s">
        <v>20</v>
      </c>
      <c r="BE187" s="39" t="s">
        <v>20</v>
      </c>
      <c r="BF187" s="39" t="s">
        <v>20</v>
      </c>
      <c r="BG187" s="39" t="s">
        <v>20</v>
      </c>
      <c r="BH187" s="39" t="s">
        <v>20</v>
      </c>
      <c r="BI187" s="39" t="s">
        <v>20</v>
      </c>
      <c r="BJ187" s="39" t="s">
        <v>20</v>
      </c>
      <c r="BK187" s="39" t="s">
        <v>20</v>
      </c>
      <c r="BL187" s="39" t="s">
        <v>20</v>
      </c>
      <c r="BM187" s="39" t="s">
        <v>20</v>
      </c>
      <c r="BN187" s="39" t="s">
        <v>20</v>
      </c>
      <c r="BO187" s="39" t="s">
        <v>20</v>
      </c>
      <c r="BP187" s="39" t="s">
        <v>20</v>
      </c>
      <c r="BQ187" s="39" t="s">
        <v>20</v>
      </c>
      <c r="BR187" s="39" t="s">
        <v>20</v>
      </c>
      <c r="BS187" s="39" t="s">
        <v>20</v>
      </c>
      <c r="BT187" s="39" t="s">
        <v>20</v>
      </c>
      <c r="BU187" s="39" t="s">
        <v>20</v>
      </c>
      <c r="BV187" s="39" t="s">
        <v>20</v>
      </c>
      <c r="BW187" s="60" t="s">
        <v>20</v>
      </c>
      <c r="BX187" s="60" t="s">
        <v>20</v>
      </c>
      <c r="BY187" s="60" t="s">
        <v>20</v>
      </c>
      <c r="BZ187" s="60" t="s">
        <v>20</v>
      </c>
      <c r="CA187" s="60" t="s">
        <v>20</v>
      </c>
      <c r="CB187" s="60" t="s">
        <v>20</v>
      </c>
      <c r="CC187" s="60" t="s">
        <v>20</v>
      </c>
      <c r="CD187" s="60" t="s">
        <v>20</v>
      </c>
      <c r="CE187" s="60" t="s">
        <v>20</v>
      </c>
      <c r="CF187" s="60" t="s">
        <v>20</v>
      </c>
      <c r="CG187" s="60" t="s">
        <v>20</v>
      </c>
      <c r="CH187" s="60" t="s">
        <v>20</v>
      </c>
      <c r="CI187" s="30"/>
      <c r="CJ187" s="39">
        <f t="shared" si="33"/>
        <v>0</v>
      </c>
      <c r="CK187" s="39">
        <f t="shared" si="34"/>
        <v>0</v>
      </c>
      <c r="CL187" s="39">
        <f t="shared" si="35"/>
        <v>0</v>
      </c>
      <c r="CM187" s="39">
        <f t="shared" si="36"/>
        <v>0</v>
      </c>
      <c r="CN187" s="39">
        <f t="shared" si="37"/>
        <v>0</v>
      </c>
      <c r="CO187" s="39">
        <f t="shared" si="38"/>
        <v>0</v>
      </c>
      <c r="CP187" s="39">
        <f t="shared" si="39"/>
        <v>0</v>
      </c>
    </row>
    <row r="188" spans="1:98" x14ac:dyDescent="0.25">
      <c r="A188" s="20">
        <v>3324</v>
      </c>
      <c r="B188" s="22" t="s">
        <v>278</v>
      </c>
      <c r="C188" s="39" t="s">
        <v>20</v>
      </c>
      <c r="D188" s="39" t="s">
        <v>20</v>
      </c>
      <c r="E188" s="39" t="s">
        <v>20</v>
      </c>
      <c r="F188" s="39" t="s">
        <v>20</v>
      </c>
      <c r="G188" s="39" t="s">
        <v>20</v>
      </c>
      <c r="H188" s="39" t="s">
        <v>20</v>
      </c>
      <c r="I188" s="39" t="s">
        <v>20</v>
      </c>
      <c r="J188" s="39" t="s">
        <v>20</v>
      </c>
      <c r="K188" s="39" t="s">
        <v>20</v>
      </c>
      <c r="L188" s="39" t="s">
        <v>20</v>
      </c>
      <c r="M188" s="39" t="s">
        <v>20</v>
      </c>
      <c r="N188" s="39" t="s">
        <v>20</v>
      </c>
      <c r="O188" s="39" t="s">
        <v>20</v>
      </c>
      <c r="P188" s="39" t="s">
        <v>20</v>
      </c>
      <c r="Q188" s="39" t="s">
        <v>20</v>
      </c>
      <c r="R188" s="39" t="s">
        <v>20</v>
      </c>
      <c r="S188" s="39" t="s">
        <v>20</v>
      </c>
      <c r="T188" s="39" t="s">
        <v>20</v>
      </c>
      <c r="U188" s="39" t="s">
        <v>20</v>
      </c>
      <c r="V188" s="39" t="s">
        <v>20</v>
      </c>
      <c r="W188" s="39" t="s">
        <v>20</v>
      </c>
      <c r="X188" s="39" t="s">
        <v>20</v>
      </c>
      <c r="Y188" s="39" t="s">
        <v>20</v>
      </c>
      <c r="Z188" s="39" t="s">
        <v>20</v>
      </c>
      <c r="AA188" s="39" t="s">
        <v>20</v>
      </c>
      <c r="AB188" s="39" t="s">
        <v>20</v>
      </c>
      <c r="AC188" s="39" t="s">
        <v>20</v>
      </c>
      <c r="AD188" s="39" t="s">
        <v>20</v>
      </c>
      <c r="AE188" s="39" t="s">
        <v>20</v>
      </c>
      <c r="AF188" s="39" t="s">
        <v>20</v>
      </c>
      <c r="AG188" s="39" t="s">
        <v>20</v>
      </c>
      <c r="AH188" s="39" t="s">
        <v>20</v>
      </c>
      <c r="AI188" s="39" t="s">
        <v>20</v>
      </c>
      <c r="AJ188" s="39" t="s">
        <v>20</v>
      </c>
      <c r="AK188" s="39" t="s">
        <v>20</v>
      </c>
      <c r="AL188" s="39">
        <v>2414.6400000199997</v>
      </c>
      <c r="AM188" s="39" t="s">
        <v>20</v>
      </c>
      <c r="AN188" s="39" t="s">
        <v>20</v>
      </c>
      <c r="AO188" s="39" t="s">
        <v>20</v>
      </c>
      <c r="AP188" s="39" t="s">
        <v>20</v>
      </c>
      <c r="AQ188" s="39" t="s">
        <v>20</v>
      </c>
      <c r="AR188" s="39" t="s">
        <v>20</v>
      </c>
      <c r="AS188" s="39" t="s">
        <v>20</v>
      </c>
      <c r="AT188" s="39" t="s">
        <v>20</v>
      </c>
      <c r="AU188" s="39">
        <v>-2414.6400000200019</v>
      </c>
      <c r="AV188" s="39" t="s">
        <v>20</v>
      </c>
      <c r="AW188" s="39" t="s">
        <v>20</v>
      </c>
      <c r="AX188" s="39" t="s">
        <v>20</v>
      </c>
      <c r="AY188" s="39" t="s">
        <v>20</v>
      </c>
      <c r="AZ188" s="39" t="s">
        <v>20</v>
      </c>
      <c r="BA188" s="39" t="s">
        <v>20</v>
      </c>
      <c r="BB188" s="39" t="s">
        <v>20</v>
      </c>
      <c r="BC188" s="39" t="s">
        <v>20</v>
      </c>
      <c r="BD188" s="39" t="s">
        <v>20</v>
      </c>
      <c r="BE188" s="39" t="s">
        <v>20</v>
      </c>
      <c r="BF188" s="39" t="s">
        <v>20</v>
      </c>
      <c r="BG188" s="39" t="s">
        <v>20</v>
      </c>
      <c r="BH188" s="39" t="s">
        <v>20</v>
      </c>
      <c r="BI188" s="39" t="s">
        <v>20</v>
      </c>
      <c r="BJ188" s="39" t="s">
        <v>20</v>
      </c>
      <c r="BK188" s="39" t="s">
        <v>20</v>
      </c>
      <c r="BL188" s="39" t="s">
        <v>20</v>
      </c>
      <c r="BM188" s="39" t="s">
        <v>20</v>
      </c>
      <c r="BN188" s="39" t="s">
        <v>20</v>
      </c>
      <c r="BO188" s="39" t="s">
        <v>20</v>
      </c>
      <c r="BP188" s="39" t="s">
        <v>20</v>
      </c>
      <c r="BQ188" s="39" t="s">
        <v>20</v>
      </c>
      <c r="BR188" s="39" t="s">
        <v>20</v>
      </c>
      <c r="BS188" s="39" t="s">
        <v>20</v>
      </c>
      <c r="BT188" s="39" t="s">
        <v>20</v>
      </c>
      <c r="BU188" s="39" t="s">
        <v>20</v>
      </c>
      <c r="BV188" s="39" t="s">
        <v>20</v>
      </c>
      <c r="BW188" s="60" t="s">
        <v>20</v>
      </c>
      <c r="BX188" s="60" t="s">
        <v>20</v>
      </c>
      <c r="BY188" s="60" t="s">
        <v>20</v>
      </c>
      <c r="BZ188" s="60" t="s">
        <v>20</v>
      </c>
      <c r="CA188" s="60" t="s">
        <v>20</v>
      </c>
      <c r="CB188" s="60" t="s">
        <v>20</v>
      </c>
      <c r="CC188" s="60" t="s">
        <v>20</v>
      </c>
      <c r="CD188" s="60" t="s">
        <v>20</v>
      </c>
      <c r="CE188" s="60" t="s">
        <v>20</v>
      </c>
      <c r="CF188" s="60" t="s">
        <v>20</v>
      </c>
      <c r="CG188" s="60" t="s">
        <v>20</v>
      </c>
      <c r="CH188" s="60" t="s">
        <v>20</v>
      </c>
      <c r="CI188" s="30"/>
      <c r="CJ188" s="39">
        <f t="shared" si="33"/>
        <v>0</v>
      </c>
      <c r="CK188" s="39">
        <f t="shared" si="34"/>
        <v>0</v>
      </c>
      <c r="CL188" s="39">
        <f t="shared" si="35"/>
        <v>2414.6400000199997</v>
      </c>
      <c r="CM188" s="39">
        <f t="shared" si="36"/>
        <v>-2414.6400000200019</v>
      </c>
      <c r="CN188" s="39">
        <f t="shared" si="37"/>
        <v>0</v>
      </c>
      <c r="CO188" s="39">
        <f t="shared" si="38"/>
        <v>0</v>
      </c>
      <c r="CP188" s="39">
        <f t="shared" si="39"/>
        <v>0</v>
      </c>
    </row>
    <row r="189" spans="1:98" x14ac:dyDescent="0.25">
      <c r="A189" s="20">
        <v>3325</v>
      </c>
      <c r="B189" s="22" t="s">
        <v>279</v>
      </c>
      <c r="C189" s="39" t="s">
        <v>20</v>
      </c>
      <c r="D189" s="39" t="s">
        <v>20</v>
      </c>
      <c r="E189" s="39" t="s">
        <v>20</v>
      </c>
      <c r="F189" s="39" t="s">
        <v>20</v>
      </c>
      <c r="G189" s="39" t="s">
        <v>20</v>
      </c>
      <c r="H189" s="39" t="s">
        <v>20</v>
      </c>
      <c r="I189" s="39" t="s">
        <v>20</v>
      </c>
      <c r="J189" s="39" t="s">
        <v>20</v>
      </c>
      <c r="K189" s="39" t="s">
        <v>20</v>
      </c>
      <c r="L189" s="39" t="s">
        <v>20</v>
      </c>
      <c r="M189" s="39" t="s">
        <v>20</v>
      </c>
      <c r="N189" s="39" t="s">
        <v>20</v>
      </c>
      <c r="O189" s="39" t="s">
        <v>20</v>
      </c>
      <c r="P189" s="39" t="s">
        <v>20</v>
      </c>
      <c r="Q189" s="39" t="s">
        <v>20</v>
      </c>
      <c r="R189" s="39" t="s">
        <v>20</v>
      </c>
      <c r="S189" s="39" t="s">
        <v>20</v>
      </c>
      <c r="T189" s="39" t="s">
        <v>20</v>
      </c>
      <c r="U189" s="39" t="s">
        <v>20</v>
      </c>
      <c r="V189" s="39" t="s">
        <v>20</v>
      </c>
      <c r="W189" s="39" t="s">
        <v>20</v>
      </c>
      <c r="X189" s="39" t="s">
        <v>20</v>
      </c>
      <c r="Y189" s="39" t="s">
        <v>20</v>
      </c>
      <c r="Z189" s="39" t="s">
        <v>20</v>
      </c>
      <c r="AA189" s="39" t="s">
        <v>20</v>
      </c>
      <c r="AB189" s="39" t="s">
        <v>20</v>
      </c>
      <c r="AC189" s="39" t="s">
        <v>20</v>
      </c>
      <c r="AD189" s="39" t="s">
        <v>20</v>
      </c>
      <c r="AE189" s="39" t="s">
        <v>20</v>
      </c>
      <c r="AF189" s="39" t="s">
        <v>20</v>
      </c>
      <c r="AG189" s="39" t="s">
        <v>20</v>
      </c>
      <c r="AH189" s="39" t="s">
        <v>20</v>
      </c>
      <c r="AI189" s="39" t="s">
        <v>20</v>
      </c>
      <c r="AJ189" s="39" t="s">
        <v>20</v>
      </c>
      <c r="AK189" s="39" t="s">
        <v>20</v>
      </c>
      <c r="AL189" s="39" t="s">
        <v>20</v>
      </c>
      <c r="AM189" s="39" t="s">
        <v>20</v>
      </c>
      <c r="AN189" s="39" t="s">
        <v>20</v>
      </c>
      <c r="AO189" s="39" t="s">
        <v>20</v>
      </c>
      <c r="AP189" s="39" t="s">
        <v>20</v>
      </c>
      <c r="AQ189" s="39" t="s">
        <v>20</v>
      </c>
      <c r="AR189" s="39" t="s">
        <v>20</v>
      </c>
      <c r="AS189" s="39" t="s">
        <v>20</v>
      </c>
      <c r="AT189" s="39" t="s">
        <v>20</v>
      </c>
      <c r="AU189" s="39" t="s">
        <v>20</v>
      </c>
      <c r="AV189" s="39" t="s">
        <v>20</v>
      </c>
      <c r="AW189" s="39" t="s">
        <v>20</v>
      </c>
      <c r="AX189" s="39" t="s">
        <v>20</v>
      </c>
      <c r="AY189" s="39" t="s">
        <v>20</v>
      </c>
      <c r="AZ189" s="39" t="s">
        <v>20</v>
      </c>
      <c r="BA189" s="39" t="s">
        <v>20</v>
      </c>
      <c r="BB189" s="39" t="s">
        <v>20</v>
      </c>
      <c r="BC189" s="39" t="s">
        <v>20</v>
      </c>
      <c r="BD189" s="39" t="s">
        <v>20</v>
      </c>
      <c r="BE189" s="39" t="s">
        <v>20</v>
      </c>
      <c r="BF189" s="39" t="s">
        <v>20</v>
      </c>
      <c r="BG189" s="39" t="s">
        <v>20</v>
      </c>
      <c r="BH189" s="39" t="s">
        <v>20</v>
      </c>
      <c r="BI189" s="39" t="s">
        <v>20</v>
      </c>
      <c r="BJ189" s="39" t="s">
        <v>20</v>
      </c>
      <c r="BK189" s="39" t="s">
        <v>20</v>
      </c>
      <c r="BL189" s="39" t="s">
        <v>20</v>
      </c>
      <c r="BM189" s="39" t="s">
        <v>20</v>
      </c>
      <c r="BN189" s="39" t="s">
        <v>20</v>
      </c>
      <c r="BO189" s="39" t="s">
        <v>20</v>
      </c>
      <c r="BP189" s="39" t="s">
        <v>20</v>
      </c>
      <c r="BQ189" s="39" t="s">
        <v>20</v>
      </c>
      <c r="BR189" s="39" t="s">
        <v>20</v>
      </c>
      <c r="BS189" s="39" t="s">
        <v>20</v>
      </c>
      <c r="BT189" s="39" t="s">
        <v>20</v>
      </c>
      <c r="BU189" s="39" t="s">
        <v>20</v>
      </c>
      <c r="BV189" s="39" t="s">
        <v>20</v>
      </c>
      <c r="BW189" s="60" t="s">
        <v>20</v>
      </c>
      <c r="BX189" s="60" t="s">
        <v>20</v>
      </c>
      <c r="BY189" s="60" t="s">
        <v>20</v>
      </c>
      <c r="BZ189" s="60" t="s">
        <v>20</v>
      </c>
      <c r="CA189" s="60" t="s">
        <v>20</v>
      </c>
      <c r="CB189" s="60" t="s">
        <v>20</v>
      </c>
      <c r="CC189" s="60" t="s">
        <v>20</v>
      </c>
      <c r="CD189" s="60" t="s">
        <v>20</v>
      </c>
      <c r="CE189" s="60" t="s">
        <v>20</v>
      </c>
      <c r="CF189" s="60" t="s">
        <v>20</v>
      </c>
      <c r="CG189" s="60" t="s">
        <v>20</v>
      </c>
      <c r="CH189" s="60" t="s">
        <v>20</v>
      </c>
      <c r="CI189" s="30"/>
      <c r="CJ189" s="39">
        <f t="shared" si="33"/>
        <v>0</v>
      </c>
      <c r="CK189" s="39">
        <f t="shared" si="34"/>
        <v>0</v>
      </c>
      <c r="CL189" s="39">
        <f t="shared" si="35"/>
        <v>0</v>
      </c>
      <c r="CM189" s="39">
        <f t="shared" si="36"/>
        <v>0</v>
      </c>
      <c r="CN189" s="39">
        <f t="shared" si="37"/>
        <v>0</v>
      </c>
      <c r="CO189" s="39">
        <f t="shared" si="38"/>
        <v>0</v>
      </c>
      <c r="CP189" s="39">
        <f t="shared" si="39"/>
        <v>0</v>
      </c>
    </row>
    <row r="190" spans="1:98" x14ac:dyDescent="0.25">
      <c r="A190" s="20">
        <v>3326</v>
      </c>
      <c r="B190" s="22" t="s">
        <v>280</v>
      </c>
      <c r="C190" s="39" t="s">
        <v>20</v>
      </c>
      <c r="D190" s="39" t="s">
        <v>20</v>
      </c>
      <c r="E190" s="39" t="s">
        <v>20</v>
      </c>
      <c r="F190" s="39" t="s">
        <v>20</v>
      </c>
      <c r="G190" s="39" t="s">
        <v>20</v>
      </c>
      <c r="H190" s="39" t="s">
        <v>20</v>
      </c>
      <c r="I190" s="39" t="s">
        <v>20</v>
      </c>
      <c r="J190" s="39" t="s">
        <v>20</v>
      </c>
      <c r="K190" s="39" t="s">
        <v>20</v>
      </c>
      <c r="L190" s="39" t="s">
        <v>20</v>
      </c>
      <c r="M190" s="39" t="s">
        <v>20</v>
      </c>
      <c r="N190" s="39" t="s">
        <v>20</v>
      </c>
      <c r="O190" s="39" t="s">
        <v>20</v>
      </c>
      <c r="P190" s="39" t="s">
        <v>20</v>
      </c>
      <c r="Q190" s="39" t="s">
        <v>20</v>
      </c>
      <c r="R190" s="39" t="s">
        <v>20</v>
      </c>
      <c r="S190" s="39" t="s">
        <v>20</v>
      </c>
      <c r="T190" s="39" t="s">
        <v>20</v>
      </c>
      <c r="U190" s="39" t="s">
        <v>20</v>
      </c>
      <c r="V190" s="39" t="s">
        <v>20</v>
      </c>
      <c r="W190" s="39" t="s">
        <v>20</v>
      </c>
      <c r="X190" s="39" t="s">
        <v>20</v>
      </c>
      <c r="Y190" s="39" t="s">
        <v>20</v>
      </c>
      <c r="Z190" s="39" t="s">
        <v>20</v>
      </c>
      <c r="AA190" s="39" t="s">
        <v>20</v>
      </c>
      <c r="AB190" s="39" t="s">
        <v>20</v>
      </c>
      <c r="AC190" s="39" t="s">
        <v>20</v>
      </c>
      <c r="AD190" s="39" t="s">
        <v>20</v>
      </c>
      <c r="AE190" s="39" t="s">
        <v>20</v>
      </c>
      <c r="AF190" s="39" t="s">
        <v>20</v>
      </c>
      <c r="AG190" s="39" t="s">
        <v>20</v>
      </c>
      <c r="AH190" s="39" t="s">
        <v>20</v>
      </c>
      <c r="AI190" s="39" t="s">
        <v>20</v>
      </c>
      <c r="AJ190" s="39" t="s">
        <v>20</v>
      </c>
      <c r="AK190" s="39" t="s">
        <v>20</v>
      </c>
      <c r="AL190" s="39" t="s">
        <v>20</v>
      </c>
      <c r="AM190" s="39" t="s">
        <v>20</v>
      </c>
      <c r="AN190" s="39" t="s">
        <v>20</v>
      </c>
      <c r="AO190" s="39" t="s">
        <v>20</v>
      </c>
      <c r="AP190" s="39" t="s">
        <v>20</v>
      </c>
      <c r="AQ190" s="39" t="s">
        <v>20</v>
      </c>
      <c r="AR190" s="39" t="s">
        <v>20</v>
      </c>
      <c r="AS190" s="39" t="s">
        <v>20</v>
      </c>
      <c r="AT190" s="39" t="s">
        <v>20</v>
      </c>
      <c r="AU190" s="39" t="s">
        <v>20</v>
      </c>
      <c r="AV190" s="39" t="s">
        <v>20</v>
      </c>
      <c r="AW190" s="39" t="s">
        <v>20</v>
      </c>
      <c r="AX190" s="39" t="s">
        <v>20</v>
      </c>
      <c r="AY190" s="39" t="s">
        <v>20</v>
      </c>
      <c r="AZ190" s="39" t="s">
        <v>20</v>
      </c>
      <c r="BA190" s="39" t="s">
        <v>20</v>
      </c>
      <c r="BB190" s="39" t="s">
        <v>20</v>
      </c>
      <c r="BC190" s="39" t="s">
        <v>20</v>
      </c>
      <c r="BD190" s="39" t="s">
        <v>20</v>
      </c>
      <c r="BE190" s="39" t="s">
        <v>20</v>
      </c>
      <c r="BF190" s="39" t="s">
        <v>20</v>
      </c>
      <c r="BG190" s="39" t="s">
        <v>20</v>
      </c>
      <c r="BH190" s="39" t="s">
        <v>20</v>
      </c>
      <c r="BI190" s="39" t="s">
        <v>20</v>
      </c>
      <c r="BJ190" s="39" t="s">
        <v>20</v>
      </c>
      <c r="BK190" s="39" t="s">
        <v>20</v>
      </c>
      <c r="BL190" s="39" t="s">
        <v>20</v>
      </c>
      <c r="BM190" s="39" t="s">
        <v>20</v>
      </c>
      <c r="BN190" s="39" t="s">
        <v>20</v>
      </c>
      <c r="BO190" s="39" t="s">
        <v>20</v>
      </c>
      <c r="BP190" s="39" t="s">
        <v>20</v>
      </c>
      <c r="BQ190" s="39" t="s">
        <v>20</v>
      </c>
      <c r="BR190" s="39" t="s">
        <v>20</v>
      </c>
      <c r="BS190" s="39" t="s">
        <v>20</v>
      </c>
      <c r="BT190" s="39" t="s">
        <v>20</v>
      </c>
      <c r="BU190" s="39" t="s">
        <v>20</v>
      </c>
      <c r="BV190" s="39" t="s">
        <v>20</v>
      </c>
      <c r="BW190" s="60" t="s">
        <v>20</v>
      </c>
      <c r="BX190" s="60" t="s">
        <v>20</v>
      </c>
      <c r="BY190" s="60" t="s">
        <v>20</v>
      </c>
      <c r="BZ190" s="60" t="s">
        <v>20</v>
      </c>
      <c r="CA190" s="60" t="s">
        <v>20</v>
      </c>
      <c r="CB190" s="60" t="s">
        <v>20</v>
      </c>
      <c r="CC190" s="60" t="s">
        <v>20</v>
      </c>
      <c r="CD190" s="60" t="s">
        <v>20</v>
      </c>
      <c r="CE190" s="60" t="s">
        <v>20</v>
      </c>
      <c r="CF190" s="60" t="s">
        <v>20</v>
      </c>
      <c r="CG190" s="60" t="s">
        <v>20</v>
      </c>
      <c r="CH190" s="60" t="s">
        <v>20</v>
      </c>
      <c r="CI190" s="30"/>
      <c r="CJ190" s="39">
        <f t="shared" si="33"/>
        <v>0</v>
      </c>
      <c r="CK190" s="39">
        <f t="shared" si="34"/>
        <v>0</v>
      </c>
      <c r="CL190" s="39">
        <f t="shared" si="35"/>
        <v>0</v>
      </c>
      <c r="CM190" s="39">
        <f t="shared" si="36"/>
        <v>0</v>
      </c>
      <c r="CN190" s="39">
        <f t="shared" si="37"/>
        <v>0</v>
      </c>
      <c r="CO190" s="39">
        <f t="shared" si="38"/>
        <v>0</v>
      </c>
      <c r="CP190" s="39">
        <f t="shared" si="39"/>
        <v>0</v>
      </c>
    </row>
    <row r="191" spans="1:98" x14ac:dyDescent="0.25">
      <c r="A191" s="20">
        <v>3327</v>
      </c>
      <c r="B191" s="22" t="s">
        <v>281</v>
      </c>
      <c r="C191" s="39" t="s">
        <v>20</v>
      </c>
      <c r="D191" s="39" t="s">
        <v>20</v>
      </c>
      <c r="E191" s="39" t="s">
        <v>20</v>
      </c>
      <c r="F191" s="39" t="s">
        <v>20</v>
      </c>
      <c r="G191" s="39" t="s">
        <v>20</v>
      </c>
      <c r="H191" s="39" t="s">
        <v>20</v>
      </c>
      <c r="I191" s="39" t="s">
        <v>20</v>
      </c>
      <c r="J191" s="39" t="s">
        <v>20</v>
      </c>
      <c r="K191" s="39" t="s">
        <v>20</v>
      </c>
      <c r="L191" s="39" t="s">
        <v>20</v>
      </c>
      <c r="M191" s="39" t="s">
        <v>20</v>
      </c>
      <c r="N191" s="39" t="s">
        <v>20</v>
      </c>
      <c r="O191" s="39" t="s">
        <v>20</v>
      </c>
      <c r="P191" s="39" t="s">
        <v>20</v>
      </c>
      <c r="Q191" s="39" t="s">
        <v>20</v>
      </c>
      <c r="R191" s="39" t="s">
        <v>20</v>
      </c>
      <c r="S191" s="39" t="s">
        <v>20</v>
      </c>
      <c r="T191" s="39" t="s">
        <v>20</v>
      </c>
      <c r="U191" s="39" t="s">
        <v>20</v>
      </c>
      <c r="V191" s="39" t="s">
        <v>20</v>
      </c>
      <c r="W191" s="39" t="s">
        <v>20</v>
      </c>
      <c r="X191" s="39" t="s">
        <v>20</v>
      </c>
      <c r="Y191" s="39" t="s">
        <v>20</v>
      </c>
      <c r="Z191" s="39" t="s">
        <v>20</v>
      </c>
      <c r="AA191" s="39" t="s">
        <v>20</v>
      </c>
      <c r="AB191" s="39" t="s">
        <v>20</v>
      </c>
      <c r="AC191" s="39" t="s">
        <v>20</v>
      </c>
      <c r="AD191" s="39" t="s">
        <v>20</v>
      </c>
      <c r="AE191" s="39" t="s">
        <v>20</v>
      </c>
      <c r="AF191" s="39" t="s">
        <v>20</v>
      </c>
      <c r="AG191" s="39" t="s">
        <v>20</v>
      </c>
      <c r="AH191" s="39" t="s">
        <v>20</v>
      </c>
      <c r="AI191" s="39" t="s">
        <v>20</v>
      </c>
      <c r="AJ191" s="39" t="s">
        <v>20</v>
      </c>
      <c r="AK191" s="39" t="s">
        <v>20</v>
      </c>
      <c r="AL191" s="39" t="s">
        <v>20</v>
      </c>
      <c r="AM191" s="39" t="s">
        <v>20</v>
      </c>
      <c r="AN191" s="39" t="s">
        <v>20</v>
      </c>
      <c r="AO191" s="39" t="s">
        <v>20</v>
      </c>
      <c r="AP191" s="39" t="s">
        <v>20</v>
      </c>
      <c r="AQ191" s="39" t="s">
        <v>20</v>
      </c>
      <c r="AR191" s="39" t="s">
        <v>20</v>
      </c>
      <c r="AS191" s="39" t="s">
        <v>20</v>
      </c>
      <c r="AT191" s="39" t="s">
        <v>20</v>
      </c>
      <c r="AU191" s="39" t="s">
        <v>20</v>
      </c>
      <c r="AV191" s="39" t="s">
        <v>20</v>
      </c>
      <c r="AW191" s="39" t="s">
        <v>20</v>
      </c>
      <c r="AX191" s="39" t="s">
        <v>20</v>
      </c>
      <c r="AY191" s="39" t="s">
        <v>20</v>
      </c>
      <c r="AZ191" s="39" t="s">
        <v>20</v>
      </c>
      <c r="BA191" s="39" t="s">
        <v>20</v>
      </c>
      <c r="BB191" s="39" t="s">
        <v>20</v>
      </c>
      <c r="BC191" s="39" t="s">
        <v>20</v>
      </c>
      <c r="BD191" s="39" t="s">
        <v>20</v>
      </c>
      <c r="BE191" s="39" t="s">
        <v>20</v>
      </c>
      <c r="BF191" s="39" t="s">
        <v>20</v>
      </c>
      <c r="BG191" s="39" t="s">
        <v>20</v>
      </c>
      <c r="BH191" s="39" t="s">
        <v>20</v>
      </c>
      <c r="BI191" s="39" t="s">
        <v>20</v>
      </c>
      <c r="BJ191" s="39" t="s">
        <v>20</v>
      </c>
      <c r="BK191" s="39" t="s">
        <v>20</v>
      </c>
      <c r="BL191" s="39" t="s">
        <v>20</v>
      </c>
      <c r="BM191" s="39" t="s">
        <v>20</v>
      </c>
      <c r="BN191" s="39" t="s">
        <v>20</v>
      </c>
      <c r="BO191" s="39" t="s">
        <v>20</v>
      </c>
      <c r="BP191" s="39" t="s">
        <v>20</v>
      </c>
      <c r="BQ191" s="39" t="s">
        <v>20</v>
      </c>
      <c r="BR191" s="39" t="s">
        <v>20</v>
      </c>
      <c r="BS191" s="39" t="s">
        <v>20</v>
      </c>
      <c r="BT191" s="39" t="s">
        <v>20</v>
      </c>
      <c r="BU191" s="39" t="s">
        <v>20</v>
      </c>
      <c r="BV191" s="39" t="s">
        <v>20</v>
      </c>
      <c r="BW191" s="60" t="s">
        <v>20</v>
      </c>
      <c r="BX191" s="60" t="s">
        <v>20</v>
      </c>
      <c r="BY191" s="60" t="s">
        <v>20</v>
      </c>
      <c r="BZ191" s="60" t="s">
        <v>20</v>
      </c>
      <c r="CA191" s="60" t="s">
        <v>20</v>
      </c>
      <c r="CB191" s="60" t="s">
        <v>20</v>
      </c>
      <c r="CC191" s="60" t="s">
        <v>20</v>
      </c>
      <c r="CD191" s="60" t="s">
        <v>20</v>
      </c>
      <c r="CE191" s="60" t="s">
        <v>20</v>
      </c>
      <c r="CF191" s="60" t="s">
        <v>20</v>
      </c>
      <c r="CG191" s="60" t="s">
        <v>20</v>
      </c>
      <c r="CH191" s="60" t="s">
        <v>20</v>
      </c>
      <c r="CI191" s="30"/>
      <c r="CJ191" s="39">
        <f t="shared" si="33"/>
        <v>0</v>
      </c>
      <c r="CK191" s="39">
        <f t="shared" si="34"/>
        <v>0</v>
      </c>
      <c r="CL191" s="39">
        <f t="shared" si="35"/>
        <v>0</v>
      </c>
      <c r="CM191" s="39">
        <f t="shared" si="36"/>
        <v>0</v>
      </c>
      <c r="CN191" s="39">
        <f t="shared" si="37"/>
        <v>0</v>
      </c>
      <c r="CO191" s="39">
        <f t="shared" si="38"/>
        <v>0</v>
      </c>
      <c r="CP191" s="39">
        <f t="shared" si="39"/>
        <v>0</v>
      </c>
    </row>
    <row r="192" spans="1:98" x14ac:dyDescent="0.25">
      <c r="A192" s="20">
        <v>3328</v>
      </c>
      <c r="B192" s="22" t="s">
        <v>297</v>
      </c>
      <c r="C192" s="39" t="s">
        <v>20</v>
      </c>
      <c r="D192" s="39" t="s">
        <v>20</v>
      </c>
      <c r="E192" s="39" t="s">
        <v>20</v>
      </c>
      <c r="F192" s="39" t="s">
        <v>20</v>
      </c>
      <c r="G192" s="39" t="s">
        <v>20</v>
      </c>
      <c r="H192" s="39" t="s">
        <v>20</v>
      </c>
      <c r="I192" s="39" t="s">
        <v>20</v>
      </c>
      <c r="J192" s="39" t="s">
        <v>20</v>
      </c>
      <c r="K192" s="39" t="s">
        <v>20</v>
      </c>
      <c r="L192" s="39" t="s">
        <v>20</v>
      </c>
      <c r="M192" s="39" t="s">
        <v>20</v>
      </c>
      <c r="N192" s="39" t="s">
        <v>20</v>
      </c>
      <c r="O192" s="39" t="s">
        <v>20</v>
      </c>
      <c r="P192" s="39" t="s">
        <v>20</v>
      </c>
      <c r="Q192" s="39" t="s">
        <v>20</v>
      </c>
      <c r="R192" s="39" t="s">
        <v>20</v>
      </c>
      <c r="S192" s="39" t="s">
        <v>20</v>
      </c>
      <c r="T192" s="39" t="s">
        <v>20</v>
      </c>
      <c r="U192" s="39" t="s">
        <v>20</v>
      </c>
      <c r="V192" s="39" t="s">
        <v>20</v>
      </c>
      <c r="W192" s="39" t="s">
        <v>20</v>
      </c>
      <c r="X192" s="39" t="s">
        <v>20</v>
      </c>
      <c r="Y192" s="39" t="s">
        <v>20</v>
      </c>
      <c r="Z192" s="39" t="s">
        <v>20</v>
      </c>
      <c r="AA192" s="39" t="s">
        <v>20</v>
      </c>
      <c r="AB192" s="39" t="s">
        <v>20</v>
      </c>
      <c r="AC192" s="39" t="s">
        <v>20</v>
      </c>
      <c r="AD192" s="39" t="s">
        <v>20</v>
      </c>
      <c r="AE192" s="39" t="s">
        <v>20</v>
      </c>
      <c r="AF192" s="39" t="s">
        <v>20</v>
      </c>
      <c r="AG192" s="39" t="s">
        <v>20</v>
      </c>
      <c r="AH192" s="39" t="s">
        <v>20</v>
      </c>
      <c r="AI192" s="39" t="s">
        <v>20</v>
      </c>
      <c r="AJ192" s="39" t="s">
        <v>20</v>
      </c>
      <c r="AK192" s="39" t="s">
        <v>20</v>
      </c>
      <c r="AL192" s="39" t="s">
        <v>20</v>
      </c>
      <c r="AM192" s="39" t="s">
        <v>20</v>
      </c>
      <c r="AN192" s="39" t="s">
        <v>20</v>
      </c>
      <c r="AO192" s="39" t="s">
        <v>20</v>
      </c>
      <c r="AP192" s="39" t="s">
        <v>20</v>
      </c>
      <c r="AQ192" s="39" t="s">
        <v>20</v>
      </c>
      <c r="AR192" s="39" t="s">
        <v>20</v>
      </c>
      <c r="AS192" s="39" t="s">
        <v>20</v>
      </c>
      <c r="AT192" s="39" t="s">
        <v>20</v>
      </c>
      <c r="AU192" s="39" t="s">
        <v>20</v>
      </c>
      <c r="AV192" s="39" t="s">
        <v>20</v>
      </c>
      <c r="AW192" s="39" t="s">
        <v>20</v>
      </c>
      <c r="AX192" s="39" t="s">
        <v>20</v>
      </c>
      <c r="AY192" s="39" t="s">
        <v>20</v>
      </c>
      <c r="AZ192" s="39" t="s">
        <v>20</v>
      </c>
      <c r="BA192" s="39" t="s">
        <v>20</v>
      </c>
      <c r="BB192" s="39" t="s">
        <v>20</v>
      </c>
      <c r="BC192" s="39" t="s">
        <v>20</v>
      </c>
      <c r="BD192" s="39" t="s">
        <v>20</v>
      </c>
      <c r="BE192" s="39" t="s">
        <v>20</v>
      </c>
      <c r="BF192" s="39" t="s">
        <v>20</v>
      </c>
      <c r="BG192" s="39" t="s">
        <v>20</v>
      </c>
      <c r="BH192" s="39" t="s">
        <v>20</v>
      </c>
      <c r="BI192" s="39" t="s">
        <v>20</v>
      </c>
      <c r="BJ192" s="39" t="s">
        <v>20</v>
      </c>
      <c r="BK192" s="39" t="s">
        <v>20</v>
      </c>
      <c r="BL192" s="39" t="s">
        <v>20</v>
      </c>
      <c r="BM192" s="39" t="s">
        <v>20</v>
      </c>
      <c r="BN192" s="39" t="s">
        <v>20</v>
      </c>
      <c r="BO192" s="39" t="s">
        <v>20</v>
      </c>
      <c r="BP192" s="39" t="s">
        <v>20</v>
      </c>
      <c r="BQ192" s="39" t="s">
        <v>20</v>
      </c>
      <c r="BR192" s="39" t="s">
        <v>20</v>
      </c>
      <c r="BS192" s="39" t="s">
        <v>20</v>
      </c>
      <c r="BT192" s="39" t="s">
        <v>20</v>
      </c>
      <c r="BU192" s="39" t="s">
        <v>20</v>
      </c>
      <c r="BV192" s="39" t="s">
        <v>20</v>
      </c>
      <c r="BW192" s="60" t="s">
        <v>20</v>
      </c>
      <c r="BX192" s="60" t="s">
        <v>20</v>
      </c>
      <c r="BY192" s="60" t="s">
        <v>20</v>
      </c>
      <c r="BZ192" s="60" t="s">
        <v>20</v>
      </c>
      <c r="CA192" s="60" t="s">
        <v>20</v>
      </c>
      <c r="CB192" s="60" t="s">
        <v>20</v>
      </c>
      <c r="CC192" s="60" t="s">
        <v>20</v>
      </c>
      <c r="CD192" s="60" t="s">
        <v>20</v>
      </c>
      <c r="CE192" s="60" t="s">
        <v>20</v>
      </c>
      <c r="CF192" s="60" t="s">
        <v>20</v>
      </c>
      <c r="CG192" s="60" t="s">
        <v>20</v>
      </c>
      <c r="CH192" s="60" t="s">
        <v>20</v>
      </c>
      <c r="CI192" s="30"/>
      <c r="CJ192" s="39">
        <f t="shared" si="33"/>
        <v>0</v>
      </c>
      <c r="CK192" s="39">
        <f t="shared" si="34"/>
        <v>0</v>
      </c>
      <c r="CL192" s="39">
        <f t="shared" si="35"/>
        <v>0</v>
      </c>
      <c r="CM192" s="39">
        <f t="shared" si="36"/>
        <v>0</v>
      </c>
      <c r="CN192" s="39">
        <f t="shared" si="37"/>
        <v>0</v>
      </c>
      <c r="CO192" s="39">
        <f t="shared" si="38"/>
        <v>0</v>
      </c>
      <c r="CP192" s="39">
        <f t="shared" si="39"/>
        <v>0</v>
      </c>
    </row>
    <row r="193" spans="1:94" ht="18" customHeight="1" x14ac:dyDescent="0.25">
      <c r="A193" s="20"/>
      <c r="B193" s="22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</row>
    <row r="194" spans="1:94" ht="18" customHeight="1" x14ac:dyDescent="0.25">
      <c r="A194" s="24" t="s">
        <v>301</v>
      </c>
      <c r="B194" s="25" t="s">
        <v>302</v>
      </c>
      <c r="C194" s="31">
        <f>C156-C175-C154</f>
        <v>5015.7329348320063</v>
      </c>
      <c r="D194" s="31">
        <f t="shared" ref="D194:BO194" si="40">D156-D175-D154</f>
        <v>-8004.15431935173</v>
      </c>
      <c r="E194" s="31">
        <f t="shared" si="40"/>
        <v>-12805.823358250924</v>
      </c>
      <c r="F194" s="31">
        <f t="shared" si="40"/>
        <v>-1401.9064345431721</v>
      </c>
      <c r="G194" s="31">
        <f t="shared" si="40"/>
        <v>-25959.453245421362</v>
      </c>
      <c r="H194" s="31">
        <f t="shared" si="40"/>
        <v>-11324.607722294952</v>
      </c>
      <c r="I194" s="31">
        <f t="shared" si="40"/>
        <v>2859.4583608280436</v>
      </c>
      <c r="J194" s="31">
        <f t="shared" si="40"/>
        <v>-27565.340988223244</v>
      </c>
      <c r="K194" s="31">
        <f t="shared" si="40"/>
        <v>6840.6962801348618</v>
      </c>
      <c r="L194" s="31">
        <f t="shared" si="40"/>
        <v>21312.969504452671</v>
      </c>
      <c r="M194" s="31">
        <f t="shared" si="40"/>
        <v>25718.712058069686</v>
      </c>
      <c r="N194" s="31">
        <f t="shared" si="40"/>
        <v>31266.914668268975</v>
      </c>
      <c r="O194" s="31">
        <f t="shared" si="40"/>
        <v>37089.861332766595</v>
      </c>
      <c r="P194" s="31">
        <f t="shared" si="40"/>
        <v>17467.842343074997</v>
      </c>
      <c r="Q194" s="31">
        <f t="shared" si="40"/>
        <v>15266.630601036008</v>
      </c>
      <c r="R194" s="31">
        <f t="shared" si="40"/>
        <v>-398.43249287152503</v>
      </c>
      <c r="S194" s="31">
        <f t="shared" si="40"/>
        <v>-16175.929494834385</v>
      </c>
      <c r="T194" s="31">
        <f t="shared" si="40"/>
        <v>-1659.3713776499753</v>
      </c>
      <c r="U194" s="31">
        <f t="shared" si="40"/>
        <v>-35022.773445717408</v>
      </c>
      <c r="V194" s="31">
        <f t="shared" si="40"/>
        <v>-25250.317231031724</v>
      </c>
      <c r="W194" s="31">
        <f t="shared" si="40"/>
        <v>-9324.305122804366</v>
      </c>
      <c r="X194" s="31">
        <f t="shared" si="40"/>
        <v>-13778.46704276697</v>
      </c>
      <c r="Y194" s="31">
        <f t="shared" si="40"/>
        <v>-24608.31985286194</v>
      </c>
      <c r="Z194" s="31">
        <f t="shared" si="40"/>
        <v>68182.27642795167</v>
      </c>
      <c r="AA194" s="31">
        <f t="shared" si="40"/>
        <v>-10892.322355183962</v>
      </c>
      <c r="AB194" s="31">
        <f t="shared" si="40"/>
        <v>-16723.746981085023</v>
      </c>
      <c r="AC194" s="31">
        <f t="shared" si="40"/>
        <v>-19469.67712373261</v>
      </c>
      <c r="AD194" s="31">
        <f t="shared" si="40"/>
        <v>-14277.904995581363</v>
      </c>
      <c r="AE194" s="31">
        <f t="shared" si="40"/>
        <v>-11058.429845267396</v>
      </c>
      <c r="AF194" s="31">
        <f t="shared" si="40"/>
        <v>-10313.323474761533</v>
      </c>
      <c r="AG194" s="31">
        <f t="shared" si="40"/>
        <v>-10628.374656237864</v>
      </c>
      <c r="AH194" s="31">
        <f t="shared" si="40"/>
        <v>5326.1378275553143</v>
      </c>
      <c r="AI194" s="31">
        <f t="shared" si="40"/>
        <v>-13097.697546088761</v>
      </c>
      <c r="AJ194" s="31">
        <f t="shared" si="40"/>
        <v>8866.2530919048404</v>
      </c>
      <c r="AK194" s="31">
        <f t="shared" si="40"/>
        <v>-9086.8354764264441</v>
      </c>
      <c r="AL194" s="31">
        <f t="shared" si="40"/>
        <v>79103.859640882409</v>
      </c>
      <c r="AM194" s="31">
        <f t="shared" si="40"/>
        <v>-7577.7657430672407</v>
      </c>
      <c r="AN194" s="31">
        <f t="shared" si="40"/>
        <v>-10075.094466205401</v>
      </c>
      <c r="AO194" s="31">
        <f t="shared" si="40"/>
        <v>-26829.120729550348</v>
      </c>
      <c r="AP194" s="31">
        <f t="shared" si="40"/>
        <v>-7781.6772887885145</v>
      </c>
      <c r="AQ194" s="31">
        <f t="shared" si="40"/>
        <v>644.4630901827968</v>
      </c>
      <c r="AR194" s="31">
        <f t="shared" si="40"/>
        <v>-24314.31381679972</v>
      </c>
      <c r="AS194" s="31">
        <f t="shared" si="40"/>
        <v>-11033.559429460051</v>
      </c>
      <c r="AT194" s="31">
        <f t="shared" si="40"/>
        <v>154.61925799694654</v>
      </c>
      <c r="AU194" s="31">
        <f t="shared" si="40"/>
        <v>-12550.899840706505</v>
      </c>
      <c r="AV194" s="31">
        <f t="shared" si="40"/>
        <v>9615.3778869558337</v>
      </c>
      <c r="AW194" s="31">
        <f t="shared" si="40"/>
        <v>-7178.9004812348594</v>
      </c>
      <c r="AX194" s="31">
        <f t="shared" si="40"/>
        <v>127851.23598333957</v>
      </c>
      <c r="AY194" s="31">
        <f t="shared" si="40"/>
        <v>-13356.447715197057</v>
      </c>
      <c r="AZ194" s="31">
        <f t="shared" si="40"/>
        <v>-14137.902420391405</v>
      </c>
      <c r="BA194" s="31">
        <f t="shared" si="40"/>
        <v>-26515.929534603318</v>
      </c>
      <c r="BB194" s="31">
        <f t="shared" si="40"/>
        <v>-5336.0694508399938</v>
      </c>
      <c r="BC194" s="31">
        <f t="shared" si="40"/>
        <v>-27672.728527867515</v>
      </c>
      <c r="BD194" s="31">
        <f t="shared" si="40"/>
        <v>-30726.217907573518</v>
      </c>
      <c r="BE194" s="31">
        <f t="shared" si="40"/>
        <v>-13379.738161232488</v>
      </c>
      <c r="BF194" s="31">
        <f t="shared" si="40"/>
        <v>-1557.2485507050187</v>
      </c>
      <c r="BG194" s="31">
        <f t="shared" si="40"/>
        <v>-4749.9386962224489</v>
      </c>
      <c r="BH194" s="31">
        <f t="shared" si="40"/>
        <v>-493.27742825603673</v>
      </c>
      <c r="BI194" s="31">
        <f t="shared" si="40"/>
        <v>8952.2291278675002</v>
      </c>
      <c r="BJ194" s="31">
        <f t="shared" si="40"/>
        <v>144960.31865698786</v>
      </c>
      <c r="BK194" s="31">
        <f t="shared" si="40"/>
        <v>-8909.210040495127</v>
      </c>
      <c r="BL194" s="31">
        <f t="shared" si="40"/>
        <v>-29036.901139612812</v>
      </c>
      <c r="BM194" s="31">
        <f t="shared" si="40"/>
        <v>-7229.6444932393679</v>
      </c>
      <c r="BN194" s="31">
        <f t="shared" si="40"/>
        <v>-19077.161825284798</v>
      </c>
      <c r="BO194" s="31">
        <f t="shared" si="40"/>
        <v>-29127.691007566231</v>
      </c>
      <c r="BP194" s="31">
        <f t="shared" ref="BP194:CH194" si="41">BP156-BP175-BP154</f>
        <v>-27240.624703817353</v>
      </c>
      <c r="BQ194" s="31">
        <f t="shared" si="41"/>
        <v>-2952.1368112121254</v>
      </c>
      <c r="BR194" s="31">
        <f t="shared" si="41"/>
        <v>-9560.3053485820928</v>
      </c>
      <c r="BS194" s="31">
        <f t="shared" si="41"/>
        <v>-1988.3635266653455</v>
      </c>
      <c r="BT194" s="31">
        <f t="shared" si="41"/>
        <v>-1903.3782173824638</v>
      </c>
      <c r="BU194" s="31">
        <f t="shared" si="41"/>
        <v>-6174.1646236721353</v>
      </c>
      <c r="BV194" s="31">
        <f t="shared" si="41"/>
        <v>141666.4398275227</v>
      </c>
      <c r="BW194" s="31">
        <f t="shared" si="41"/>
        <v>-17803.629582025002</v>
      </c>
      <c r="BX194" s="31">
        <f t="shared" si="41"/>
        <v>-23008.885905168296</v>
      </c>
      <c r="BY194" s="31">
        <f t="shared" si="41"/>
        <v>-28475.462473046078</v>
      </c>
      <c r="BZ194" s="31">
        <f t="shared" si="41"/>
        <v>-9008.8262412566837</v>
      </c>
      <c r="CA194" s="31">
        <f t="shared" si="41"/>
        <v>-19979.589228450644</v>
      </c>
      <c r="CB194" s="31">
        <f t="shared" si="41"/>
        <v>-20245.018234313247</v>
      </c>
      <c r="CC194" s="31">
        <f t="shared" si="41"/>
        <v>-5193.6335956153234</v>
      </c>
      <c r="CD194" s="31">
        <f t="shared" si="41"/>
        <v>-15173.715905547313</v>
      </c>
      <c r="CE194" s="31">
        <f t="shared" si="41"/>
        <v>-3591.3448594165984</v>
      </c>
      <c r="CF194" s="31">
        <f t="shared" si="41"/>
        <v>-7796.4833035853972</v>
      </c>
      <c r="CG194" s="31">
        <f t="shared" si="41"/>
        <v>9217.017200664608</v>
      </c>
      <c r="CH194" s="31">
        <f t="shared" si="41"/>
        <v>161401.46890740457</v>
      </c>
      <c r="CI194" s="31"/>
      <c r="CJ194" s="31">
        <f t="shared" ref="CJ194:CP194" si="42">CJ156-CJ175-CJ154</f>
        <v>5953.1977385008031</v>
      </c>
      <c r="CK194" s="31">
        <f t="shared" si="42"/>
        <v>11788.694644290936</v>
      </c>
      <c r="CL194" s="31">
        <f t="shared" si="42"/>
        <v>-22252.061894022328</v>
      </c>
      <c r="CM194" s="31">
        <f t="shared" si="42"/>
        <v>30924.364422662526</v>
      </c>
      <c r="CN194" s="31">
        <f t="shared" si="42"/>
        <v>15987.049391966582</v>
      </c>
      <c r="CO194" s="31">
        <f t="shared" si="42"/>
        <v>-1533.1419100070634</v>
      </c>
      <c r="CP194" s="31">
        <f t="shared" si="42"/>
        <v>20341.896779644649</v>
      </c>
    </row>
    <row r="195" spans="1:94" x14ac:dyDescent="0.25"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61"/>
    </row>
    <row r="196" spans="1:94" x14ac:dyDescent="0.25">
      <c r="A196" s="26" t="s">
        <v>303</v>
      </c>
      <c r="B196" s="27"/>
    </row>
    <row r="197" spans="1:94" x14ac:dyDescent="0.25">
      <c r="A197" s="26" t="s">
        <v>304</v>
      </c>
      <c r="B197" s="27"/>
      <c r="C197" s="2"/>
    </row>
    <row r="198" spans="1:94" x14ac:dyDescent="0.25">
      <c r="A198" s="26"/>
      <c r="B198" s="27"/>
    </row>
    <row r="200" spans="1:94" x14ac:dyDescent="0.25">
      <c r="A200" s="26"/>
      <c r="B200" s="28" t="s">
        <v>305</v>
      </c>
    </row>
  </sheetData>
  <mergeCells count="4">
    <mergeCell ref="A5:B5"/>
    <mergeCell ref="A6:B6"/>
    <mergeCell ref="A7:B7"/>
    <mergeCell ref="A9:B10"/>
  </mergeCells>
  <phoneticPr fontId="8" type="noConversion"/>
  <pageMargins left="0.7" right="0.7" top="0.75" bottom="0.75" header="0.3" footer="0.3"/>
  <ignoredErrors>
    <ignoredError sqref="C155:CH155 C193:CH193 C158:BV174 C177:BV192 BM85:BV90 C10:CF10 C65:AX83 C11:AX64 C85:BL90 A93:BV136 A140:BV140 A137:B138 A153:CH154 A141:B144 A145:B152 B139 C84:AX84 AY11:BV80" numberStoredAsText="1"/>
    <ignoredError sqref="CJ86:CP90 CJ154:CP155 CJ137:CP137 CJ138:CP138" unlockedFormula="1"/>
    <ignoredError sqref="CJ11:CP85 CJ91:CP136 CJ156:CP174 CJ175:CP192 CJ140:CP153" formulaRange="1" unlockedFormula="1"/>
    <ignoredError sqref="C145:BV152 C141:BV144 C137:CH138" numberStoredAsText="1" unlockedFormula="1"/>
    <ignoredError sqref="CJ10:CO10" numberStoredAsText="1" formulaRange="1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1e5b3963d25a1fe7c53d53a2901cfde0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29f927d52f5e5c2374d36927b0e2d5eb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9F8453-1BCC-448A-BD49-F34531CA78BE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fa8d9ad-d8d6-4138-9f3e-bbfc7e84e762"/>
    <ds:schemaRef ds:uri="9fc00ab8-26fd-4610-8c83-f668fc072a64"/>
    <ds:schemaRef ds:uri="http://schemas.openxmlformats.org/package/2006/metadata/core-properties"/>
    <ds:schemaRef ds:uri="8f7f62a7-2cfd-44f2-bfa8-5090edd2ce5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E32F74-5FBC-42CF-922E-308AD10BF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7E9AAA-E24B-4F87-8BF2-629F349473C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6d7f15d-ee0a-4f85-8d7f-2bc9b89bff51}" enabled="0" method="" siteId="{86d7f15d-ee0a-4f85-8d7f-2bc9b89bff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Gobiernos Locales</vt:lpstr>
    </vt:vector>
  </TitlesOfParts>
  <Manager/>
  <Company>Ministerio de Hacienda Costa 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Martinez Rivera</dc:creator>
  <cp:keywords/>
  <dc:description/>
  <cp:lastModifiedBy>Vivian Martinez Rivera</cp:lastModifiedBy>
  <cp:revision/>
  <dcterms:created xsi:type="dcterms:W3CDTF">2025-12-12T19:05:00Z</dcterms:created>
  <dcterms:modified xsi:type="dcterms:W3CDTF">2026-06-08T15:09:38Z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