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d.docs.live.net/6533dd5f7a325fa3/Documentos/GMorales/Ministerio de Hacienda/Comunicación/Contenido Componente IV página PHD/"/>
    </mc:Choice>
  </mc:AlternateContent>
  <xr:revisionPtr revIDLastSave="656" documentId="8_{8E706079-B721-4287-9130-38BBDB738DA8}" xr6:coauthVersionLast="47" xr6:coauthVersionMax="47" xr10:uidLastSave="{D0D17FCA-E552-4D95-BE48-9CDCBED1EA20}"/>
  <bookViews>
    <workbookView xWindow="-120" yWindow="-120" windowWidth="20730" windowHeight="11040" xr2:uid="{EA83F672-2F6B-4AF2-A5F3-843E4B031365}"/>
  </bookViews>
  <sheets>
    <sheet name="A. Herramientas requeridas MH" sheetId="4" r:id="rId1"/>
    <sheet name="B. Inform dimensionamiento MH" sheetId="6" r:id="rId2"/>
    <sheet name="C. Consultas sobre empresas" sheetId="9" r:id="rId3"/>
    <sheet name="D. Herramientas de mercado" sheetId="2" r:id="rId4"/>
    <sheet name="E. Consultas Implementaciones" sheetId="5" r:id="rId5"/>
    <sheet name="F. Consultas de costos"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 l="1"/>
  <c r="D4" i="6"/>
</calcChain>
</file>

<file path=xl/sharedStrings.xml><?xml version="1.0" encoding="utf-8"?>
<sst xmlns="http://schemas.openxmlformats.org/spreadsheetml/2006/main" count="131" uniqueCount="106">
  <si>
    <t>Listado de herramientas requeridas por el Ministerio de Hacienda</t>
  </si>
  <si>
    <t>Herramienta requerida</t>
  </si>
  <si>
    <t>Descripción de la funcionalidad requerida</t>
  </si>
  <si>
    <t>1. Herramienta para desarrollo de portales</t>
  </si>
  <si>
    <t>Herramienta que permita implementar portales, contando con las siguientes funcionalidades:
  - Desarrollo de portales
  - Gestor de contenido, con distribución a través de diversos canales
  - Inteligencia para personalizar contenido según perfil del usuario 
  - Realización de campañas, segmentando población por diversos criterios
  - Automatización de flujos de trabajo
  - Realización de encuestas
  - Publicación de consultas, reportes y mapas interactivos</t>
  </si>
  <si>
    <t>2.Herramienta para implementación de la omnicanalidad.</t>
  </si>
  <si>
    <t>Herramienta para integrar los siguientes canales que se habilitarán para el usuario/ciudadano/contribuyente:
  - Correo electrónico
  - SMS
  - App para dispositivos móviles (chat)
  - Portal (chat)
  - WhatsApp
  -  Redes sociales (Facebook, Instagram,otras)
  - IVR
  - Agentes de servicio de centro de contacto</t>
  </si>
  <si>
    <t>3.Herramienta para implementar Bots.</t>
  </si>
  <si>
    <t>Un robot iteligente, con capacida de aprendizaje y ser entrenado en las diversas materias hacendarias. 
Con atributos de IA que le permita comprensión de lenguaje natural para atender las interacciones del usuario/ciudadano/contribuyente a través de los diversos canales habilitados (correo electrónico, SMS, chat del App, chat del portal , WhatsApp, redes sociales, IVR) y que además cuente con reglas de automatización para manejar consultas sencillas (provisión de formularios, normativas, directrices, etc de la base de conocimiento).
Utiliza la base de conocimiento para obtener las respuestas que dará al usuario que solicita la atención.
Con capacidad de dirigir la interacción hacia un agente del centro de contacto del MdH si el usuario lo solicita.</t>
  </si>
  <si>
    <t>4.	Herramienta de base de conocimiento.</t>
  </si>
  <si>
    <t>Una base de conocimiento inteligente que provea diferentes mecanismos de búsqueda para el usuario, pero que además pueda integrarse al bot para dar el contenido que se requiere.  Capacidades de clasificación, indexación para facilitar las búsquedas y recuperación.</t>
  </si>
  <si>
    <t>5.Herramienta para analítica y trazabilidad de la atención de ciudadanos.</t>
  </si>
  <si>
    <t>Repositorio con los datos sobre la gestión de la omnicanalidad a través del cual las áreas encargadas de la gestión de canales y de la atención al usuario / cliente puedan extraer información y realizar analítica básica para la mejora de los servicios, medición de niveles de desempeño, resultados, indicadores, etc.
Debe ofrecer además información que permita el control de la operación de la infraestructura de omnicanalidad implementada.  Debe permitir identificar cuellos de botella, niveles de desempeño, etc.</t>
  </si>
  <si>
    <t>6.Herramienta para gestión de servicios de tecnología (ITSM).</t>
  </si>
  <si>
    <t>Herramienta para automatizar la gestión de servicios de tecnología para unos 200 agentes de servicio, que responda a un modelo de ITIL y que permita la configuración de los flujos, SLAs, escalamientos, reportes de desempeño, etc por cada servicio.</t>
  </si>
  <si>
    <t>7.Herramienta para plataforma de datos abiertos.</t>
  </si>
  <si>
    <t>Funcionalidades necesarias para la publicación y descarga de datos abiertos (datastore, filestore, metadatos, etc).</t>
  </si>
  <si>
    <t>8.Herramienta para centro de contacto de atención de ciudadanos.</t>
  </si>
  <si>
    <t>Herramienta para gestión de un centro de contacto para la atención de interacciones desviadas por parte del bot para la atención de un agente de servicio, manteniendo la interacción iniciada por el usuario, dando acceso al historial y mantenimiento el mismo canal del usuario.  Debe ofrecer funcionalidades para grabación y conservación de las interacciones, estadísticas de atención, desempeño, colas de atención, priorización, entre otras. Se estiman 200 agentes de servicio</t>
  </si>
  <si>
    <t>Información de dimensionamiento estimado por el Ministerio de Hacienda</t>
  </si>
  <si>
    <t>Variable de dimensionamiento</t>
  </si>
  <si>
    <t>Dato para dimensionamiento</t>
  </si>
  <si>
    <t>Explicación</t>
  </si>
  <si>
    <t>Cantidad de contactos registrados</t>
  </si>
  <si>
    <t>Número de clientes registrados: El registro de cada contacto que se usará para segmentar o enviar información a través de campañas</t>
  </si>
  <si>
    <t xml:space="preserve">Se estiman 600 mil usuarios externos y 150 mil funcionarios públicos.
</t>
  </si>
  <si>
    <t>Cantidad de usuarios que se autentican periodicamente</t>
  </si>
  <si>
    <t>Usuario Externo (No empleados, partners o agentes onsite)</t>
  </si>
  <si>
    <t>Número de logins por mes de usuarios externos (Un login permite ingreso por 24 horas)</t>
  </si>
  <si>
    <t xml:space="preserve">Se estima un promedio de un 70% de los 750 mil usuarios autenticandose mensualmente. </t>
  </si>
  <si>
    <t>Usuarios internos</t>
  </si>
  <si>
    <t>Número de usuarios internos que utilizarán el portal (Usuarios distintos a los que proveen atención al cliente)</t>
  </si>
  <si>
    <t>Se estima que la totalidad de los usuarios del MdH deberán autenticarse en el portal para luego ingresar a algún sistema hacendario.</t>
  </si>
  <si>
    <t>Visitas de usuarios no autenticados</t>
  </si>
  <si>
    <t>N/A</t>
  </si>
  <si>
    <r>
      <t xml:space="preserve">Aproximado de </t>
    </r>
    <r>
      <rPr>
        <i/>
        <sz val="11"/>
        <color theme="1"/>
        <rFont val="Calibri"/>
        <family val="2"/>
        <scheme val="minor"/>
      </rPr>
      <t>page views</t>
    </r>
    <r>
      <rPr>
        <sz val="11"/>
        <color theme="1"/>
        <rFont val="Calibri"/>
        <family val="2"/>
        <scheme val="minor"/>
      </rPr>
      <t xml:space="preserve"> por mes</t>
    </r>
  </si>
  <si>
    <t>Enero 2021: PageViews 735.587 Vistas Únicas 596.639
Marzo 2021: Page Views 760.228 Vistas Únicas 612.089</t>
  </si>
  <si>
    <t>Cantidad de Portales</t>
  </si>
  <si>
    <t>Sitio que requiere un objetivo y navegación único</t>
  </si>
  <si>
    <t>Número de Sitios</t>
  </si>
  <si>
    <t>Se estiman 20 portales diferentes construidos.</t>
  </si>
  <si>
    <t>Cantidad de usuarios que crearán flujos</t>
  </si>
  <si>
    <t>Número de usuarios que modelarán los flujos enfocados a automatizar procesos standalone</t>
  </si>
  <si>
    <t>Se estiman unos 20 usuarios en el MdH modelando flujos</t>
  </si>
  <si>
    <t>Cantidad de flujos</t>
  </si>
  <si>
    <t xml:space="preserve">Número de procesos que se convertirán en flujos de automatización </t>
  </si>
  <si>
    <t>Se estiman 20 procesos diferentes a través del portal.   Se multiplica por 4 para tener mayor capacidad de ejecución simultánea de los flujos.</t>
  </si>
  <si>
    <t xml:space="preserve">Cantidad de respuestas a encuestas </t>
  </si>
  <si>
    <t>Número de respuestas esperadas por mes</t>
  </si>
  <si>
    <t>Se estima que mensualmente se apliquen encuestas a un 20% del total de usuarios registrados. Un 40% de esos usuarios contestarán la encuesta</t>
  </si>
  <si>
    <t>Visualización</t>
  </si>
  <si>
    <t xml:space="preserve">Usuarios que visualicen y compartan reportes y tableros </t>
  </si>
  <si>
    <t>Cantidad de usuarios que entrarán al portal mensualmente</t>
  </si>
  <si>
    <t>Usuarios que utilizarán analítica</t>
  </si>
  <si>
    <t>Usuarios que crean modelos de datos y utilicen IA avanzada para su análisis</t>
  </si>
  <si>
    <t>Se estiman 10 usuarios en el MdH creando modelos de datos y utilizando IA avanzada sobre información de portal.</t>
  </si>
  <si>
    <t>Cantidad de usuarios y supervisores que atenderán casos de clientes y otros usuarios</t>
  </si>
  <si>
    <t xml:space="preserve">Usuarios  que crean casos, visualicen y compartan reportes y tableros </t>
  </si>
  <si>
    <t>Se estiman 400 usuarios como agentes de servicio de Mesa de Servicio y Centro de Contacto.</t>
  </si>
  <si>
    <t xml:space="preserve">Cantidad de solicitudes de atención que recibierá el bot </t>
  </si>
  <si>
    <t xml:space="preserve">Número de sesiones mensuales </t>
  </si>
  <si>
    <t>Se estiman 100 mil solicitudes de atención que serán recibidas por el Ministerio de Hacienda mensualmente. Cada solicitud será una sesión</t>
  </si>
  <si>
    <t>Volumen de almacenamiento que tendrá el portal, considerando el requerimiento de Datos Abiertos</t>
  </si>
  <si>
    <t>1 Tb</t>
  </si>
  <si>
    <t>Se estiman 1 Tb de almacenamiento de contenido en el portal.</t>
  </si>
  <si>
    <t>Información general de las empresas</t>
  </si>
  <si>
    <t>Consultas</t>
  </si>
  <si>
    <t>Columna para respuestas</t>
  </si>
  <si>
    <t>1. Especifique el nombre de la empresa que responde el formulario de estudio de mercado.</t>
  </si>
  <si>
    <r>
      <t xml:space="preserve">2. ¿Considera que para ofrecer  al Ministerio de Hacienda una solución 100% integrada que esté compuesta de todas las herramientas especificadas en la hoja </t>
    </r>
    <r>
      <rPr>
        <b/>
        <i/>
        <sz val="11"/>
        <color theme="1"/>
        <rFont val="Calibri"/>
        <family val="2"/>
        <scheme val="minor"/>
      </rPr>
      <t>A. Herramientas requeridas MH</t>
    </r>
    <r>
      <rPr>
        <sz val="11"/>
        <color theme="1"/>
        <rFont val="Calibri"/>
        <family val="2"/>
        <scheme val="minor"/>
      </rPr>
      <t xml:space="preserve"> es requerido un consorcio?</t>
    </r>
  </si>
  <si>
    <t>3. En caso de que la respuesta a la pregunta 2. haya sido positiva ¿Cuál considera es la cantidad óptima de empresas para conformar el consorcio requerido?</t>
  </si>
  <si>
    <t>4. ¿Cuántos años de experiencia acumula realizando proyectos de tecnología en el mercado? (En caso de posibles consorcios especificar cantidad promedio de años de experiencia considerando las empresas participantes)</t>
  </si>
  <si>
    <t>5. ¿Cuántos años de experiencia implementando las herramientas relacionadas con este estudio del MdH? (En caso de posibles consorcios especificar cantidad promedio de años de experiencia considerando las empresas participantes)</t>
  </si>
  <si>
    <t>6. ¿Cuál es el monto de facturación anual promedio de los últimos 5 años? (En caso de posibles consorcios especificar monto promedio conjunto considerando las empresas participantes)</t>
  </si>
  <si>
    <t>7. ¿Cuál es la cantidad de proyectos tecnológicos implementados en los últimos 5 años ? (En caso de posibles consorcios especificar cantidad promedio de proyectos considerando las empresas participantes)</t>
  </si>
  <si>
    <t>8. ¿Cuál es la cantidad de proyectos tecnológicos implementados que sean similares al requerido por el MH en los últimos 5 años ? (En caso de posibles consorcios especificar cantidad promedio de proyectos considerando las empresas participantes)</t>
  </si>
  <si>
    <t>A. Nombre comercial del (los) producto(s) y su fabricante(s).</t>
  </si>
  <si>
    <t>B. Tiene la capacidad de operar en Nube.</t>
  </si>
  <si>
    <t xml:space="preserve">C. En caso de respuesta B. afirmativa, indicar en cual Nube opera. </t>
  </si>
  <si>
    <t>D. En caso de respuesta B. afirmativa, indicar el modelo de operación ofrecido.</t>
  </si>
  <si>
    <t>E. En caso de respuesta B. afirmativa, indicar si ofrece el modelo de licenciamiento ofrecido.</t>
  </si>
  <si>
    <t>Instrucciones</t>
  </si>
  <si>
    <t>Responder con alguna de las siguientes opciones: 
- SI
- NO</t>
  </si>
  <si>
    <t>Especificar nombre(s)
 de la(s) nube(s) en las que el producto puede operar.</t>
  </si>
  <si>
    <t>Responder con una o varias de las siguientes opciones, según sea el caso 
- IaaS
- PaaS 
- SaaS
- Otro (Explicar)</t>
  </si>
  <si>
    <t>Responder con una o varias de las siguientes opciones, según sea el caso: 
- Tradicional a perpetuidad con pago de soporte y mantenimiento  
- Por suscripción por derechos de uso con pago anual o mensual
- Otro (Explicar)</t>
  </si>
  <si>
    <r>
      <rPr>
        <b/>
        <i/>
        <sz val="14"/>
        <color theme="0"/>
        <rFont val="Calibri"/>
        <family val="2"/>
        <scheme val="minor"/>
      </rPr>
      <t>Instrucciones</t>
    </r>
    <r>
      <rPr>
        <sz val="14"/>
        <color theme="0"/>
        <rFont val="Calibri"/>
        <family val="2"/>
        <scheme val="minor"/>
      </rPr>
      <t>: 
En esta hoja se desea recopilar información sobre los proyectos donde hayan sido implementadas las herramientas referidas en la hoja D. Herramientas de mercado. En las diferentes columnas de esta hoja se debe indicar el nombre de cada proyecto/cliente donde las herramientas han sido implementadas en la región de América Latina y en la columna de dicho proyecto debe especificar con una "X" por cada fila si la herramienta correspondiente fue implementada , agregando información del año de implementación y la variable de dimensionamiento/volumen atendida en dicha implementación con dicha herramienta (Ej. XX cantidad de usuarios, YY visitas de páginas, ZZ Tb almacenamiento, etc, según sea el caso)</t>
    </r>
  </si>
  <si>
    <t>Proyectos implementados en la región de América Latina</t>
  </si>
  <si>
    <t>Nombre de proyecto 1: 
&lt;Reemplazar con el nombre del proyecto y cliente de referencia&gt;</t>
  </si>
  <si>
    <t>Nombre de proyecto 2: 
&lt;Reemplazar con el nombre del proyecto y cliente de referencia&gt;</t>
  </si>
  <si>
    <t>Nombre de proyecto 3: 
&lt;Reemplazar con el nombre del proyecto y cliente de referencia&gt;</t>
  </si>
  <si>
    <t>Nombre de proyecto 4: 
&lt;Reemplazar con el nombre del proyecto y cliente de referencia&gt;</t>
  </si>
  <si>
    <t>Nombre de proyecto 5: 
&lt;Reemplazar con el nombre del proyecto y cliente de referencia&gt;</t>
  </si>
  <si>
    <t>Nombre de proyecto 6: 
&lt;Reemplazar con el nombre del proyecto y cliente de referencia&gt;</t>
  </si>
  <si>
    <t>Nombre de proyecto 7: 
&lt;Reemplazar con el nombre del proyecto y cliente de referencia&gt;</t>
  </si>
  <si>
    <t>Nombre de proyecto 8: 
&lt;Reemplazar con el nombre del proyecto y cliente de referencia&gt;</t>
  </si>
  <si>
    <t>Nombre de proyecto 9: 
&lt;Reemplazar con el nombre del proyecto y cliente de referencia&gt;</t>
  </si>
  <si>
    <t>Nombre de proyecto 10: 
&lt;Reemplazar con el nombre del proyecto y cliente de referencia&gt;</t>
  </si>
  <si>
    <r>
      <rPr>
        <b/>
        <i/>
        <sz val="14"/>
        <color theme="0"/>
        <rFont val="Calibri"/>
        <family val="2"/>
        <scheme val="minor"/>
      </rPr>
      <t>Instrucciones</t>
    </r>
    <r>
      <rPr>
        <sz val="14"/>
        <color theme="0"/>
        <rFont val="Calibri"/>
        <family val="2"/>
        <scheme val="minor"/>
      </rPr>
      <t>: 
En esta hoja se desea recopilar información sobre un estimado de alto nivel del costo de la solución completa, considerando el costo de adquisición, implementación, integración, capacitación, mantenimiento anual.  Por cada herramienta requerida por el MdH se deberá  responder el costo de licenciamiento o subscripción, según se haya respondido en la pregunta sobre el modelo de licenciamiento ofrecido de la hoja D. Herramientas de mercado, utilizando además la información provista en la hoja  B. Inform dimensionamiento MH.</t>
    </r>
  </si>
  <si>
    <t xml:space="preserve">Costo de licenciamiento pepetuo cuando corresponda </t>
  </si>
  <si>
    <t>Costo de mantenimiento anual en caso de licenciamiento perpetuo, expresado en términos porcentuales sobre el licenciamiento inicial</t>
  </si>
  <si>
    <t>Costo mensual de subscripción por derechos de uso, cuando corresponda</t>
  </si>
  <si>
    <t>Costo de consultoría para implementación de la herramienta</t>
  </si>
  <si>
    <t>Costo de capacitación para grupos de 10 usuarios en el uso de la herramienta</t>
  </si>
  <si>
    <t>Costo de integración de toda la solución compuesta de las diversas  herramienta</t>
  </si>
  <si>
    <t>Costo de bolsa anual de 400 horas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</si>
</sst>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8"/>
      <name val="Calibri"/>
      <family val="2"/>
      <scheme val="minor"/>
    </font>
    <font>
      <sz val="10"/>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b/>
      <i/>
      <sz val="14"/>
      <color theme="0"/>
      <name val="Calibri"/>
      <family val="2"/>
      <scheme val="minor"/>
    </font>
    <font>
      <sz val="14"/>
      <color theme="0"/>
      <name val="Calibri"/>
      <family val="2"/>
      <scheme val="minor"/>
    </font>
    <font>
      <b/>
      <sz val="10"/>
      <color theme="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0" fillId="0" borderId="0" xfId="0" applyAlignment="1">
      <alignment vertical="top"/>
    </xf>
    <xf numFmtId="0" fontId="0" fillId="0" borderId="1" xfId="0" applyBorder="1" applyAlignment="1">
      <alignment vertical="top"/>
    </xf>
    <xf numFmtId="0" fontId="2" fillId="0" borderId="0" xfId="0" applyFont="1" applyAlignment="1">
      <alignment vertical="top"/>
    </xf>
    <xf numFmtId="0" fontId="0" fillId="3" borderId="0" xfId="0" applyFill="1" applyAlignment="1">
      <alignment vertical="top" wrapText="1"/>
    </xf>
    <xf numFmtId="0" fontId="0" fillId="3" borderId="1" xfId="0" applyFill="1" applyBorder="1" applyAlignment="1">
      <alignment vertical="top"/>
    </xf>
    <xf numFmtId="0" fontId="0" fillId="3" borderId="1" xfId="0" applyFill="1" applyBorder="1" applyAlignment="1">
      <alignment vertical="top" wrapText="1"/>
    </xf>
    <xf numFmtId="0" fontId="0" fillId="2" borderId="1" xfId="0" applyFill="1" applyBorder="1" applyAlignment="1">
      <alignment vertical="top" wrapText="1"/>
    </xf>
    <xf numFmtId="0" fontId="6" fillId="0" borderId="0" xfId="0" applyFont="1"/>
    <xf numFmtId="0" fontId="0" fillId="2" borderId="1" xfId="0" applyFill="1" applyBorder="1" applyAlignment="1">
      <alignment horizontal="left" vertical="top" wrapText="1"/>
    </xf>
    <xf numFmtId="0" fontId="0" fillId="2" borderId="1" xfId="0" applyFill="1" applyBorder="1" applyAlignment="1">
      <alignment horizontal="left" vertical="top"/>
    </xf>
    <xf numFmtId="164" fontId="0" fillId="3" borderId="1" xfId="1" applyNumberFormat="1" applyFont="1" applyFill="1" applyBorder="1" applyAlignment="1">
      <alignment vertical="top"/>
    </xf>
    <xf numFmtId="0" fontId="0" fillId="3" borderId="1" xfId="0" applyFill="1" applyBorder="1" applyAlignment="1">
      <alignment horizontal="left" vertical="top" wrapText="1"/>
    </xf>
    <xf numFmtId="164" fontId="0" fillId="3" borderId="1" xfId="1" applyNumberFormat="1" applyFont="1" applyFill="1" applyBorder="1" applyAlignment="1">
      <alignment horizontal="right" vertical="top"/>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0" borderId="0" xfId="0" applyFont="1" applyAlignment="1">
      <alignment vertical="top"/>
    </xf>
    <xf numFmtId="0" fontId="12" fillId="4" borderId="0" xfId="0" applyFont="1" applyFill="1" applyAlignment="1">
      <alignment horizontal="center" vertical="center" wrapText="1"/>
    </xf>
    <xf numFmtId="0" fontId="8" fillId="4" borderId="0" xfId="0" applyFont="1" applyFill="1" applyAlignment="1">
      <alignment horizontal="center" vertical="center" wrapText="1"/>
    </xf>
    <xf numFmtId="0" fontId="0" fillId="2" borderId="1" xfId="0" applyFill="1" applyBorder="1" applyAlignment="1">
      <alignment horizontal="left" vertical="top" wrapText="1"/>
    </xf>
    <xf numFmtId="0" fontId="8" fillId="4" borderId="0" xfId="0" applyFont="1" applyFill="1" applyAlignment="1">
      <alignment horizontal="center"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1" xfId="0" applyFill="1" applyBorder="1" applyAlignment="1">
      <alignment vertical="top" wrapText="1"/>
    </xf>
    <xf numFmtId="0" fontId="8" fillId="4" borderId="6" xfId="0" applyFont="1" applyFill="1" applyBorder="1" applyAlignment="1">
      <alignment horizontal="center" vertical="center" wrapText="1"/>
    </xf>
    <xf numFmtId="0" fontId="8" fillId="4" borderId="0" xfId="0" applyFont="1" applyFill="1" applyAlignment="1">
      <alignment horizontal="left" vertical="center" wrapText="1"/>
    </xf>
    <xf numFmtId="0" fontId="8" fillId="4" borderId="0" xfId="0" applyFont="1" applyFill="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5280-500C-4BEA-ACF7-1A22B73F3C52}">
  <dimension ref="A1:B10"/>
  <sheetViews>
    <sheetView tabSelected="1" workbookViewId="0">
      <selection activeCell="A3" sqref="A3"/>
    </sheetView>
  </sheetViews>
  <sheetFormatPr defaultColWidth="11.42578125" defaultRowHeight="15"/>
  <cols>
    <col min="1" max="1" width="48.28515625" style="1" customWidth="1"/>
    <col min="2" max="2" width="97.140625" style="1" customWidth="1"/>
    <col min="3" max="16384" width="11.42578125" style="1"/>
  </cols>
  <sheetData>
    <row r="1" spans="1:2" ht="37.5" customHeight="1">
      <c r="A1" s="20" t="s">
        <v>0</v>
      </c>
      <c r="B1" s="20"/>
    </row>
    <row r="2" spans="1:2" ht="30.75" customHeight="1">
      <c r="A2" s="15" t="s">
        <v>1</v>
      </c>
      <c r="B2" s="15" t="s">
        <v>2</v>
      </c>
    </row>
    <row r="3" spans="1:2" ht="120">
      <c r="A3" s="7" t="s">
        <v>3</v>
      </c>
      <c r="B3" s="6" t="s">
        <v>4</v>
      </c>
    </row>
    <row r="4" spans="1:2" ht="150">
      <c r="A4" s="7" t="s">
        <v>5</v>
      </c>
      <c r="B4" s="6" t="s">
        <v>6</v>
      </c>
    </row>
    <row r="5" spans="1:2" ht="135">
      <c r="A5" s="7" t="s">
        <v>7</v>
      </c>
      <c r="B5" s="6" t="s">
        <v>8</v>
      </c>
    </row>
    <row r="6" spans="1:2" ht="45">
      <c r="A6" s="7" t="s">
        <v>9</v>
      </c>
      <c r="B6" s="6" t="s">
        <v>10</v>
      </c>
    </row>
    <row r="7" spans="1:2" ht="75">
      <c r="A7" s="7" t="s">
        <v>11</v>
      </c>
      <c r="B7" s="6" t="s">
        <v>12</v>
      </c>
    </row>
    <row r="8" spans="1:2" ht="45">
      <c r="A8" s="7" t="s">
        <v>13</v>
      </c>
      <c r="B8" s="6" t="s">
        <v>14</v>
      </c>
    </row>
    <row r="9" spans="1:2" ht="30">
      <c r="A9" s="7" t="s">
        <v>15</v>
      </c>
      <c r="B9" s="6" t="s">
        <v>16</v>
      </c>
    </row>
    <row r="10" spans="1:2" ht="75">
      <c r="A10" s="7" t="s">
        <v>17</v>
      </c>
      <c r="B10" s="6" t="s">
        <v>18</v>
      </c>
    </row>
  </sheetData>
  <sheetProtection algorithmName="SHA-512" hashValue="xh4bbtzIB8XU9K/VARK8rPuDTdrCF79Zyg3mbzj7olMqWydgd5hwwtXVZEV8QQPz6P+0WlYok+dQ52jklCBkcQ==" saltValue="wDzNKC4DDUkbfnF7PF30Ww=="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EC00-907C-48B0-9274-79A9F8DFB532}">
  <dimension ref="A1:E15"/>
  <sheetViews>
    <sheetView workbookViewId="0">
      <selection sqref="A1:E1"/>
    </sheetView>
  </sheetViews>
  <sheetFormatPr defaultColWidth="11.42578125" defaultRowHeight="15"/>
  <cols>
    <col min="1" max="1" width="27.140625" style="1" customWidth="1"/>
    <col min="2" max="2" width="21" style="1" customWidth="1"/>
    <col min="3" max="3" width="29.5703125" style="1" customWidth="1"/>
    <col min="4" max="4" width="26" style="1" customWidth="1"/>
    <col min="5" max="5" width="34.140625" style="1" customWidth="1"/>
    <col min="6" max="16384" width="11.42578125" style="1"/>
  </cols>
  <sheetData>
    <row r="1" spans="1:5" ht="37.5" customHeight="1">
      <c r="A1" s="20" t="s">
        <v>19</v>
      </c>
      <c r="B1" s="20"/>
      <c r="C1" s="20"/>
      <c r="D1" s="20"/>
      <c r="E1" s="20"/>
    </row>
    <row r="2" spans="1:5" ht="37.5">
      <c r="A2" s="22" t="s">
        <v>20</v>
      </c>
      <c r="B2" s="22"/>
      <c r="C2" s="22"/>
      <c r="D2" s="17" t="s">
        <v>21</v>
      </c>
      <c r="E2" s="17" t="s">
        <v>22</v>
      </c>
    </row>
    <row r="3" spans="1:5" ht="60">
      <c r="A3" s="9" t="s">
        <v>23</v>
      </c>
      <c r="B3" s="23" t="s">
        <v>24</v>
      </c>
      <c r="C3" s="24"/>
      <c r="D3" s="11">
        <v>750000</v>
      </c>
      <c r="E3" s="6" t="s">
        <v>25</v>
      </c>
    </row>
    <row r="4" spans="1:5" ht="45">
      <c r="A4" s="21" t="s">
        <v>26</v>
      </c>
      <c r="B4" s="9" t="s">
        <v>27</v>
      </c>
      <c r="C4" s="9" t="s">
        <v>28</v>
      </c>
      <c r="D4" s="11">
        <f>750000*0.7</f>
        <v>525000</v>
      </c>
      <c r="E4" s="6" t="s">
        <v>29</v>
      </c>
    </row>
    <row r="5" spans="1:5" ht="60">
      <c r="A5" s="21"/>
      <c r="B5" s="10" t="s">
        <v>30</v>
      </c>
      <c r="C5" s="9" t="s">
        <v>31</v>
      </c>
      <c r="D5" s="5">
        <v>2900</v>
      </c>
      <c r="E5" s="6" t="s">
        <v>32</v>
      </c>
    </row>
    <row r="6" spans="1:5" ht="60">
      <c r="A6" s="9" t="s">
        <v>33</v>
      </c>
      <c r="B6" s="10" t="s">
        <v>34</v>
      </c>
      <c r="C6" s="9" t="s">
        <v>35</v>
      </c>
      <c r="D6" s="11">
        <v>1000000</v>
      </c>
      <c r="E6" s="6" t="s">
        <v>36</v>
      </c>
    </row>
    <row r="7" spans="1:5" ht="45">
      <c r="A7" s="9" t="s">
        <v>37</v>
      </c>
      <c r="B7" s="9" t="s">
        <v>38</v>
      </c>
      <c r="C7" s="9" t="s">
        <v>39</v>
      </c>
      <c r="D7" s="5">
        <v>20</v>
      </c>
      <c r="E7" s="12" t="s">
        <v>40</v>
      </c>
    </row>
    <row r="8" spans="1:5" ht="30">
      <c r="A8" s="9" t="s">
        <v>41</v>
      </c>
      <c r="B8" s="21" t="s">
        <v>42</v>
      </c>
      <c r="C8" s="21"/>
      <c r="D8" s="11">
        <v>20</v>
      </c>
      <c r="E8" s="6" t="s">
        <v>43</v>
      </c>
    </row>
    <row r="9" spans="1:5" ht="60">
      <c r="A9" s="7" t="s">
        <v>44</v>
      </c>
      <c r="B9" s="21" t="s">
        <v>45</v>
      </c>
      <c r="C9" s="21"/>
      <c r="D9" s="11">
        <v>80</v>
      </c>
      <c r="E9" s="6" t="s">
        <v>46</v>
      </c>
    </row>
    <row r="10" spans="1:5" ht="75">
      <c r="A10" s="9" t="s">
        <v>47</v>
      </c>
      <c r="B10" s="21" t="s">
        <v>48</v>
      </c>
      <c r="C10" s="21"/>
      <c r="D10" s="11">
        <f>750000*0.2*0.4</f>
        <v>60000</v>
      </c>
      <c r="E10" s="6" t="s">
        <v>49</v>
      </c>
    </row>
    <row r="11" spans="1:5" ht="30">
      <c r="A11" s="9" t="s">
        <v>50</v>
      </c>
      <c r="B11" s="21" t="s">
        <v>51</v>
      </c>
      <c r="C11" s="21"/>
      <c r="D11" s="11">
        <v>1000000</v>
      </c>
      <c r="E11" s="6" t="s">
        <v>52</v>
      </c>
    </row>
    <row r="12" spans="1:5" ht="60">
      <c r="A12" s="7" t="s">
        <v>53</v>
      </c>
      <c r="B12" s="21" t="s">
        <v>54</v>
      </c>
      <c r="C12" s="21"/>
      <c r="D12" s="11">
        <v>10</v>
      </c>
      <c r="E12" s="6" t="s">
        <v>55</v>
      </c>
    </row>
    <row r="13" spans="1:5" ht="60">
      <c r="A13" s="9" t="s">
        <v>56</v>
      </c>
      <c r="B13" s="21" t="s">
        <v>57</v>
      </c>
      <c r="C13" s="21"/>
      <c r="D13" s="11">
        <v>400</v>
      </c>
      <c r="E13" s="6" t="s">
        <v>58</v>
      </c>
    </row>
    <row r="14" spans="1:5" ht="75">
      <c r="A14" s="9" t="s">
        <v>59</v>
      </c>
      <c r="B14" s="21" t="s">
        <v>60</v>
      </c>
      <c r="C14" s="21"/>
      <c r="D14" s="11">
        <v>100000</v>
      </c>
      <c r="E14" s="6" t="s">
        <v>61</v>
      </c>
    </row>
    <row r="15" spans="1:5" ht="75">
      <c r="A15" s="7" t="s">
        <v>62</v>
      </c>
      <c r="B15" s="25"/>
      <c r="C15" s="26"/>
      <c r="D15" s="13" t="s">
        <v>63</v>
      </c>
      <c r="E15" s="6" t="s">
        <v>64</v>
      </c>
    </row>
  </sheetData>
  <sheetProtection algorithmName="SHA-512" hashValue="3XuWKm1t+cDId0uScSeDSjiHt2ZU78tYMXBzSAoMAuSeztvLHj8tMpAuwsDabik24+Fkf/qtFuzqjMLuxV5Ysw==" saltValue="NP1E+ROD8VmDNrza3UUIew==" spinCount="100000" sheet="1" objects="1" scenarios="1"/>
  <mergeCells count="12">
    <mergeCell ref="B11:C11"/>
    <mergeCell ref="B12:C12"/>
    <mergeCell ref="B13:C13"/>
    <mergeCell ref="B14:C14"/>
    <mergeCell ref="B15:C15"/>
    <mergeCell ref="B9:C9"/>
    <mergeCell ref="B10:C10"/>
    <mergeCell ref="A1:E1"/>
    <mergeCell ref="A2:C2"/>
    <mergeCell ref="B3:C3"/>
    <mergeCell ref="A4:A5"/>
    <mergeCell ref="B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E21B-2A3A-44C5-B67B-C0C85F9AEEB4}">
  <dimension ref="A1:G10"/>
  <sheetViews>
    <sheetView workbookViewId="0">
      <selection activeCell="G2" sqref="G2"/>
    </sheetView>
  </sheetViews>
  <sheetFormatPr defaultColWidth="11.42578125" defaultRowHeight="15"/>
  <cols>
    <col min="1" max="6" width="11.42578125" style="1"/>
    <col min="7" max="7" width="76.85546875" style="1" customWidth="1"/>
    <col min="8" max="16384" width="11.42578125" style="1"/>
  </cols>
  <sheetData>
    <row r="1" spans="1:7" ht="39" customHeight="1">
      <c r="A1" s="20" t="s">
        <v>65</v>
      </c>
      <c r="B1" s="20"/>
      <c r="C1" s="20"/>
      <c r="D1" s="20"/>
      <c r="E1" s="20"/>
      <c r="F1" s="20"/>
      <c r="G1" s="20"/>
    </row>
    <row r="2" spans="1:7" ht="37.5" customHeight="1">
      <c r="A2" s="28" t="s">
        <v>66</v>
      </c>
      <c r="B2" s="28"/>
      <c r="C2" s="28"/>
      <c r="D2" s="28"/>
      <c r="E2" s="28"/>
      <c r="F2" s="28"/>
      <c r="G2" s="15" t="s">
        <v>67</v>
      </c>
    </row>
    <row r="3" spans="1:7" ht="36" customHeight="1">
      <c r="A3" s="27" t="s">
        <v>68</v>
      </c>
      <c r="B3" s="27"/>
      <c r="C3" s="27"/>
      <c r="D3" s="27"/>
      <c r="E3" s="27"/>
      <c r="F3" s="27"/>
      <c r="G3" s="5"/>
    </row>
    <row r="4" spans="1:7" ht="46.5" customHeight="1">
      <c r="A4" s="27" t="s">
        <v>69</v>
      </c>
      <c r="B4" s="27"/>
      <c r="C4" s="27"/>
      <c r="D4" s="27"/>
      <c r="E4" s="27"/>
      <c r="F4" s="27"/>
      <c r="G4" s="5"/>
    </row>
    <row r="5" spans="1:7" ht="46.5" customHeight="1">
      <c r="A5" s="27" t="s">
        <v>70</v>
      </c>
      <c r="B5" s="27"/>
      <c r="C5" s="27"/>
      <c r="D5" s="27"/>
      <c r="E5" s="27"/>
      <c r="F5" s="27"/>
      <c r="G5" s="5"/>
    </row>
    <row r="6" spans="1:7" ht="46.5" customHeight="1">
      <c r="A6" s="27" t="s">
        <v>71</v>
      </c>
      <c r="B6" s="27"/>
      <c r="C6" s="27"/>
      <c r="D6" s="27"/>
      <c r="E6" s="27"/>
      <c r="F6" s="27"/>
      <c r="G6" s="5"/>
    </row>
    <row r="7" spans="1:7" ht="63" customHeight="1">
      <c r="A7" s="27" t="s">
        <v>72</v>
      </c>
      <c r="B7" s="27"/>
      <c r="C7" s="27"/>
      <c r="D7" s="27"/>
      <c r="E7" s="27"/>
      <c r="F7" s="27"/>
      <c r="G7" s="5"/>
    </row>
    <row r="8" spans="1:7" ht="51.75" customHeight="1">
      <c r="A8" s="27" t="s">
        <v>73</v>
      </c>
      <c r="B8" s="27"/>
      <c r="C8" s="27"/>
      <c r="D8" s="27"/>
      <c r="E8" s="27"/>
      <c r="F8" s="27"/>
      <c r="G8" s="5"/>
    </row>
    <row r="9" spans="1:7" ht="46.5" customHeight="1">
      <c r="A9" s="27" t="s">
        <v>74</v>
      </c>
      <c r="B9" s="27"/>
      <c r="C9" s="27"/>
      <c r="D9" s="27"/>
      <c r="E9" s="27"/>
      <c r="F9" s="27"/>
      <c r="G9" s="5"/>
    </row>
    <row r="10" spans="1:7" ht="63" customHeight="1">
      <c r="A10" s="27" t="s">
        <v>75</v>
      </c>
      <c r="B10" s="27"/>
      <c r="C10" s="27"/>
      <c r="D10" s="27"/>
      <c r="E10" s="27"/>
      <c r="F10" s="27"/>
      <c r="G10" s="5"/>
    </row>
  </sheetData>
  <sheetProtection algorithmName="SHA-512" hashValue="0uqC4S+z0QO9jFglYUcuFW6A7zLX4g7ElDEGFWTKvL1AIqxcWJ7CzCZ93U7Vl3cCJDLnZhcT4qBaRQ6rffJ9TA==" saltValue="i5ieb7qBir4yg4Pr1Si7FQ==" spinCount="100000" sheet="1" objects="1" scenarios="1"/>
  <mergeCells count="10">
    <mergeCell ref="A6:F6"/>
    <mergeCell ref="A7:F7"/>
    <mergeCell ref="A8:F8"/>
    <mergeCell ref="A9:F9"/>
    <mergeCell ref="A10:F10"/>
    <mergeCell ref="A3:F3"/>
    <mergeCell ref="A4:F4"/>
    <mergeCell ref="A5:F5"/>
    <mergeCell ref="A2:F2"/>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6EAF-F11E-462D-9D74-812FE031ED45}">
  <dimension ref="A1:F10"/>
  <sheetViews>
    <sheetView workbookViewId="0">
      <pane xSplit="1" ySplit="2" topLeftCell="B3" activePane="bottomRight" state="frozen"/>
      <selection pane="bottomRight" activeCell="A2" sqref="A2"/>
      <selection pane="bottomLeft" activeCell="A3" sqref="A3"/>
      <selection pane="topRight" activeCell="B1" sqref="B1"/>
    </sheetView>
  </sheetViews>
  <sheetFormatPr defaultColWidth="11.42578125" defaultRowHeight="15"/>
  <cols>
    <col min="1" max="1" width="36.28515625" style="1" customWidth="1"/>
    <col min="2" max="2" width="22.42578125" style="1" customWidth="1"/>
    <col min="3" max="3" width="21.42578125" style="1" customWidth="1"/>
    <col min="4" max="4" width="28.5703125" style="1" customWidth="1"/>
    <col min="5" max="5" width="42.42578125" style="1" customWidth="1"/>
    <col min="6" max="6" width="35.85546875" style="1" customWidth="1"/>
    <col min="7" max="16384" width="11.42578125" style="1"/>
  </cols>
  <sheetData>
    <row r="1" spans="1:6" s="3" customFormat="1" ht="51" customHeight="1">
      <c r="A1" s="15" t="s">
        <v>66</v>
      </c>
      <c r="B1" s="16" t="s">
        <v>76</v>
      </c>
      <c r="C1" s="16" t="s">
        <v>77</v>
      </c>
      <c r="D1" s="16" t="s">
        <v>78</v>
      </c>
      <c r="E1" s="16" t="s">
        <v>79</v>
      </c>
      <c r="F1" s="16" t="s">
        <v>80</v>
      </c>
    </row>
    <row r="2" spans="1:6" s="18" customFormat="1" ht="135.75" customHeight="1">
      <c r="A2" s="15" t="s">
        <v>81</v>
      </c>
      <c r="B2" s="14"/>
      <c r="C2" s="14" t="s">
        <v>82</v>
      </c>
      <c r="D2" s="14" t="s">
        <v>83</v>
      </c>
      <c r="E2" s="14" t="s">
        <v>84</v>
      </c>
      <c r="F2" s="14" t="s">
        <v>85</v>
      </c>
    </row>
    <row r="3" spans="1:6" ht="57" customHeight="1">
      <c r="A3" s="4" t="s">
        <v>3</v>
      </c>
      <c r="B3" s="2"/>
      <c r="C3" s="2"/>
      <c r="D3" s="2"/>
      <c r="E3" s="2"/>
      <c r="F3" s="2"/>
    </row>
    <row r="4" spans="1:6" ht="57" customHeight="1">
      <c r="A4" s="4" t="s">
        <v>5</v>
      </c>
      <c r="B4" s="2"/>
      <c r="C4" s="2"/>
      <c r="D4" s="2"/>
      <c r="E4" s="2"/>
      <c r="F4" s="2"/>
    </row>
    <row r="5" spans="1:6" ht="57" customHeight="1">
      <c r="A5" s="4" t="s">
        <v>7</v>
      </c>
      <c r="B5" s="2"/>
      <c r="C5" s="2"/>
      <c r="D5" s="2"/>
      <c r="E5" s="2"/>
      <c r="F5" s="2"/>
    </row>
    <row r="6" spans="1:6" ht="57" customHeight="1">
      <c r="A6" s="4" t="s">
        <v>9</v>
      </c>
      <c r="B6" s="2"/>
      <c r="C6" s="2"/>
      <c r="D6" s="2"/>
      <c r="E6" s="2"/>
      <c r="F6" s="2"/>
    </row>
    <row r="7" spans="1:6" ht="57" customHeight="1">
      <c r="A7" s="4" t="s">
        <v>11</v>
      </c>
      <c r="B7" s="2"/>
      <c r="C7" s="2"/>
      <c r="D7" s="2"/>
      <c r="E7" s="2"/>
      <c r="F7" s="2"/>
    </row>
    <row r="8" spans="1:6" ht="57" customHeight="1">
      <c r="A8" s="4" t="s">
        <v>13</v>
      </c>
      <c r="B8" s="2"/>
      <c r="C8" s="2"/>
      <c r="D8" s="2"/>
      <c r="E8" s="2"/>
      <c r="F8" s="2"/>
    </row>
    <row r="9" spans="1:6" ht="57" customHeight="1">
      <c r="A9" s="4" t="s">
        <v>15</v>
      </c>
      <c r="B9" s="2"/>
      <c r="C9" s="2"/>
      <c r="D9" s="2"/>
      <c r="E9" s="2"/>
      <c r="F9" s="2"/>
    </row>
    <row r="10" spans="1:6" ht="57" customHeight="1">
      <c r="A10" s="4" t="s">
        <v>17</v>
      </c>
      <c r="B10" s="2"/>
      <c r="C10" s="2"/>
      <c r="D10" s="2"/>
      <c r="E10" s="2"/>
      <c r="F10" s="2"/>
    </row>
  </sheetData>
  <sheetProtection algorithmName="SHA-512" hashValue="fzLE61o8tVMRNQATpPcJ/2102cSvrZt06Pgq347UyuFeQJUI3HHxesEWgFwxtkL17Wptxspgd2lOkGuNJ8HE7g==" saltValue="XBM9IBlcVzcQbGztvWl9e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4E97-C8DF-4290-8C53-AADC99A2F233}">
  <dimension ref="A1:K10"/>
  <sheetViews>
    <sheetView workbookViewId="0">
      <pane xSplit="1" ySplit="2" topLeftCell="C3" activePane="bottomRight" state="frozen"/>
      <selection pane="bottomRight" sqref="A1:XFD1048576"/>
      <selection pane="bottomLeft" activeCell="A3" sqref="A3"/>
      <selection pane="topRight" activeCell="B1" sqref="B1"/>
    </sheetView>
  </sheetViews>
  <sheetFormatPr defaultColWidth="11.42578125" defaultRowHeight="15"/>
  <cols>
    <col min="1" max="1" width="36.28515625" style="1" customWidth="1"/>
    <col min="2" max="11" width="15.5703125" style="1" customWidth="1"/>
  </cols>
  <sheetData>
    <row r="1" spans="1:11" ht="120" customHeight="1">
      <c r="A1" s="29" t="s">
        <v>86</v>
      </c>
      <c r="B1" s="29"/>
      <c r="C1" s="29"/>
      <c r="D1" s="29"/>
      <c r="E1" s="29"/>
      <c r="F1" s="29"/>
      <c r="G1" s="29"/>
      <c r="H1" s="29"/>
      <c r="I1" s="29"/>
      <c r="J1" s="29"/>
      <c r="K1" s="29"/>
    </row>
    <row r="2" spans="1:11" s="8" customFormat="1" ht="78.75" customHeight="1">
      <c r="A2" s="15" t="s">
        <v>87</v>
      </c>
      <c r="B2" s="19" t="s">
        <v>88</v>
      </c>
      <c r="C2" s="19" t="s">
        <v>89</v>
      </c>
      <c r="D2" s="19" t="s">
        <v>90</v>
      </c>
      <c r="E2" s="19" t="s">
        <v>91</v>
      </c>
      <c r="F2" s="19" t="s">
        <v>92</v>
      </c>
      <c r="G2" s="19" t="s">
        <v>93</v>
      </c>
      <c r="H2" s="19" t="s">
        <v>94</v>
      </c>
      <c r="I2" s="19" t="s">
        <v>95</v>
      </c>
      <c r="J2" s="19" t="s">
        <v>96</v>
      </c>
      <c r="K2" s="19" t="s">
        <v>97</v>
      </c>
    </row>
    <row r="3" spans="1:11" ht="47.25" customHeight="1">
      <c r="A3" s="4" t="s">
        <v>3</v>
      </c>
    </row>
    <row r="4" spans="1:11" ht="47.25" customHeight="1">
      <c r="A4" s="4" t="s">
        <v>5</v>
      </c>
    </row>
    <row r="5" spans="1:11" ht="47.25" customHeight="1">
      <c r="A5" s="4" t="s">
        <v>7</v>
      </c>
    </row>
    <row r="6" spans="1:11" ht="47.25" customHeight="1">
      <c r="A6" s="4" t="s">
        <v>9</v>
      </c>
    </row>
    <row r="7" spans="1:11" ht="47.25" customHeight="1">
      <c r="A7" s="4" t="s">
        <v>11</v>
      </c>
    </row>
    <row r="8" spans="1:11" ht="47.25" customHeight="1">
      <c r="A8" s="4" t="s">
        <v>13</v>
      </c>
    </row>
    <row r="9" spans="1:11" ht="47.25" customHeight="1">
      <c r="A9" s="4" t="s">
        <v>15</v>
      </c>
    </row>
    <row r="10" spans="1:11" ht="47.25" customHeight="1">
      <c r="A10" s="4" t="s">
        <v>17</v>
      </c>
    </row>
  </sheetData>
  <sheetProtection algorithmName="SHA-512" hashValue="hslqMrM+dodmMgUR8fuvItYjEdXxCaXk35vZncR8ZJ9VEEIVV/TeW/oVLyqWrUI1UI3O5EpQqvP2DdMRcQo/0Q==" saltValue="tH8Uykq0ZcJzxgOrDcdsgA==" spinCount="100000" sheet="1" objects="1" scenarios="1"/>
  <mergeCells count="1">
    <mergeCell ref="A1:K1"/>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D6474-62A9-4B63-A9B4-F4C05FEA8AB8}">
  <dimension ref="A1:H10"/>
  <sheetViews>
    <sheetView workbookViewId="0">
      <selection sqref="A1:H1"/>
    </sheetView>
  </sheetViews>
  <sheetFormatPr defaultColWidth="11.42578125" defaultRowHeight="15"/>
  <cols>
    <col min="1" max="1" width="36.28515625" style="1" customWidth="1"/>
    <col min="2" max="2" width="15.5703125" style="1" customWidth="1"/>
    <col min="3" max="3" width="20.28515625" style="1" customWidth="1"/>
    <col min="4" max="8" width="15.5703125" style="1" customWidth="1"/>
  </cols>
  <sheetData>
    <row r="1" spans="1:8" ht="120" customHeight="1">
      <c r="A1" s="30" t="s">
        <v>98</v>
      </c>
      <c r="B1" s="30"/>
      <c r="C1" s="30"/>
      <c r="D1" s="30"/>
      <c r="E1" s="30"/>
      <c r="F1" s="30"/>
      <c r="G1" s="30"/>
      <c r="H1" s="30"/>
    </row>
    <row r="2" spans="1:8" s="8" customFormat="1" ht="78.75" customHeight="1">
      <c r="A2" s="15"/>
      <c r="B2" s="19" t="s">
        <v>99</v>
      </c>
      <c r="C2" s="19" t="s">
        <v>100</v>
      </c>
      <c r="D2" s="19" t="s">
        <v>101</v>
      </c>
      <c r="E2" s="19" t="s">
        <v>102</v>
      </c>
      <c r="F2" s="19" t="s">
        <v>103</v>
      </c>
      <c r="G2" s="19" t="s">
        <v>104</v>
      </c>
      <c r="H2" s="19" t="s">
        <v>105</v>
      </c>
    </row>
    <row r="3" spans="1:8" ht="47.25" customHeight="1">
      <c r="A3" s="4" t="s">
        <v>3</v>
      </c>
    </row>
    <row r="4" spans="1:8" ht="47.25" customHeight="1">
      <c r="A4" s="4" t="s">
        <v>5</v>
      </c>
    </row>
    <row r="5" spans="1:8" ht="47.25" customHeight="1">
      <c r="A5" s="4" t="s">
        <v>7</v>
      </c>
    </row>
    <row r="6" spans="1:8" ht="47.25" customHeight="1">
      <c r="A6" s="4" t="s">
        <v>9</v>
      </c>
    </row>
    <row r="7" spans="1:8" ht="47.25" customHeight="1">
      <c r="A7" s="4" t="s">
        <v>11</v>
      </c>
    </row>
    <row r="8" spans="1:8" ht="47.25" customHeight="1">
      <c r="A8" s="4" t="s">
        <v>13</v>
      </c>
    </row>
    <row r="9" spans="1:8" ht="47.25" customHeight="1">
      <c r="A9" s="4" t="s">
        <v>15</v>
      </c>
    </row>
    <row r="10" spans="1:8" ht="47.25" customHeight="1">
      <c r="A10" s="4" t="s">
        <v>17</v>
      </c>
    </row>
  </sheetData>
  <sheetProtection algorithmName="SHA-512" hashValue="JZOve/Jhm7U1PhWs13T1Gy0EfFHnIepH6+GMUiJc4kFAVGj6gnYrLqLWXro1+kQ49NN75Z3tHLpY3isScR9blQ==" saltValue="LuQruhmJPneBTDqebJxxzg==" spinCount="100000" sheet="1" objects="1" scenarios="1"/>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Morales</dc:creator>
  <cp:keywords/>
  <dc:description/>
  <cp:lastModifiedBy>Orlando Valverde Venegas</cp:lastModifiedBy>
  <cp:revision/>
  <dcterms:created xsi:type="dcterms:W3CDTF">2022-07-02T16:03:00Z</dcterms:created>
  <dcterms:modified xsi:type="dcterms:W3CDTF">2023-05-23T16:10:04Z</dcterms:modified>
  <cp:category/>
  <cp:contentStatus/>
</cp:coreProperties>
</file>