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mc:AlternateContent xmlns:mc="http://schemas.openxmlformats.org/markup-compatibility/2006">
    <mc:Choice Requires="x15">
      <x15ac:absPath xmlns:x15ac="http://schemas.microsoft.com/office/spreadsheetml/2010/11/ac" url="\\Mh-app-fshusr1\dgpn\Unidades\USCEP\AUDITORIAS POR AÑOS\2020\4.8 Revision y actualización de Procedimientos\PROC. LISTOS\"/>
    </mc:Choice>
  </mc:AlternateContent>
  <xr:revisionPtr revIDLastSave="0" documentId="13_ncr:1_{59259864-918F-4E99-B001-B6DD3D97541B}" xr6:coauthVersionLast="36" xr6:coauthVersionMax="36" xr10:uidLastSave="{00000000-0000-0000-0000-000000000000}"/>
  <bookViews>
    <workbookView xWindow="480" yWindow="360" windowWidth="7995" windowHeight="5595" tabRatio="784" xr2:uid="{00000000-000D-0000-FFFF-FFFF00000000}"/>
  </bookViews>
  <sheets>
    <sheet name="INDICACIONES USO HERRAMIENTA" sheetId="36" r:id="rId1"/>
    <sheet name="Salarios" sheetId="17" r:id="rId2"/>
    <sheet name="Desglose de Pagos" sheetId="4" r:id="rId3"/>
    <sheet name="132-00" sheetId="19" r:id="rId4"/>
    <sheet name="134-00" sheetId="24" r:id="rId5"/>
    <sheet name="134-02" sheetId="25" r:id="rId6"/>
    <sheet name="134-03" sheetId="26" r:id="rId7"/>
    <sheet name="134-04" sheetId="27" r:id="rId8"/>
    <sheet name="135-01" sheetId="28" r:id="rId9"/>
    <sheet name="135-02" sheetId="29" r:id="rId10"/>
    <sheet name="136-02" sheetId="30" r:id="rId11"/>
    <sheet name="136-03" sheetId="31" r:id="rId12"/>
    <sheet name="136-04" sheetId="32" r:id="rId13"/>
    <sheet name="136-05" sheetId="33" r:id="rId14"/>
    <sheet name="136-06" sheetId="34" r:id="rId15"/>
    <sheet name="136-07" sheetId="35" r:id="rId16"/>
  </sheets>
  <definedNames>
    <definedName name="_xlnm.Print_Area" localSheetId="2">'Desglose de Pagos'!$A$4:$O$26</definedName>
  </definedNames>
  <calcPr calcId="191029"/>
</workbook>
</file>

<file path=xl/calcChain.xml><?xml version="1.0" encoding="utf-8"?>
<calcChain xmlns="http://schemas.openxmlformats.org/spreadsheetml/2006/main">
  <c r="F16" i="4" l="1"/>
  <c r="B17" i="19" l="1"/>
  <c r="B18" i="19"/>
  <c r="B19" i="19"/>
  <c r="A18" i="19"/>
  <c r="A19" i="19"/>
  <c r="A20" i="19"/>
  <c r="A21" i="19"/>
  <c r="A17" i="19"/>
  <c r="A14" i="4"/>
  <c r="A15" i="4"/>
  <c r="A16" i="4"/>
  <c r="A17" i="4"/>
  <c r="A18" i="4"/>
  <c r="A19" i="4"/>
  <c r="A20" i="4"/>
  <c r="A21" i="4"/>
  <c r="A22" i="4"/>
  <c r="A23" i="4"/>
  <c r="A24" i="4"/>
  <c r="A13" i="4"/>
  <c r="B12" i="25" l="1"/>
  <c r="B12" i="26"/>
  <c r="B12" i="27"/>
  <c r="B12" i="28"/>
  <c r="B12" i="29"/>
  <c r="B12" i="30"/>
  <c r="B12" i="31"/>
  <c r="B12" i="32"/>
  <c r="B12" i="33"/>
  <c r="B12" i="34"/>
  <c r="B12" i="35"/>
  <c r="B12" i="24"/>
  <c r="B12" i="19"/>
  <c r="B6" i="25"/>
  <c r="B6" i="26"/>
  <c r="B6" i="27"/>
  <c r="B6" i="28"/>
  <c r="B6" i="29"/>
  <c r="B6" i="30"/>
  <c r="B6" i="31"/>
  <c r="B6" i="32"/>
  <c r="B6" i="33"/>
  <c r="B6" i="34"/>
  <c r="B6" i="35"/>
  <c r="B6" i="24"/>
  <c r="B6" i="19"/>
  <c r="B18" i="35" l="1"/>
  <c r="B19" i="35"/>
  <c r="B20" i="35"/>
  <c r="B21" i="35"/>
  <c r="B17" i="35"/>
  <c r="A4" i="35"/>
  <c r="A21" i="35"/>
  <c r="A20" i="35"/>
  <c r="A19" i="35"/>
  <c r="A18" i="35"/>
  <c r="A17" i="35"/>
  <c r="B18" i="34"/>
  <c r="B19" i="34"/>
  <c r="B20" i="34"/>
  <c r="B21" i="34"/>
  <c r="B17" i="34"/>
  <c r="A4" i="34"/>
  <c r="A21" i="34"/>
  <c r="A20" i="34"/>
  <c r="A19" i="34"/>
  <c r="A18" i="34"/>
  <c r="A17" i="34"/>
  <c r="B18" i="33"/>
  <c r="B19" i="33"/>
  <c r="B20" i="33"/>
  <c r="B21" i="33"/>
  <c r="B17" i="33"/>
  <c r="A4" i="33"/>
  <c r="A21" i="33"/>
  <c r="A20" i="33"/>
  <c r="A19" i="33"/>
  <c r="A18" i="33"/>
  <c r="A17" i="33"/>
  <c r="B18" i="32"/>
  <c r="B19" i="32"/>
  <c r="B20" i="32"/>
  <c r="B21" i="32"/>
  <c r="B17" i="32"/>
  <c r="A4" i="32"/>
  <c r="A21" i="32"/>
  <c r="A20" i="32"/>
  <c r="A19" i="32"/>
  <c r="A18" i="32"/>
  <c r="A17" i="32"/>
  <c r="B18" i="31"/>
  <c r="B19" i="31"/>
  <c r="B20" i="31"/>
  <c r="B21" i="31"/>
  <c r="B17" i="31"/>
  <c r="A4" i="31"/>
  <c r="A21" i="31"/>
  <c r="A20" i="31"/>
  <c r="A19" i="31"/>
  <c r="A18" i="31"/>
  <c r="A17" i="31"/>
  <c r="B18" i="30"/>
  <c r="B19" i="30"/>
  <c r="B20" i="30"/>
  <c r="B21" i="30"/>
  <c r="B17" i="30"/>
  <c r="A4" i="30"/>
  <c r="A25" i="4"/>
  <c r="A26" i="4"/>
  <c r="A12" i="4"/>
  <c r="A21" i="30"/>
  <c r="A20" i="30"/>
  <c r="A19" i="30"/>
  <c r="A18" i="30"/>
  <c r="A17" i="30"/>
  <c r="B18" i="29"/>
  <c r="B19" i="29"/>
  <c r="B20" i="29"/>
  <c r="B21" i="29"/>
  <c r="B17" i="29"/>
  <c r="A4" i="29"/>
  <c r="A21" i="29"/>
  <c r="A20" i="29"/>
  <c r="A19" i="29"/>
  <c r="A18" i="29"/>
  <c r="A17" i="29"/>
  <c r="B18" i="28"/>
  <c r="B19" i="28"/>
  <c r="B20" i="28"/>
  <c r="B21" i="28"/>
  <c r="B17" i="28"/>
  <c r="A4" i="28"/>
  <c r="A21" i="28"/>
  <c r="A20" i="28"/>
  <c r="A19" i="28"/>
  <c r="A18" i="28"/>
  <c r="A17" i="28"/>
  <c r="B18" i="27"/>
  <c r="B19" i="27"/>
  <c r="B20" i="27"/>
  <c r="B21" i="27"/>
  <c r="B17" i="27"/>
  <c r="A4" i="27"/>
  <c r="A21" i="27"/>
  <c r="A20" i="27"/>
  <c r="A19" i="27"/>
  <c r="A18" i="27"/>
  <c r="A17" i="27"/>
  <c r="B18" i="26"/>
  <c r="B19" i="26"/>
  <c r="B20" i="26"/>
  <c r="B21" i="26"/>
  <c r="B17" i="26"/>
  <c r="A4" i="26"/>
  <c r="A21" i="26"/>
  <c r="A20" i="26"/>
  <c r="A19" i="26"/>
  <c r="A18" i="26"/>
  <c r="A17" i="26"/>
  <c r="B18" i="25"/>
  <c r="B19" i="25"/>
  <c r="B20" i="25"/>
  <c r="B21" i="25"/>
  <c r="B17" i="25"/>
  <c r="A4" i="25"/>
  <c r="A21" i="25"/>
  <c r="A20" i="25"/>
  <c r="A19" i="25"/>
  <c r="A18" i="25"/>
  <c r="A17" i="25"/>
  <c r="B18" i="24"/>
  <c r="B19" i="24"/>
  <c r="B20" i="24"/>
  <c r="B21" i="24"/>
  <c r="B17" i="24"/>
  <c r="A18" i="24"/>
  <c r="A19" i="24"/>
  <c r="A20" i="24"/>
  <c r="A21" i="24"/>
  <c r="A17" i="24"/>
  <c r="A4" i="24"/>
  <c r="B24" i="4"/>
  <c r="C24" i="4"/>
  <c r="L17" i="35" s="1"/>
  <c r="D24" i="4"/>
  <c r="L18" i="35" s="1"/>
  <c r="E24" i="4"/>
  <c r="L19" i="35" s="1"/>
  <c r="F24" i="4"/>
  <c r="L20" i="35" s="1"/>
  <c r="G24" i="4"/>
  <c r="L21" i="35" s="1"/>
  <c r="H24" i="4"/>
  <c r="I24" i="4"/>
  <c r="J24" i="4"/>
  <c r="B25" i="4"/>
  <c r="C25" i="4"/>
  <c r="D25" i="4"/>
  <c r="E25" i="4"/>
  <c r="F25" i="4"/>
  <c r="G25" i="4"/>
  <c r="H25" i="4"/>
  <c r="I25" i="4"/>
  <c r="J25" i="4"/>
  <c r="B26" i="4"/>
  <c r="C26" i="4"/>
  <c r="D26" i="4"/>
  <c r="E26" i="4"/>
  <c r="F26" i="4"/>
  <c r="G26" i="4"/>
  <c r="H26" i="4"/>
  <c r="I26" i="4"/>
  <c r="J26" i="4"/>
  <c r="B13" i="4"/>
  <c r="C13" i="4"/>
  <c r="L17" i="24" s="1"/>
  <c r="D13" i="4"/>
  <c r="L18" i="24" s="1"/>
  <c r="E13" i="4"/>
  <c r="L19" i="24" s="1"/>
  <c r="F13" i="4"/>
  <c r="L20" i="24" s="1"/>
  <c r="G13" i="4"/>
  <c r="L21" i="24" s="1"/>
  <c r="H13" i="4"/>
  <c r="I13" i="4"/>
  <c r="J13" i="4"/>
  <c r="B14" i="4"/>
  <c r="C14" i="4"/>
  <c r="L17" i="25" s="1"/>
  <c r="D14" i="4"/>
  <c r="L18" i="25" s="1"/>
  <c r="E14" i="4"/>
  <c r="L19" i="25" s="1"/>
  <c r="F14" i="4"/>
  <c r="L20" i="25" s="1"/>
  <c r="G14" i="4"/>
  <c r="L21" i="25" s="1"/>
  <c r="H14" i="4"/>
  <c r="I14" i="4"/>
  <c r="J14" i="4"/>
  <c r="B15" i="4"/>
  <c r="C15" i="4"/>
  <c r="L17" i="26" s="1"/>
  <c r="D15" i="4"/>
  <c r="L18" i="26" s="1"/>
  <c r="E15" i="4"/>
  <c r="L19" i="26" s="1"/>
  <c r="F15" i="4"/>
  <c r="L20" i="26" s="1"/>
  <c r="G15" i="4"/>
  <c r="L21" i="26" s="1"/>
  <c r="H15" i="4"/>
  <c r="I15" i="4"/>
  <c r="J15" i="4"/>
  <c r="B16" i="4"/>
  <c r="C16" i="4"/>
  <c r="L17" i="27" s="1"/>
  <c r="D16" i="4"/>
  <c r="L18" i="27" s="1"/>
  <c r="E16" i="4"/>
  <c r="L19" i="27" s="1"/>
  <c r="L20" i="27"/>
  <c r="G16" i="4"/>
  <c r="L21" i="27" s="1"/>
  <c r="H16" i="4"/>
  <c r="I16" i="4"/>
  <c r="J16" i="4"/>
  <c r="B17" i="4"/>
  <c r="C17" i="4"/>
  <c r="L17" i="28" s="1"/>
  <c r="D17" i="4"/>
  <c r="L18" i="28" s="1"/>
  <c r="E17" i="4"/>
  <c r="L19" i="28" s="1"/>
  <c r="F17" i="4"/>
  <c r="L20" i="28" s="1"/>
  <c r="G17" i="4"/>
  <c r="L21" i="28" s="1"/>
  <c r="H17" i="4"/>
  <c r="I17" i="4"/>
  <c r="J17" i="4"/>
  <c r="B18" i="4"/>
  <c r="C18" i="4"/>
  <c r="L17" i="29" s="1"/>
  <c r="D18" i="4"/>
  <c r="L18" i="29" s="1"/>
  <c r="E18" i="4"/>
  <c r="L19" i="29" s="1"/>
  <c r="F18" i="4"/>
  <c r="L20" i="29" s="1"/>
  <c r="G18" i="4"/>
  <c r="L21" i="29" s="1"/>
  <c r="H18" i="4"/>
  <c r="I18" i="4"/>
  <c r="J18" i="4"/>
  <c r="B19" i="4"/>
  <c r="C19" i="4"/>
  <c r="L17" i="30" s="1"/>
  <c r="D19" i="4"/>
  <c r="L18" i="30" s="1"/>
  <c r="E19" i="4"/>
  <c r="L19" i="30" s="1"/>
  <c r="F19" i="4"/>
  <c r="L20" i="30" s="1"/>
  <c r="G19" i="4"/>
  <c r="L21" i="30" s="1"/>
  <c r="H19" i="4"/>
  <c r="I19" i="4"/>
  <c r="J19" i="4"/>
  <c r="B20" i="4"/>
  <c r="C20" i="4"/>
  <c r="L17" i="31" s="1"/>
  <c r="D20" i="4"/>
  <c r="L18" i="31" s="1"/>
  <c r="E20" i="4"/>
  <c r="L19" i="31" s="1"/>
  <c r="F20" i="4"/>
  <c r="L20" i="31" s="1"/>
  <c r="G20" i="4"/>
  <c r="L21" i="31" s="1"/>
  <c r="H20" i="4"/>
  <c r="I20" i="4"/>
  <c r="J20" i="4"/>
  <c r="B21" i="4"/>
  <c r="C21" i="4"/>
  <c r="L17" i="32" s="1"/>
  <c r="D21" i="4"/>
  <c r="L18" i="32" s="1"/>
  <c r="E21" i="4"/>
  <c r="L19" i="32" s="1"/>
  <c r="F21" i="4"/>
  <c r="L20" i="32" s="1"/>
  <c r="G21" i="4"/>
  <c r="L21" i="32" s="1"/>
  <c r="H21" i="4"/>
  <c r="I21" i="4"/>
  <c r="J21" i="4"/>
  <c r="B22" i="4"/>
  <c r="C22" i="4"/>
  <c r="L17" i="33" s="1"/>
  <c r="D22" i="4"/>
  <c r="L18" i="33" s="1"/>
  <c r="E22" i="4"/>
  <c r="L19" i="33" s="1"/>
  <c r="F22" i="4"/>
  <c r="L20" i="33" s="1"/>
  <c r="G22" i="4"/>
  <c r="L21" i="33" s="1"/>
  <c r="H22" i="4"/>
  <c r="I22" i="4"/>
  <c r="J22" i="4"/>
  <c r="B23" i="4"/>
  <c r="C23" i="4"/>
  <c r="L17" i="34" s="1"/>
  <c r="D23" i="4"/>
  <c r="L18" i="34" s="1"/>
  <c r="E23" i="4"/>
  <c r="L19" i="34" s="1"/>
  <c r="F23" i="4"/>
  <c r="L20" i="34" s="1"/>
  <c r="G23" i="4"/>
  <c r="L21" i="34" s="1"/>
  <c r="H23" i="4"/>
  <c r="I23" i="4"/>
  <c r="J23" i="4"/>
  <c r="B20" i="19"/>
  <c r="B21" i="19"/>
  <c r="A4" i="19"/>
  <c r="L23" i="35" l="1"/>
  <c r="L23" i="28"/>
  <c r="L23" i="27"/>
  <c r="L23" i="26"/>
  <c r="L23" i="34"/>
  <c r="L23" i="33"/>
  <c r="L23" i="32"/>
  <c r="L23" i="31"/>
  <c r="L23" i="30"/>
  <c r="L23" i="29"/>
  <c r="L23" i="25"/>
  <c r="L23" i="24"/>
  <c r="K24" i="4"/>
  <c r="K20" i="4"/>
  <c r="K26" i="4"/>
  <c r="K25" i="4"/>
  <c r="K23" i="4"/>
  <c r="L25" i="4"/>
  <c r="L26" i="4"/>
  <c r="K19" i="4"/>
  <c r="L24" i="4"/>
  <c r="M24" i="4" s="1"/>
  <c r="L22" i="4"/>
  <c r="L23" i="4"/>
  <c r="L16" i="4"/>
  <c r="L15" i="4"/>
  <c r="K14" i="4"/>
  <c r="L20" i="4"/>
  <c r="K17" i="4"/>
  <c r="K13" i="4"/>
  <c r="L19" i="4"/>
  <c r="K16" i="4"/>
  <c r="K18" i="4"/>
  <c r="K22" i="4"/>
  <c r="L18" i="4"/>
  <c r="K15" i="4"/>
  <c r="K21" i="4"/>
  <c r="L21" i="4"/>
  <c r="L14" i="4"/>
  <c r="L17" i="4"/>
  <c r="L13" i="4"/>
  <c r="M20" i="4" l="1"/>
  <c r="M26" i="4"/>
  <c r="M25" i="4"/>
  <c r="M23" i="4"/>
  <c r="M16" i="4"/>
  <c r="O16" i="4" s="1"/>
  <c r="M19" i="4"/>
  <c r="O19" i="4" s="1"/>
  <c r="M22" i="4"/>
  <c r="M15" i="4"/>
  <c r="O15" i="4" s="1"/>
  <c r="M14" i="4"/>
  <c r="O14" i="4" s="1"/>
  <c r="M13" i="4"/>
  <c r="M17" i="4"/>
  <c r="O17" i="4" s="1"/>
  <c r="M18" i="4"/>
  <c r="O18" i="4" s="1"/>
  <c r="M21" i="4"/>
  <c r="O21" i="4" s="1"/>
  <c r="O23" i="4"/>
  <c r="O26" i="4"/>
  <c r="O22" i="4"/>
  <c r="O20" i="4"/>
  <c r="O24" i="4"/>
  <c r="O25" i="4"/>
  <c r="F12" i="4" l="1"/>
  <c r="C12" i="4"/>
  <c r="A1" i="4" l="1"/>
  <c r="J12" i="4" l="1"/>
  <c r="I12" i="4"/>
  <c r="H12" i="4"/>
  <c r="K12" i="4" l="1"/>
  <c r="G12" i="4"/>
  <c r="L20" i="19"/>
  <c r="L21" i="19" l="1"/>
  <c r="E12" i="4"/>
  <c r="D12" i="4"/>
  <c r="L17" i="19"/>
  <c r="B12" i="4"/>
  <c r="L18" i="19" l="1"/>
  <c r="L12" i="4"/>
  <c r="M12" i="4" s="1"/>
  <c r="O12" i="4" s="1"/>
  <c r="L19" i="19"/>
  <c r="O13" i="4"/>
  <c r="L23" i="19" l="1"/>
</calcChain>
</file>

<file path=xl/sharedStrings.xml><?xml version="1.0" encoding="utf-8"?>
<sst xmlns="http://schemas.openxmlformats.org/spreadsheetml/2006/main" count="790" uniqueCount="157">
  <si>
    <t>INSTITUCION:</t>
  </si>
  <si>
    <t xml:space="preserve">BENEFICIARIO (CEDULA Y RAZON SOCIAL) </t>
  </si>
  <si>
    <t>CENTRO GESTOR</t>
  </si>
  <si>
    <t>POSICION PRESUPUESTARIA</t>
  </si>
  <si>
    <t>0.04.05</t>
  </si>
  <si>
    <t>0.05.01</t>
  </si>
  <si>
    <t>0.05.02</t>
  </si>
  <si>
    <t>DESCRIPCION DE PARTIDA</t>
  </si>
  <si>
    <t>FACTURAS SIGAF</t>
  </si>
  <si>
    <t>0.05.03</t>
  </si>
  <si>
    <t>CARGAS SOCIALES SEGÚN CLASIFICADOR PRESUPUESTARIO</t>
  </si>
  <si>
    <t>FIRMA JEFE DE UNIDAD FINANCIERA</t>
  </si>
  <si>
    <t>CUENTA CLIENTE</t>
  </si>
  <si>
    <t>CEDULA JURIDICA</t>
  </si>
  <si>
    <t>C.C.S.S.</t>
  </si>
  <si>
    <t>BENEFICIARIO</t>
  </si>
  <si>
    <t>CUOTAS PATRONALES A FAVOR DE LA C.C.S.S.</t>
  </si>
  <si>
    <t>FACTURA ESPECIAL</t>
  </si>
  <si>
    <t>0.04.01</t>
  </si>
  <si>
    <t>TOTAL CUOTA PATRONAL</t>
  </si>
  <si>
    <t>FIRMA DIRECTOR RECURSOS HUMANOS</t>
  </si>
  <si>
    <t>NOTAS:</t>
  </si>
  <si>
    <t>Caja Costarricense del Seguro Social</t>
  </si>
  <si>
    <t>CARGAS PATRONALES POR PAGAR A FAVOR DE LA CCSS</t>
  </si>
  <si>
    <t>0.04.01           (ENFERMEDAD Y MATERNIDAD)</t>
  </si>
  <si>
    <t xml:space="preserve">  0.04.05                    (CUOTA PATRONAL BANCO POPULAR + APORTE PATRONAL BANCO POPULAR)</t>
  </si>
  <si>
    <t>0.05.02                        (FONDO DE PENSIONES COMPLEMENTARIAS OBLIGATORIO + CUOTA PATRONAL INS POR LPT)</t>
  </si>
  <si>
    <t>0.05.03                          (FONDO CAPITALIZ. LABORAL)</t>
  </si>
  <si>
    <t>NOMBRE DEL PROGRAMA /SUBROGRAMA</t>
  </si>
  <si>
    <t>004-01</t>
  </si>
  <si>
    <t>004-05</t>
  </si>
  <si>
    <t>005-01</t>
  </si>
  <si>
    <t>005-02</t>
  </si>
  <si>
    <t>005-03</t>
  </si>
  <si>
    <t xml:space="preserve"> (ENFERMEDAD Y MATERNIDAD)</t>
  </si>
  <si>
    <t xml:space="preserve"> (CUOTA PATRONAL BANCO POPULAR + APORTE PATRONAL BANCO POPULAR)</t>
  </si>
  <si>
    <t xml:space="preserve">   (FONDO DE PENSIONES COMPLEMENTARIAS OBLIGATORIO + CUOTA PATRONAL INS POR LPT)</t>
  </si>
  <si>
    <t xml:space="preserve"> (FONDO CAPITALIZ. LABORAL)</t>
  </si>
  <si>
    <t>Titulo</t>
  </si>
  <si>
    <t>INSTITUCION</t>
  </si>
  <si>
    <t>CUOTAS OBRERAS NO DESEMBOLSABLES</t>
  </si>
  <si>
    <t>BPDC</t>
  </si>
  <si>
    <t>BOLETA PARA EL REGISTRO DE PAGO POR OBJETO DEL GASTO</t>
  </si>
  <si>
    <t>PARTIDA/ SUBPARTIDA</t>
  </si>
  <si>
    <t>TOTAL A PAGAR POR OBJETO DE GASTO</t>
  </si>
  <si>
    <t>CONTRIBUCIÓN PATRONAL AL SEGURO DE SALUD DE LA CAJA COSTARRICENSE DE SEGURO SOCIAL</t>
  </si>
  <si>
    <t>CONTRIBUCION PATRONAL AL BANCO POPULAR Y DE DESARROLLO COMUNAL</t>
  </si>
  <si>
    <t>CONTRIBUCION PATRONAL AL SEGURO DE PENSIONES DE LA CAJA COSTARRICENSE DE SEGURO SOCIAL</t>
  </si>
  <si>
    <t>OPERADORA DE PENSIONES</t>
  </si>
  <si>
    <t>APORTE PATRONAL AL REGIMEN OBLIGATORIO DE PENSIONES COMPLEMENTARIAS</t>
  </si>
  <si>
    <t>APORTE PATRONAL AL FONDO DE CAPITALIZACIÓN LABORAL</t>
  </si>
  <si>
    <t>MONTO FACTURADO DE PLANILLA POR  CCSS (este dato se digita de acuerdo al cobro que realiza la CCSS)</t>
  </si>
  <si>
    <t>MINISTERIO DE HACIENDA</t>
  </si>
  <si>
    <t>Caja Costarricense de Seguro Social</t>
  </si>
  <si>
    <t>Actividades Centrales</t>
  </si>
  <si>
    <t>Administración de Ingresos</t>
  </si>
  <si>
    <t>Código del Programa/Subprograma</t>
  </si>
  <si>
    <t>Descripción Programa/Subprograma</t>
  </si>
  <si>
    <t>Subpartidas a imputar según concepto de Cuotas Patronales y Porcentajes por cuota</t>
  </si>
  <si>
    <t>Cálculo de pagos cuota patronal y obrera por Programas y Subprogramas según subpartida presupuestaria</t>
  </si>
  <si>
    <t xml:space="preserve">Mes al cobro: </t>
  </si>
  <si>
    <t>Pago de Cargas Sociales, Cuota Patronal con cargo a planilla salarial</t>
  </si>
  <si>
    <t>MES AL COBRO:</t>
  </si>
  <si>
    <t xml:space="preserve">134-02 </t>
  </si>
  <si>
    <t>Gestión Ingresos Internos</t>
  </si>
  <si>
    <t xml:space="preserve">Gestión Aduanera </t>
  </si>
  <si>
    <t xml:space="preserve">134-03 </t>
  </si>
  <si>
    <t>ENFERMEDAD Y MATERNIDAD</t>
  </si>
  <si>
    <t>INVALIDEZ VEJEZ Y MUERTE</t>
  </si>
  <si>
    <t>APORTE TRABAJADOR BANCO POPULAR</t>
  </si>
  <si>
    <r>
      <rPr>
        <b/>
        <sz val="10"/>
        <rFont val="Arial"/>
        <family val="2"/>
      </rPr>
      <t>Cuotas Obreras No Desembolsables:</t>
    </r>
    <r>
      <rPr>
        <sz val="10"/>
        <rFont val="Arial"/>
        <family val="2"/>
      </rPr>
      <t xml:space="preserve"> implica que no es una erogación de la Ley de Presupuesto, es la retención porcentual aplicada sobre el salario de cada trabajador.
Los porcentajes correspondientes a las Cuotas obreras no desembolsables, deben estarse actualizando con la normativa de la CCSS.</t>
    </r>
  </si>
  <si>
    <t>(1)</t>
  </si>
  <si>
    <t>(2)</t>
  </si>
  <si>
    <r>
      <t>Montos de Salarios</t>
    </r>
    <r>
      <rPr>
        <b/>
        <vertAlign val="superscript"/>
        <sz val="12"/>
        <color rgb="FFFF0000"/>
        <rFont val="Arial"/>
        <family val="2"/>
      </rPr>
      <t>(1)</t>
    </r>
  </si>
  <si>
    <r>
      <t>Cuotas Obreras No Desembolsables</t>
    </r>
    <r>
      <rPr>
        <b/>
        <vertAlign val="superscript"/>
        <sz val="12"/>
        <color rgb="FFFF0000"/>
        <rFont val="Arial"/>
        <family val="2"/>
      </rPr>
      <t>(2)</t>
    </r>
  </si>
  <si>
    <r>
      <rPr>
        <b/>
        <sz val="10"/>
        <rFont val="Arial"/>
        <family val="2"/>
      </rPr>
      <t>Montos de Salarios:</t>
    </r>
    <r>
      <rPr>
        <sz val="10"/>
        <rFont val="Arial"/>
        <family val="2"/>
      </rPr>
      <t xml:space="preserve"> Digite el monto total de los Salarios registrados en INTEGRA que corresponden a los reportados para el SICERE-CCSS para cada uno de los subprogramas. </t>
    </r>
  </si>
  <si>
    <r>
      <rPr>
        <b/>
        <sz val="9"/>
        <rFont val="Arial"/>
        <family val="2"/>
      </rPr>
      <t>Subpartida 0.04.05 =</t>
    </r>
    <r>
      <rPr>
        <sz val="9"/>
        <rFont val="Arial"/>
        <family val="2"/>
      </rPr>
      <t xml:space="preserve"> Cuota Patronal Banco Popular (Línea 3 en facturación de la CCSS) + Aporte Patrono Banco Popular (Línea 5 en facturación de la CCSS).</t>
    </r>
  </si>
  <si>
    <r>
      <rPr>
        <b/>
        <sz val="9"/>
        <rFont val="Arial"/>
        <family val="2"/>
      </rPr>
      <t>Subpartida 0.05.02</t>
    </r>
    <r>
      <rPr>
        <sz val="9"/>
        <rFont val="Arial"/>
        <family val="2"/>
      </rPr>
      <t xml:space="preserve"> = Fondo de Pensiones Complementarias (Línea 6 en facturación) + Cuota Patronal INS por LPT (Línea 8 en facturación).</t>
    </r>
  </si>
  <si>
    <r>
      <rPr>
        <b/>
        <sz val="9"/>
        <rFont val="Arial"/>
        <family val="2"/>
      </rPr>
      <t>Lo indicado como "Cuota obrera no desembolsable</t>
    </r>
    <r>
      <rPr>
        <sz val="9"/>
        <rFont val="Arial"/>
        <family val="2"/>
      </rPr>
      <t>; implica que no es una erogación de la Ley de Presupuesto, es la retención porcentual aplicada sobre el salario de cada trabajador. 
Se identifican en la facturación de la CCSS de la siguiente forma: Enfermedad y Maternidad en la líneas 1, columna cuota obrera; Invalidez Vejez y Muerte línea 2, columna Cuota Obrera y Banco Popular Línea 4, columna Cuotas LPT.</t>
    </r>
  </si>
  <si>
    <t>SUMATORIA POR PAGAR CUOTAS OBRERAS (RETENCIONES A FUNCIONARIOS)</t>
  </si>
  <si>
    <t>SUMATORIA A PAGAR  CUOTAS PATRONALES</t>
  </si>
  <si>
    <t>FECHA REGISTRO:</t>
  </si>
  <si>
    <t>No. DE FACTURA:</t>
  </si>
  <si>
    <t xml:space="preserve">132-00 </t>
  </si>
  <si>
    <t xml:space="preserve">134-04 </t>
  </si>
  <si>
    <t>TOTALES A PAGAR Y CALCULO DE DIFERENCIA</t>
  </si>
  <si>
    <t>Recaudación de Adeudos y Gestión de Incentivos</t>
  </si>
  <si>
    <t xml:space="preserve">134-00 </t>
  </si>
  <si>
    <t>Atención de Controversias Tributarias</t>
  </si>
  <si>
    <t>Atención de Controversias Aduaneras</t>
  </si>
  <si>
    <t>Rectoría del Subsistema de Presupuesto</t>
  </si>
  <si>
    <t xml:space="preserve">Rectoría del Subsistema de Administración de Bienes y Contratación Administrativa  </t>
  </si>
  <si>
    <t>Rectoría del Subsistema de Tesorería</t>
  </si>
  <si>
    <t>Rectoría del Subsistema de Contabilidad</t>
  </si>
  <si>
    <t>Formulación y Seguimiento de La Política Presupuestaria para El Sector Público</t>
  </si>
  <si>
    <t>Rectoría del Subsistema de Crédito Público</t>
  </si>
  <si>
    <t xml:space="preserve">135-02 </t>
  </si>
  <si>
    <t xml:space="preserve">136-02 </t>
  </si>
  <si>
    <t xml:space="preserve">136-03 </t>
  </si>
  <si>
    <t xml:space="preserve">136-04 </t>
  </si>
  <si>
    <t xml:space="preserve">136-05 </t>
  </si>
  <si>
    <t xml:space="preserve">136-06 </t>
  </si>
  <si>
    <t xml:space="preserve">136-07 </t>
  </si>
  <si>
    <t>TITULO Y CÓDIGO PROGRAMA/ SUBPROGRAMA PRESUPUESTARIO</t>
  </si>
  <si>
    <t xml:space="preserve">206 </t>
  </si>
  <si>
    <t xml:space="preserve">135-01 </t>
  </si>
  <si>
    <t>______________________________________</t>
  </si>
  <si>
    <t>Montos de Salarios y Porcentajes para el cálculo de los montos de la cuota Patronal y Obrera</t>
  </si>
  <si>
    <t>CAJA COSTARRICENSE DEL SEGURO SOCIAL</t>
  </si>
  <si>
    <r>
      <t xml:space="preserve">    (INVALIDEZ VEJEZ Y MUERTE)
</t>
    </r>
    <r>
      <rPr>
        <b/>
        <sz val="8"/>
        <color rgb="FFFF0000"/>
        <rFont val="Arial"/>
        <family val="2"/>
      </rPr>
      <t>Excluir de este cálculo a los funcionarios que pertenezcan  a otro régimen de pensión</t>
    </r>
  </si>
  <si>
    <r>
      <t xml:space="preserve">0.05.01                     (INVALIDEZ VEJEZ Y MUERTE)
</t>
    </r>
    <r>
      <rPr>
        <b/>
        <sz val="8"/>
        <color rgb="FFFF0000"/>
        <rFont val="Arial"/>
        <family val="2"/>
      </rPr>
      <t>Excluir de este cálculo a los funcionarios que pertenezcan  a otro régimen de pensión</t>
    </r>
  </si>
  <si>
    <t>En este caso, el resultado de la columna es un valor positivo,  por tanto, debe conciliarse con la CCSS porque está cobrando un monto mayor al que dictan los cálculos.</t>
  </si>
  <si>
    <r>
      <t>5</t>
    </r>
    <r>
      <rPr>
        <b/>
        <vertAlign val="superscript"/>
        <sz val="12"/>
        <color rgb="FFFF0000"/>
        <rFont val="Arial"/>
        <family val="2"/>
      </rPr>
      <t>(1)</t>
    </r>
  </si>
  <si>
    <t>MONTO TOTAL  A PAGAR A LA CCSS POR CUOTAS PATRONALES Y OBRERAS (SUMATORIA DE 1+2)</t>
  </si>
  <si>
    <t>DIFERENCIA ENTRE PLANILLA CCSS Y CALCULOS DEL MINISTERIO
(4-3)</t>
  </si>
  <si>
    <r>
      <rPr>
        <b/>
        <sz val="9"/>
        <rFont val="Arial"/>
        <family val="2"/>
      </rPr>
      <t>5</t>
    </r>
    <r>
      <rPr>
        <b/>
        <sz val="9"/>
        <color rgb="FFFF0000"/>
        <rFont val="Arial"/>
        <family val="2"/>
      </rPr>
      <t xml:space="preserve">¹ </t>
    </r>
    <r>
      <rPr>
        <sz val="9"/>
        <rFont val="Arial"/>
        <family val="2"/>
      </rPr>
      <t>Si esta columna tiene un valor mayor (positivo)  o inferior a cero (negativo), debe la institución conciliar con la CCSS, conforme dicta el procedimiento AP-04-02-05, ya que existen diferencias en los cálculos que deben subsanarse.
Si el resultado es positivo implica que la CCSS está cobrando un monto superior al que corresponde según los cálculos y si el resultado es negativo, implica que la CCSS está cobrando un monto inferior al que corresponde según los cálculos.</t>
    </r>
  </si>
  <si>
    <t>CODIGO PROGRAMA / SUBPROGRAMA</t>
  </si>
  <si>
    <t>NÚMERO DE RESERVA</t>
  </si>
  <si>
    <t>NÚMERO DE DOCUMENTO</t>
  </si>
  <si>
    <t>DIRECCION GENERAL DE PRESUPUESTO NACIONAL</t>
  </si>
  <si>
    <t>UNIDAD DE SEGUIMIENTO Y CONTROL DE LA EJECUCION PRESUPUESTARIA (USCEP)</t>
  </si>
  <si>
    <t xml:space="preserve"> </t>
  </si>
  <si>
    <t>Introducción</t>
  </si>
  <si>
    <t xml:space="preserve">Como parte del procedimiento AP-04-02-05 Pago Cargas Sociales, la DGPN pone a disposición la siguiente guía como una herramienta de apoyo, para calcular los montos que corresponden para el pago de las cuotas Patronales-Obreras, de conformidad con los porcentajes que establezca la ley para cada ejercicio económico, así como, para la identificación de las subpartidas presupuestarias a las cuales se les debe imputar dichas cuotas, calculadas para cada programa y subprograma referidas en dicho procedimiento, de acuerdo con los salarios que corresponda a funcionarios que se encuentren dentro de los regímenes de pensiones de la CCSS según cada institución.
</t>
  </si>
  <si>
    <t>Reglas Generales para el uso de la Herramienta.</t>
  </si>
  <si>
    <t>A continuación, se brindan las indicaciones para el uso y manejo de esta Guía, las cuales se enlistan según el siguiente detalle:</t>
  </si>
  <si>
    <t>Esta herramienta que sirve de guía pretende apoyar a la administración activa para que realicen los cálculos de la cuota patronal y obrera, teniendo la responsabilidad de que la información incluida sea la pertinente, siendo necesario que implementen los controles internos oportunos para garantizar que los cálculos obtenidos sean los correctos, dado que les corresponde mantenerse vigilantes de los cambios que surjan en los porcentajes de las cargas sociales de conformidad con lo que establezca la ley para cada ejercicio económico. Lo anterior, permite a la administración determinar si los montos cobrados por la CCSS son coincidentes con los calculados y realizar las conciliaciones que correspondan en caso de encontrarse con diferencias.</t>
  </si>
  <si>
    <t xml:space="preserve">De esta herramienta deben excluirse los cálculos de los funcionarios que pertenezcan a otro régimen de pensiones. </t>
  </si>
  <si>
    <t xml:space="preserve">Las hojas tendrán celdas que se encuentran bloqueadas dado que no deben manipularse, por lo que las celdas que se encuentran activas o desbloqueadas, serán las que se utilizarán para incorporar información de acuerdo a lo solicitado en cada una de estas según corresponda. </t>
  </si>
  <si>
    <t>HOJA  SALARIOS:</t>
  </si>
  <si>
    <t>1. La información que se incluya en esta hoja sirve de insumo para completar el resto de las hojas, por tanto, es importante tener el cuidado al incorporar la información en las celdas que se encuentran activas.</t>
  </si>
  <si>
    <t>2. En la celda A1 se debe anotar el nombre del Ministerio o institución.</t>
  </si>
  <si>
    <t>3. En la columna A se debe colocar el código del Título presupuestario correspondiente a la institución.</t>
  </si>
  <si>
    <t>4. En la columna B se debe anotar el Código del Programas o Subprogramas presupuestarios de la institución.</t>
  </si>
  <si>
    <t xml:space="preserve">5. En la columna D se debe indicar el monto total de los Salarios registrados en INTEGRA que corresponden a los reportados para el SICERE-CCSS para cada uno de los subprogramas. </t>
  </si>
  <si>
    <r>
      <t xml:space="preserve">6. En la fila 8 de las columnas E a la L, están los porcentajes actuales que se aplican para el cálculo de los montos que corresponde a las cargas sociales ahí identificadas. Esos porcentajes deben corroborrarse y actualizarse con la normativa cada vez que se utilice la herramienta, por cuanto, es junto con el salario las variables sujetas a cambios, la herrramienta </t>
    </r>
    <r>
      <rPr>
        <b/>
        <sz val="10"/>
        <rFont val="Arial"/>
        <family val="2"/>
      </rPr>
      <t>no</t>
    </r>
    <r>
      <rPr>
        <sz val="10"/>
        <rFont val="Arial"/>
        <family val="2"/>
      </rPr>
      <t xml:space="preserve"> actualiza esos datos de forma automática, el usuario es el responsable de incluir esas variables con las cifras que correspondan al ejercicio presupuestario . La fila y columnas están desprotegidas con el fin de que puedan modificarse, por tanto, debe tenerse cuidado con su manipulación.</t>
    </r>
  </si>
  <si>
    <t>HOJA DESGLOSE DE PAGOS (Los datos de esta hoja se generan automáticamente con excepción de la columna N donde de digitarse el MONTO FACTURADO DE PLANILLA POR  CCSS):</t>
  </si>
  <si>
    <t>1. En la celda B7 se debe indicar la fecha del mes al cobro que corresponde.</t>
  </si>
  <si>
    <t>3. En la columna N se digita el monto facturado por la CCSS correspondiente al total  de la planilla por programa/subprograma.</t>
  </si>
  <si>
    <t>4. En la columna O automáticamente se calculan las diferencias que pueden generarse entre la planilla de la CCSS y los cálculos de la institución, si todo es correcto ese dato debe dar cero. Por tanto, en caso de encontrarse montos negativos o positivos, la institución debe identificar las razones por las cuáles se presenta dichas diferencias mediante una conciliación con la CCSS  y realizar las gestiones o ajustes que sean necesarios para que no existan diferencias.</t>
  </si>
  <si>
    <t>HOJA PROGRAMA 1 y siguientes (la mayor parte de los datos de esta hoja se generan de forma automática, con las excepciones que a continación se describen):</t>
  </si>
  <si>
    <t>1. En la celda I6 se debe anotar la fecha de registro de la factura.</t>
  </si>
  <si>
    <t>2. En la celda I7 se debe anotar el número de factura que emite la CCSS o el consecutivo que a lo interno de la institución consideren adecuado.</t>
  </si>
  <si>
    <t>3. En la columna G se debe anotar el número de cuenta cliente/ IBAN de la CCSS o del Banco Popular y de Desarrollo Comunal, según corresponda.</t>
  </si>
  <si>
    <t>4. En la columna J se debe anotar el número de reserva presupuestaria (el número debe sustraerse del SIGAF).</t>
  </si>
  <si>
    <t>5. En la columna K se anota el número de factura de acuerdo al consecutivo que genera el SIGAF.</t>
  </si>
  <si>
    <t>2. Como se mencionó anteriormente, a partir de los datos de salarios y porcentajes de las cargas sociales incluidos en la hoja de "Salarios", se generan las cifras  que corresponde a los montos por cargas patronales y obreras.</t>
  </si>
  <si>
    <t>6. Los montos indicados en la columna L, se generan automáticamente de acuerdo al cálculo realizado en la hoja de "Desglose de Pagos".</t>
  </si>
  <si>
    <t>CÓDIGO TITULO</t>
  </si>
  <si>
    <t>RESERVA DE RECURSOS SIGAF</t>
  </si>
  <si>
    <t>132456789-1</t>
  </si>
  <si>
    <t>15100010012179196</t>
  </si>
  <si>
    <t>15100010012179210</t>
  </si>
  <si>
    <t xml:space="preserve">                                                    FIRMA DIRECTOR RECURSOS HUMANOS</t>
  </si>
  <si>
    <t xml:space="preserve">                                   FIRMA JEFE DE UNIDAD FINANCIERA</t>
  </si>
  <si>
    <t>LOS CÁLCULOS SE REFLEJAN EN LA HOJA DENOMINADA DESGLOSE DE PAGOS</t>
  </si>
  <si>
    <t>En este caso, el resultado de la columna es negativo, significa que debe conciliarse con la CCSS porque está cobrando un mon4to menor al que dictan los cálculos.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</si>
</sst>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00_);_(* \(#,##0.00\);_(* &quot;-&quot;??_);_(@_)"/>
    <numFmt numFmtId="165" formatCode="_-* #,##0.00\ _€_-;\-* #,##0.00\ _€_-;_-* &quot;-&quot;??\ _€_-;_-@_-"/>
    <numFmt numFmtId="166" formatCode="#,##0.00_ ;\-#,##0.00\ "/>
    <numFmt numFmtId="167" formatCode="0.0%"/>
    <numFmt numFmtId="168" formatCode="#,##0.0"/>
  </numFmts>
  <fonts count="25" x14ac:knownFonts="1">
    <font>
      <sz val="10"/>
      <name val="Arial"/>
    </font>
    <font>
      <sz val="10"/>
      <name val="Arial"/>
      <family val="2"/>
    </font>
    <font>
      <b/>
      <sz val="10"/>
      <name val="Arial"/>
      <family val="2"/>
    </font>
    <font>
      <sz val="10"/>
      <name val="Arial"/>
      <family val="2"/>
    </font>
    <font>
      <sz val="8"/>
      <name val="Arial"/>
      <family val="2"/>
    </font>
    <font>
      <b/>
      <sz val="8"/>
      <name val="Arial"/>
      <family val="2"/>
    </font>
    <font>
      <b/>
      <sz val="12"/>
      <name val="Arial"/>
      <family val="2"/>
    </font>
    <font>
      <sz val="11"/>
      <name val="Arial"/>
      <family val="2"/>
    </font>
    <font>
      <b/>
      <sz val="9"/>
      <name val="Arial"/>
      <family val="2"/>
    </font>
    <font>
      <sz val="14"/>
      <color indexed="13"/>
      <name val="Arial"/>
      <family val="2"/>
    </font>
    <font>
      <b/>
      <sz val="16"/>
      <name val="Arial"/>
      <family val="2"/>
    </font>
    <font>
      <sz val="9"/>
      <name val="Arial"/>
      <family val="2"/>
    </font>
    <font>
      <sz val="10"/>
      <color indexed="13"/>
      <name val="Arial"/>
      <family val="2"/>
    </font>
    <font>
      <b/>
      <sz val="11"/>
      <name val="Arial"/>
      <family val="2"/>
    </font>
    <font>
      <b/>
      <sz val="14"/>
      <name val="Arial"/>
      <family val="2"/>
    </font>
    <font>
      <b/>
      <sz val="14"/>
      <color theme="0"/>
      <name val="Arial"/>
      <family val="2"/>
    </font>
    <font>
      <b/>
      <sz val="10"/>
      <color indexed="13"/>
      <name val="Arial"/>
      <family val="2"/>
    </font>
    <font>
      <sz val="7"/>
      <name val="Arial"/>
      <family val="2"/>
    </font>
    <font>
      <b/>
      <sz val="11"/>
      <color rgb="FFFF0000"/>
      <name val="Arial"/>
      <family val="2"/>
    </font>
    <font>
      <b/>
      <vertAlign val="superscript"/>
      <sz val="12"/>
      <color rgb="FFFF0000"/>
      <name val="Arial"/>
      <family val="2"/>
    </font>
    <font>
      <b/>
      <sz val="9"/>
      <color rgb="FFFF0000"/>
      <name val="Arial"/>
      <family val="2"/>
    </font>
    <font>
      <b/>
      <sz val="8"/>
      <color rgb="FFFF0000"/>
      <name val="Arial"/>
      <family val="2"/>
    </font>
    <font>
      <b/>
      <sz val="10"/>
      <color rgb="FF000000"/>
      <name val="Arial"/>
      <family val="2"/>
    </font>
    <font>
      <b/>
      <sz val="11"/>
      <color rgb="FF000000"/>
      <name val="Arial"/>
      <family val="2"/>
    </font>
    <font>
      <b/>
      <sz val="18"/>
      <name val="Arial"/>
      <family val="2"/>
    </font>
  </fonts>
  <fills count="14">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0070C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9933"/>
        <bgColor indexed="64"/>
      </patternFill>
    </fill>
    <fill>
      <patternFill patternType="solid">
        <fgColor rgb="FF00CC66"/>
        <bgColor indexed="64"/>
      </patternFill>
    </fill>
    <fill>
      <patternFill patternType="solid">
        <fgColor rgb="FF99FF66"/>
        <bgColor indexed="64"/>
      </patternFill>
    </fill>
  </fills>
  <borders count="4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auto="1"/>
      </left>
      <right/>
      <top/>
      <bottom/>
      <diagonal/>
    </border>
    <border>
      <left style="thin">
        <color indexed="64"/>
      </left>
      <right style="thin">
        <color indexed="64"/>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2">
    <xf numFmtId="0" fontId="0" fillId="0" borderId="0"/>
    <xf numFmtId="165" fontId="1" fillId="0" borderId="0" applyFont="0" applyFill="0" applyBorder="0" applyAlignment="0" applyProtection="0"/>
  </cellStyleXfs>
  <cellXfs count="423">
    <xf numFmtId="0" fontId="0" fillId="0" borderId="0" xfId="0"/>
    <xf numFmtId="0" fontId="4" fillId="0" borderId="0" xfId="0" applyFont="1"/>
    <xf numFmtId="165" fontId="5" fillId="0" borderId="0" xfId="1" applyFont="1" applyFill="1"/>
    <xf numFmtId="0" fontId="4" fillId="0" borderId="0" xfId="0" applyFont="1" applyFill="1" applyBorder="1"/>
    <xf numFmtId="165" fontId="4" fillId="0" borderId="0" xfId="1" applyFont="1"/>
    <xf numFmtId="165" fontId="4" fillId="0" borderId="0" xfId="1" applyFont="1" applyFill="1" applyBorder="1"/>
    <xf numFmtId="0" fontId="5" fillId="0" borderId="0" xfId="0" applyFont="1" applyFill="1"/>
    <xf numFmtId="165" fontId="4" fillId="0" borderId="0" xfId="0" applyNumberFormat="1" applyFont="1" applyFill="1" applyBorder="1"/>
    <xf numFmtId="4" fontId="4" fillId="0" borderId="0" xfId="0" applyNumberFormat="1" applyFont="1" applyFill="1" applyBorder="1"/>
    <xf numFmtId="0" fontId="11" fillId="0" borderId="2" xfId="0" applyFont="1" applyFill="1" applyBorder="1" applyAlignment="1">
      <alignment horizontal="center" vertical="center"/>
    </xf>
    <xf numFmtId="49" fontId="11" fillId="0" borderId="2" xfId="0" applyNumberFormat="1" applyFont="1" applyFill="1" applyBorder="1" applyAlignment="1">
      <alignment horizontal="center" vertical="center"/>
    </xf>
    <xf numFmtId="0" fontId="12" fillId="2" borderId="0" xfId="0" applyFont="1" applyFill="1" applyBorder="1" applyAlignment="1">
      <alignment horizontal="left" vertical="top"/>
    </xf>
    <xf numFmtId="0" fontId="2" fillId="3" borderId="0" xfId="0" applyFont="1" applyFill="1" applyBorder="1" applyAlignment="1">
      <alignment horizontal="left" vertical="center"/>
    </xf>
    <xf numFmtId="49" fontId="14" fillId="3" borderId="0" xfId="0" applyNumberFormat="1" applyFont="1" applyFill="1" applyBorder="1" applyAlignment="1">
      <alignment horizontal="left" vertical="center"/>
    </xf>
    <xf numFmtId="0" fontId="4" fillId="0" borderId="0" xfId="0" applyFont="1" applyAlignment="1">
      <alignment horizontal="center"/>
    </xf>
    <xf numFmtId="165" fontId="3" fillId="0" borderId="0" xfId="1" applyFont="1" applyFill="1"/>
    <xf numFmtId="0" fontId="4" fillId="0" borderId="0" xfId="0" applyFont="1" applyFill="1" applyAlignment="1">
      <alignment horizontal="center"/>
    </xf>
    <xf numFmtId="0" fontId="4" fillId="0" borderId="0" xfId="0" applyFont="1" applyFill="1"/>
    <xf numFmtId="0" fontId="7" fillId="0" borderId="0" xfId="0" applyFont="1"/>
    <xf numFmtId="0" fontId="1" fillId="0" borderId="0" xfId="0" applyFont="1" applyFill="1" applyBorder="1"/>
    <xf numFmtId="165" fontId="1" fillId="0" borderId="0" xfId="1" applyFont="1" applyFill="1" applyBorder="1"/>
    <xf numFmtId="0" fontId="1" fillId="0" borderId="0" xfId="0" applyFont="1" applyFill="1" applyBorder="1" applyAlignment="1">
      <alignment horizontal="center"/>
    </xf>
    <xf numFmtId="165" fontId="1" fillId="0" borderId="0" xfId="1" applyFont="1" applyFill="1" applyBorder="1" applyAlignment="1">
      <alignment horizontal="center"/>
    </xf>
    <xf numFmtId="0" fontId="11"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168" fontId="11" fillId="0" borderId="2" xfId="0" applyNumberFormat="1" applyFont="1" applyFill="1" applyBorder="1" applyAlignment="1">
      <alignment horizontal="right"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top"/>
    </xf>
    <xf numFmtId="165" fontId="1" fillId="0" borderId="0" xfId="0" applyNumberFormat="1" applyFont="1" applyFill="1" applyBorder="1"/>
    <xf numFmtId="164" fontId="1" fillId="0" borderId="0" xfId="0" applyNumberFormat="1" applyFont="1" applyFill="1" applyBorder="1"/>
    <xf numFmtId="165" fontId="1" fillId="0" borderId="0" xfId="1" applyNumberFormat="1" applyFont="1" applyFill="1" applyBorder="1"/>
    <xf numFmtId="0" fontId="3" fillId="0" borderId="0" xfId="0" applyFont="1" applyAlignment="1">
      <alignment vertical="center"/>
    </xf>
    <xf numFmtId="0" fontId="5" fillId="2" borderId="2" xfId="0" applyFont="1" applyFill="1" applyBorder="1" applyAlignment="1">
      <alignment horizontal="center" vertical="center" wrapText="1"/>
    </xf>
    <xf numFmtId="165" fontId="13" fillId="6" borderId="2" xfId="0" applyNumberFormat="1" applyFont="1" applyFill="1" applyBorder="1" applyAlignment="1">
      <alignment vertical="center"/>
    </xf>
    <xf numFmtId="165" fontId="3" fillId="0" borderId="0" xfId="1"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166" fontId="3" fillId="0" borderId="0" xfId="1" applyNumberFormat="1" applyFont="1" applyFill="1" applyBorder="1" applyAlignment="1">
      <alignment horizontal="center" vertical="center"/>
    </xf>
    <xf numFmtId="43" fontId="3" fillId="0" borderId="0" xfId="0" applyNumberFormat="1" applyFont="1" applyFill="1" applyAlignment="1">
      <alignment horizontal="center" vertical="center"/>
    </xf>
    <xf numFmtId="49" fontId="0" fillId="0" borderId="0" xfId="0" applyNumberFormat="1" applyFill="1" applyBorder="1"/>
    <xf numFmtId="165" fontId="1" fillId="0" borderId="19" xfId="1" applyFont="1" applyFill="1" applyBorder="1"/>
    <xf numFmtId="0" fontId="1" fillId="0" borderId="0" xfId="0" applyFont="1" applyFill="1" applyBorder="1" applyAlignment="1">
      <alignment vertical="center"/>
    </xf>
    <xf numFmtId="165" fontId="1" fillId="0" borderId="0" xfId="1" applyFont="1" applyFill="1" applyBorder="1" applyAlignment="1">
      <alignment vertical="center"/>
    </xf>
    <xf numFmtId="0" fontId="2" fillId="3" borderId="4" xfId="0" applyFont="1" applyFill="1" applyBorder="1" applyAlignment="1">
      <alignment horizontal="center" vertical="center"/>
    </xf>
    <xf numFmtId="166" fontId="3" fillId="6" borderId="2" xfId="1" applyNumberFormat="1" applyFont="1" applyFill="1" applyBorder="1" applyAlignment="1" applyProtection="1">
      <alignment horizontal="center" vertical="center"/>
    </xf>
    <xf numFmtId="165" fontId="13" fillId="6" borderId="4" xfId="0" applyNumberFormat="1" applyFont="1" applyFill="1" applyBorder="1" applyAlignment="1" applyProtection="1">
      <alignmen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165" fontId="5" fillId="2" borderId="2" xfId="1" applyFont="1" applyFill="1" applyBorder="1" applyAlignment="1">
      <alignment horizontal="center" vertical="center" wrapText="1"/>
    </xf>
    <xf numFmtId="0" fontId="11" fillId="0" borderId="2" xfId="0" applyNumberFormat="1" applyFont="1" applyFill="1" applyBorder="1" applyAlignment="1">
      <alignment horizontal="center" vertical="center"/>
    </xf>
    <xf numFmtId="43" fontId="3" fillId="0" borderId="0" xfId="0" applyNumberFormat="1" applyFont="1" applyAlignment="1">
      <alignment vertical="center"/>
    </xf>
    <xf numFmtId="0" fontId="13" fillId="2" borderId="4" xfId="0" applyFont="1" applyFill="1" applyBorder="1" applyAlignment="1"/>
    <xf numFmtId="0" fontId="13" fillId="0" borderId="2" xfId="0" applyFont="1" applyBorder="1" applyAlignment="1">
      <alignment vertical="center"/>
    </xf>
    <xf numFmtId="0" fontId="13" fillId="0" borderId="3" xfId="0" applyFont="1" applyBorder="1" applyAlignment="1">
      <alignment vertical="center"/>
    </xf>
    <xf numFmtId="166" fontId="3" fillId="6" borderId="3" xfId="1" applyNumberFormat="1" applyFont="1" applyFill="1" applyBorder="1" applyAlignment="1" applyProtection="1">
      <alignment horizontal="center" vertical="center"/>
    </xf>
    <xf numFmtId="165" fontId="13" fillId="6" borderId="5" xfId="0" applyNumberFormat="1" applyFont="1" applyFill="1" applyBorder="1" applyAlignment="1" applyProtection="1">
      <alignment vertical="center"/>
    </xf>
    <xf numFmtId="165" fontId="13" fillId="6" borderId="3" xfId="0" applyNumberFormat="1" applyFont="1" applyFill="1" applyBorder="1" applyAlignment="1">
      <alignment vertical="center"/>
    </xf>
    <xf numFmtId="0" fontId="5" fillId="10" borderId="27" xfId="0" applyFont="1" applyFill="1" applyBorder="1" applyAlignment="1">
      <alignment horizontal="center" vertical="center" wrapText="1" shrinkToFit="1"/>
    </xf>
    <xf numFmtId="0" fontId="5" fillId="10" borderId="29" xfId="0" applyFont="1" applyFill="1" applyBorder="1" applyAlignment="1">
      <alignment horizontal="center" vertical="center" wrapText="1"/>
    </xf>
    <xf numFmtId="165" fontId="5" fillId="2" borderId="39" xfId="1" applyFont="1" applyFill="1" applyBorder="1" applyAlignment="1">
      <alignment horizontal="center" vertical="center" wrapText="1"/>
    </xf>
    <xf numFmtId="165" fontId="5" fillId="11" borderId="39" xfId="1" applyFont="1" applyFill="1" applyBorder="1" applyAlignment="1">
      <alignment horizontal="center" vertical="center" wrapText="1"/>
    </xf>
    <xf numFmtId="165" fontId="5" fillId="12" borderId="39" xfId="1" applyFont="1" applyFill="1" applyBorder="1" applyAlignment="1">
      <alignment horizontal="center" vertical="center" wrapText="1"/>
    </xf>
    <xf numFmtId="165" fontId="13" fillId="13" borderId="5" xfId="0" applyNumberFormat="1" applyFont="1" applyFill="1" applyBorder="1" applyAlignment="1" applyProtection="1">
      <alignment vertical="center"/>
    </xf>
    <xf numFmtId="165" fontId="13" fillId="13" borderId="4" xfId="0" applyNumberFormat="1" applyFont="1" applyFill="1" applyBorder="1" applyAlignment="1" applyProtection="1">
      <alignment vertical="center"/>
    </xf>
    <xf numFmtId="0" fontId="15" fillId="7" borderId="32" xfId="0" applyFont="1" applyFill="1" applyBorder="1" applyAlignment="1" applyProtection="1">
      <alignment horizontal="center" vertical="center"/>
    </xf>
    <xf numFmtId="0" fontId="15" fillId="7" borderId="0" xfId="0" applyFont="1" applyFill="1" applyBorder="1" applyAlignment="1" applyProtection="1">
      <alignment horizontal="center" vertical="center"/>
    </xf>
    <xf numFmtId="0" fontId="15" fillId="7" borderId="31" xfId="0" applyFont="1" applyFill="1" applyBorder="1" applyAlignment="1" applyProtection="1">
      <alignment horizontal="center" vertical="center"/>
    </xf>
    <xf numFmtId="0" fontId="2" fillId="4" borderId="25" xfId="0" applyFont="1" applyFill="1" applyBorder="1" applyAlignment="1" applyProtection="1">
      <alignment horizontal="center" vertical="top"/>
    </xf>
    <xf numFmtId="0" fontId="2" fillId="4" borderId="2" xfId="0" applyFont="1" applyFill="1" applyBorder="1" applyAlignment="1" applyProtection="1">
      <alignment horizontal="center" vertical="top"/>
    </xf>
    <xf numFmtId="0" fontId="2" fillId="4" borderId="26" xfId="0" applyFont="1" applyFill="1" applyBorder="1" applyAlignment="1" applyProtection="1">
      <alignment horizontal="center" vertical="top"/>
    </xf>
    <xf numFmtId="0" fontId="5" fillId="2" borderId="37" xfId="0" applyFont="1" applyFill="1" applyBorder="1" applyAlignment="1" applyProtection="1">
      <alignment horizontal="center" vertical="center" wrapText="1" shrinkToFit="1"/>
    </xf>
    <xf numFmtId="0" fontId="5" fillId="2" borderId="17" xfId="0" applyFont="1" applyFill="1" applyBorder="1" applyAlignment="1" applyProtection="1">
      <alignment horizontal="center" vertical="center" wrapText="1" shrinkToFit="1"/>
    </xf>
    <xf numFmtId="0" fontId="5" fillId="2" borderId="38" xfId="0" applyFont="1" applyFill="1" applyBorder="1" applyAlignment="1" applyProtection="1">
      <alignment horizontal="center" vertical="center" wrapText="1" shrinkToFit="1"/>
    </xf>
    <xf numFmtId="0" fontId="5" fillId="10" borderId="37" xfId="0" applyFont="1" applyFill="1" applyBorder="1" applyAlignment="1" applyProtection="1">
      <alignment horizontal="center" vertical="center" wrapText="1" shrinkToFit="1"/>
    </xf>
    <xf numFmtId="0" fontId="5" fillId="10" borderId="17" xfId="0" applyFont="1" applyFill="1" applyBorder="1" applyAlignment="1" applyProtection="1">
      <alignment horizontal="center" vertical="center" wrapText="1"/>
    </xf>
    <xf numFmtId="0" fontId="5" fillId="10" borderId="38" xfId="0" applyFont="1" applyFill="1" applyBorder="1" applyAlignment="1" applyProtection="1">
      <alignment horizontal="center" vertical="center" wrapText="1"/>
    </xf>
    <xf numFmtId="0" fontId="3" fillId="0" borderId="0" xfId="0" applyFont="1" applyProtection="1"/>
    <xf numFmtId="165" fontId="0" fillId="0" borderId="0" xfId="1" applyFont="1" applyProtection="1"/>
    <xf numFmtId="0" fontId="0" fillId="0" borderId="0" xfId="0" applyProtection="1"/>
    <xf numFmtId="49" fontId="18" fillId="4" borderId="2" xfId="0" applyNumberFormat="1" applyFont="1" applyFill="1" applyBorder="1" applyAlignment="1" applyProtection="1">
      <alignment horizontal="center" vertical="center" wrapText="1"/>
    </xf>
    <xf numFmtId="0" fontId="1" fillId="0" borderId="0" xfId="0" applyFont="1" applyFill="1" applyBorder="1" applyProtection="1">
      <protection locked="0"/>
    </xf>
    <xf numFmtId="0" fontId="1" fillId="6" borderId="0" xfId="0" applyFont="1" applyFill="1" applyBorder="1" applyAlignment="1">
      <alignment horizontal="center"/>
    </xf>
    <xf numFmtId="0" fontId="13" fillId="2" borderId="4" xfId="0" applyFont="1" applyFill="1" applyBorder="1" applyAlignment="1">
      <alignment horizontal="left" vertical="center"/>
    </xf>
    <xf numFmtId="0" fontId="2" fillId="0" borderId="9" xfId="0" applyFont="1" applyFill="1" applyBorder="1" applyAlignment="1" applyProtection="1">
      <protection locked="0"/>
    </xf>
    <xf numFmtId="0" fontId="2" fillId="0" borderId="10" xfId="0" applyFont="1" applyFill="1" applyBorder="1" applyAlignment="1" applyProtection="1">
      <protection locked="0"/>
    </xf>
    <xf numFmtId="168" fontId="2" fillId="2" borderId="2" xfId="0" applyNumberFormat="1" applyFont="1" applyFill="1" applyBorder="1" applyAlignment="1">
      <alignment vertical="center"/>
    </xf>
    <xf numFmtId="0" fontId="0" fillId="2" borderId="22" xfId="0" applyFill="1" applyBorder="1"/>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6" borderId="0" xfId="0" applyFill="1" applyAlignment="1">
      <alignment horizontal="center" vertical="center"/>
    </xf>
    <xf numFmtId="0" fontId="0" fillId="6" borderId="0" xfId="0" applyFill="1"/>
    <xf numFmtId="0" fontId="0" fillId="2" borderId="32" xfId="0" applyFill="1" applyBorder="1"/>
    <xf numFmtId="0" fontId="23" fillId="6" borderId="0" xfId="0" applyFont="1" applyFill="1" applyAlignment="1"/>
    <xf numFmtId="0" fontId="22" fillId="6" borderId="0" xfId="0" applyFont="1" applyFill="1" applyAlignment="1">
      <alignment horizontal="center" vertical="center"/>
    </xf>
    <xf numFmtId="0" fontId="0" fillId="2" borderId="0" xfId="0" applyFill="1" applyBorder="1" applyAlignment="1">
      <alignment horizontal="center" vertical="center"/>
    </xf>
    <xf numFmtId="0" fontId="0" fillId="2" borderId="31" xfId="0" applyFill="1" applyBorder="1" applyAlignment="1">
      <alignment horizontal="center" vertical="center"/>
    </xf>
    <xf numFmtId="0" fontId="22" fillId="6" borderId="0" xfId="0" applyFont="1" applyFill="1" applyAlignment="1"/>
    <xf numFmtId="0" fontId="22" fillId="6" borderId="0" xfId="0" applyFont="1" applyFill="1" applyAlignment="1">
      <alignment horizontal="center"/>
    </xf>
    <xf numFmtId="0" fontId="23" fillId="2" borderId="40" xfId="0" applyFont="1" applyFill="1" applyBorder="1" applyAlignment="1"/>
    <xf numFmtId="0" fontId="23" fillId="2" borderId="41" xfId="0" applyFont="1" applyFill="1" applyBorder="1" applyAlignment="1"/>
    <xf numFmtId="0" fontId="23" fillId="2" borderId="42" xfId="0" applyFont="1" applyFill="1" applyBorder="1" applyAlignment="1"/>
    <xf numFmtId="0" fontId="23" fillId="6" borderId="0" xfId="0" applyFont="1" applyFill="1" applyBorder="1" applyAlignment="1"/>
    <xf numFmtId="0" fontId="12" fillId="6" borderId="0" xfId="0" applyFont="1" applyFill="1" applyBorder="1" applyAlignment="1" applyProtection="1">
      <alignment horizontal="left" vertical="top"/>
    </xf>
    <xf numFmtId="0" fontId="2" fillId="6" borderId="0" xfId="0" applyFont="1" applyFill="1" applyAlignment="1" applyProtection="1">
      <alignment horizontal="left"/>
    </xf>
    <xf numFmtId="0" fontId="1" fillId="6" borderId="0" xfId="0" applyFont="1" applyFill="1" applyProtection="1"/>
    <xf numFmtId="0" fontId="16" fillId="6" borderId="0" xfId="0" applyFont="1" applyFill="1" applyBorder="1" applyAlignment="1" applyProtection="1">
      <alignment horizontal="justify" vertical="top"/>
    </xf>
    <xf numFmtId="0" fontId="2" fillId="6" borderId="0" xfId="0" applyFont="1" applyFill="1" applyAlignment="1" applyProtection="1"/>
    <xf numFmtId="44" fontId="4" fillId="0" borderId="0" xfId="0" applyNumberFormat="1" applyFont="1" applyProtection="1"/>
    <xf numFmtId="0" fontId="4" fillId="0" borderId="0" xfId="0" applyFont="1" applyProtection="1"/>
    <xf numFmtId="165" fontId="4" fillId="0" borderId="0" xfId="1" applyFont="1" applyFill="1" applyProtection="1"/>
    <xf numFmtId="0" fontId="4" fillId="0" borderId="0" xfId="0" applyFont="1" applyFill="1" applyAlignment="1" applyProtection="1">
      <alignment horizontal="center"/>
    </xf>
    <xf numFmtId="43" fontId="4" fillId="0" borderId="0" xfId="0" applyNumberFormat="1" applyFont="1" applyFill="1" applyProtection="1"/>
    <xf numFmtId="0" fontId="4" fillId="0" borderId="0" xfId="0" applyFont="1" applyFill="1" applyBorder="1" applyProtection="1">
      <protection locked="0"/>
    </xf>
    <xf numFmtId="165" fontId="4" fillId="0" borderId="0" xfId="1" applyFont="1" applyFill="1" applyBorder="1" applyProtection="1">
      <protection locked="0"/>
    </xf>
    <xf numFmtId="0" fontId="1" fillId="0" borderId="0" xfId="0" applyFont="1" applyFill="1" applyBorder="1" applyProtection="1"/>
    <xf numFmtId="165" fontId="1" fillId="0" borderId="0" xfId="1" applyFont="1" applyFill="1" applyBorder="1" applyProtection="1">
      <protection locked="0"/>
    </xf>
    <xf numFmtId="165" fontId="1" fillId="0" borderId="19" xfId="0" applyNumberFormat="1" applyFont="1" applyFill="1" applyBorder="1" applyProtection="1"/>
    <xf numFmtId="0" fontId="1" fillId="0" borderId="5" xfId="0" applyFont="1" applyFill="1" applyBorder="1" applyProtection="1">
      <protection locked="0"/>
    </xf>
    <xf numFmtId="0" fontId="1" fillId="0" borderId="6" xfId="0" applyFont="1" applyFill="1" applyBorder="1" applyProtection="1">
      <protection locked="0"/>
    </xf>
    <xf numFmtId="165" fontId="4" fillId="0" borderId="6" xfId="1" applyFont="1" applyFill="1" applyBorder="1" applyProtection="1">
      <protection locked="0"/>
    </xf>
    <xf numFmtId="0" fontId="4" fillId="0" borderId="6" xfId="0" applyFont="1" applyFill="1" applyBorder="1" applyProtection="1">
      <protection locked="0"/>
    </xf>
    <xf numFmtId="164" fontId="1" fillId="0" borderId="21" xfId="0" applyNumberFormat="1" applyFont="1" applyFill="1" applyBorder="1" applyProtection="1">
      <protection locked="0"/>
    </xf>
    <xf numFmtId="0" fontId="0" fillId="0" borderId="0" xfId="0" applyProtection="1">
      <protection locked="0"/>
    </xf>
    <xf numFmtId="0" fontId="3" fillId="0" borderId="0" xfId="0" applyFont="1" applyAlignment="1" applyProtection="1">
      <alignment vertical="center"/>
    </xf>
    <xf numFmtId="43" fontId="3" fillId="0" borderId="0" xfId="0" applyNumberFormat="1" applyFont="1" applyAlignment="1" applyProtection="1">
      <alignment vertical="center"/>
    </xf>
    <xf numFmtId="0" fontId="1" fillId="0" borderId="0" xfId="0" applyFont="1" applyAlignment="1" applyProtection="1">
      <alignment vertical="center"/>
    </xf>
    <xf numFmtId="166" fontId="3" fillId="0" borderId="0" xfId="1" applyNumberFormat="1" applyFont="1" applyFill="1" applyBorder="1" applyAlignment="1" applyProtection="1">
      <alignment horizontal="center" vertical="center"/>
    </xf>
    <xf numFmtId="165" fontId="1" fillId="0" borderId="19" xfId="1" applyFont="1" applyFill="1" applyBorder="1" applyProtection="1">
      <protection locked="0"/>
    </xf>
    <xf numFmtId="0" fontId="1" fillId="0" borderId="5" xfId="0" applyFont="1" applyFill="1" applyBorder="1" applyProtection="1"/>
    <xf numFmtId="0" fontId="1" fillId="0" borderId="6" xfId="0" applyFont="1" applyFill="1" applyBorder="1" applyProtection="1"/>
    <xf numFmtId="165" fontId="4" fillId="0" borderId="6" xfId="1" applyFont="1" applyFill="1" applyBorder="1" applyProtection="1"/>
    <xf numFmtId="0" fontId="4" fillId="0" borderId="6" xfId="0" applyFont="1" applyFill="1" applyBorder="1" applyProtection="1"/>
    <xf numFmtId="164" fontId="1" fillId="0" borderId="21" xfId="0" applyNumberFormat="1" applyFont="1" applyFill="1" applyBorder="1" applyProtection="1"/>
    <xf numFmtId="0" fontId="0" fillId="0" borderId="2" xfId="0" applyBorder="1" applyAlignment="1">
      <alignment horizontal="justify" vertical="top"/>
    </xf>
    <xf numFmtId="0" fontId="2" fillId="2" borderId="2"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0" borderId="2" xfId="0" applyFont="1" applyBorder="1" applyAlignment="1">
      <alignment horizontal="left" vertical="top" wrapText="1"/>
    </xf>
    <xf numFmtId="0" fontId="0" fillId="0" borderId="2" xfId="0" applyBorder="1" applyAlignment="1">
      <alignment horizontal="left" vertical="top" wrapText="1"/>
    </xf>
    <xf numFmtId="0" fontId="1" fillId="0" borderId="2" xfId="0" applyFont="1" applyBorder="1" applyAlignment="1">
      <alignment horizontal="left" vertical="top"/>
    </xf>
    <xf numFmtId="0" fontId="0" fillId="0" borderId="2" xfId="0" applyBorder="1" applyAlignment="1">
      <alignment horizontal="left" vertical="top"/>
    </xf>
    <xf numFmtId="0" fontId="0" fillId="0" borderId="2" xfId="0" applyBorder="1" applyAlignment="1">
      <alignment horizontal="justify" vertical="top" wrapText="1"/>
    </xf>
    <xf numFmtId="0" fontId="1" fillId="0" borderId="2" xfId="0" applyFont="1" applyBorder="1" applyAlignment="1">
      <alignment horizontal="left"/>
    </xf>
    <xf numFmtId="0" fontId="0" fillId="0" borderId="2" xfId="0" applyBorder="1" applyAlignment="1">
      <alignment horizontal="left"/>
    </xf>
    <xf numFmtId="0" fontId="1" fillId="0" borderId="2" xfId="0" applyFont="1" applyBorder="1" applyAlignment="1">
      <alignment horizontal="left" vertical="center" wrapText="1"/>
    </xf>
    <xf numFmtId="0" fontId="0" fillId="0" borderId="2" xfId="0" applyBorder="1" applyAlignment="1">
      <alignment horizontal="left" vertical="center" wrapText="1"/>
    </xf>
    <xf numFmtId="0" fontId="1" fillId="0" borderId="2" xfId="0" applyFont="1" applyBorder="1" applyAlignment="1">
      <alignment horizontal="justify" wrapText="1"/>
    </xf>
    <xf numFmtId="0" fontId="0" fillId="0" borderId="2" xfId="0" applyBorder="1" applyAlignment="1">
      <alignment horizontal="justify" wrapText="1"/>
    </xf>
    <xf numFmtId="0" fontId="1" fillId="0" borderId="2" xfId="0" applyFont="1" applyBorder="1" applyAlignment="1">
      <alignment horizontal="justify" vertical="top" wrapText="1"/>
    </xf>
    <xf numFmtId="0" fontId="0" fillId="0" borderId="2" xfId="0" applyBorder="1" applyAlignment="1">
      <alignment horizontal="left" wrapText="1"/>
    </xf>
    <xf numFmtId="0" fontId="0" fillId="6" borderId="0" xfId="0" applyFill="1"/>
    <xf numFmtId="0" fontId="22" fillId="2" borderId="0" xfId="0" applyFont="1" applyFill="1" applyBorder="1" applyAlignment="1">
      <alignment horizontal="center" vertical="top"/>
    </xf>
    <xf numFmtId="0" fontId="22" fillId="2" borderId="31" xfId="0" applyFont="1" applyFill="1" applyBorder="1" applyAlignment="1">
      <alignment horizontal="center" vertical="top"/>
    </xf>
    <xf numFmtId="0" fontId="22" fillId="2" borderId="0" xfId="0" applyFont="1" applyFill="1" applyBorder="1" applyAlignment="1">
      <alignment horizontal="center" vertical="center"/>
    </xf>
    <xf numFmtId="0" fontId="22" fillId="2" borderId="31" xfId="0" applyFont="1" applyFill="1" applyBorder="1" applyAlignment="1">
      <alignment horizontal="center" vertical="center"/>
    </xf>
    <xf numFmtId="0" fontId="2" fillId="2" borderId="2" xfId="0" applyFont="1" applyFill="1" applyBorder="1" applyAlignment="1">
      <alignment horizontal="left" vertical="center"/>
    </xf>
    <xf numFmtId="0" fontId="1" fillId="0" borderId="17" xfId="0" applyFont="1" applyBorder="1" applyAlignment="1">
      <alignment horizontal="justify" vertical="center" wrapText="1"/>
    </xf>
    <xf numFmtId="0" fontId="0" fillId="0" borderId="17" xfId="0" applyBorder="1" applyAlignment="1">
      <alignment horizontal="justify"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0" fillId="0" borderId="43" xfId="0" applyBorder="1" applyAlignment="1">
      <alignment horizontal="center"/>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1" fillId="6" borderId="8" xfId="0" applyFont="1" applyFill="1" applyBorder="1" applyAlignment="1">
      <alignment horizontal="justify" vertical="center" wrapText="1"/>
    </xf>
    <xf numFmtId="0" fontId="1" fillId="6" borderId="9" xfId="0" applyFont="1" applyFill="1" applyBorder="1" applyAlignment="1">
      <alignment horizontal="justify" vertical="center" wrapText="1"/>
    </xf>
    <xf numFmtId="0" fontId="1" fillId="6" borderId="10" xfId="0" applyFont="1" applyFill="1" applyBorder="1" applyAlignment="1">
      <alignment horizontal="justify" vertical="center" wrapText="1"/>
    </xf>
    <xf numFmtId="0" fontId="1" fillId="6" borderId="18" xfId="0" applyFont="1" applyFill="1" applyBorder="1" applyAlignment="1">
      <alignment horizontal="justify" vertical="center" wrapText="1"/>
    </xf>
    <xf numFmtId="0" fontId="1" fillId="6" borderId="0" xfId="0" applyFont="1" applyFill="1" applyBorder="1" applyAlignment="1">
      <alignment horizontal="justify" vertical="center" wrapText="1"/>
    </xf>
    <xf numFmtId="0" fontId="1" fillId="6" borderId="19" xfId="0" applyFont="1" applyFill="1" applyBorder="1" applyAlignment="1">
      <alignment horizontal="justify" vertical="center" wrapText="1"/>
    </xf>
    <xf numFmtId="0" fontId="1" fillId="6" borderId="5" xfId="0" applyFont="1" applyFill="1" applyBorder="1" applyAlignment="1">
      <alignment horizontal="justify" vertical="center" wrapText="1"/>
    </xf>
    <xf numFmtId="0" fontId="1" fillId="6" borderId="6" xfId="0" applyFont="1" applyFill="1" applyBorder="1" applyAlignment="1">
      <alignment horizontal="justify" vertical="center" wrapText="1"/>
    </xf>
    <xf numFmtId="0" fontId="1" fillId="6" borderId="21"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11"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1" fillId="4" borderId="2" xfId="0" applyFont="1" applyFill="1" applyBorder="1" applyAlignment="1" applyProtection="1">
      <alignment horizontal="left" vertical="center" wrapText="1"/>
    </xf>
    <xf numFmtId="0" fontId="15" fillId="7" borderId="32" xfId="0" applyFont="1" applyFill="1" applyBorder="1" applyAlignment="1" applyProtection="1">
      <alignment horizontal="center" vertical="center"/>
    </xf>
    <xf numFmtId="0" fontId="15" fillId="7" borderId="0" xfId="0" applyFont="1" applyFill="1" applyBorder="1" applyAlignment="1" applyProtection="1">
      <alignment horizontal="center" vertical="center"/>
    </xf>
    <xf numFmtId="0" fontId="15" fillId="7" borderId="31" xfId="0" applyFont="1" applyFill="1" applyBorder="1" applyAlignment="1" applyProtection="1">
      <alignment horizontal="center" vertical="center"/>
    </xf>
    <xf numFmtId="0" fontId="13" fillId="3" borderId="34" xfId="0" applyFont="1" applyFill="1" applyBorder="1" applyAlignment="1" applyProtection="1">
      <alignment horizontal="center" vertical="center"/>
    </xf>
    <xf numFmtId="0" fontId="13" fillId="3" borderId="35" xfId="0" applyFont="1" applyFill="1" applyBorder="1" applyAlignment="1" applyProtection="1">
      <alignment horizontal="center" vertical="center"/>
    </xf>
    <xf numFmtId="0" fontId="13" fillId="3" borderId="36" xfId="0" applyFont="1" applyFill="1" applyBorder="1" applyAlignment="1" applyProtection="1">
      <alignment horizontal="center" vertical="center"/>
    </xf>
    <xf numFmtId="0" fontId="13" fillId="9" borderId="22" xfId="0" applyFont="1" applyFill="1" applyBorder="1" applyAlignment="1" applyProtection="1">
      <alignment horizontal="center" vertical="center"/>
    </xf>
    <xf numFmtId="0" fontId="13" fillId="9" borderId="23" xfId="0" applyFont="1" applyFill="1" applyBorder="1" applyAlignment="1" applyProtection="1">
      <alignment horizontal="center" vertical="center"/>
    </xf>
    <xf numFmtId="0" fontId="13" fillId="9" borderId="24" xfId="0" applyFont="1" applyFill="1" applyBorder="1" applyAlignment="1" applyProtection="1">
      <alignment horizontal="center" vertical="center"/>
    </xf>
    <xf numFmtId="0" fontId="13" fillId="9" borderId="32" xfId="0" applyFont="1" applyFill="1" applyBorder="1" applyAlignment="1" applyProtection="1">
      <alignment horizontal="center" vertical="center"/>
    </xf>
    <xf numFmtId="0" fontId="13" fillId="9" borderId="0" xfId="0" applyFont="1" applyFill="1" applyBorder="1" applyAlignment="1" applyProtection="1">
      <alignment horizontal="center" vertical="center"/>
    </xf>
    <xf numFmtId="0" fontId="13" fillId="9" borderId="31" xfId="0" applyFont="1" applyFill="1" applyBorder="1" applyAlignment="1" applyProtection="1">
      <alignment horizontal="center" vertical="center"/>
    </xf>
    <xf numFmtId="0" fontId="2" fillId="2" borderId="11" xfId="0" applyFont="1" applyFill="1" applyBorder="1" applyAlignment="1" applyProtection="1">
      <alignment horizontal="center" vertical="center" wrapText="1" shrinkToFit="1"/>
    </xf>
    <xf numFmtId="0" fontId="2" fillId="2" borderId="12" xfId="0" applyFont="1" applyFill="1" applyBorder="1" applyAlignment="1" applyProtection="1">
      <alignment horizontal="center" vertical="center" wrapText="1" shrinkToFit="1"/>
    </xf>
    <xf numFmtId="0" fontId="2" fillId="2" borderId="13" xfId="0" applyFont="1" applyFill="1" applyBorder="1" applyAlignment="1" applyProtection="1">
      <alignment horizontal="center" vertical="center" wrapText="1" shrinkToFit="1"/>
    </xf>
    <xf numFmtId="0" fontId="24" fillId="13" borderId="44" xfId="0" applyFont="1" applyFill="1" applyBorder="1" applyAlignment="1" applyProtection="1">
      <alignment horizontal="center" vertical="center"/>
    </xf>
    <xf numFmtId="0" fontId="24" fillId="13" borderId="23" xfId="0" applyFont="1" applyFill="1" applyBorder="1" applyAlignment="1" applyProtection="1">
      <alignment horizontal="center" vertical="center"/>
    </xf>
    <xf numFmtId="0" fontId="24" fillId="13" borderId="24" xfId="0" applyFont="1" applyFill="1" applyBorder="1" applyAlignment="1" applyProtection="1">
      <alignment horizontal="center" vertical="center"/>
    </xf>
    <xf numFmtId="0" fontId="24" fillId="13" borderId="18" xfId="0" applyFont="1" applyFill="1" applyBorder="1" applyAlignment="1" applyProtection="1">
      <alignment horizontal="center" vertical="center"/>
    </xf>
    <xf numFmtId="0" fontId="24" fillId="13" borderId="0" xfId="0" applyFont="1" applyFill="1" applyBorder="1" applyAlignment="1" applyProtection="1">
      <alignment horizontal="center" vertical="center"/>
    </xf>
    <xf numFmtId="0" fontId="24" fillId="13" borderId="31" xfId="0" applyFont="1" applyFill="1" applyBorder="1" applyAlignment="1" applyProtection="1">
      <alignment horizontal="center" vertical="center"/>
    </xf>
    <xf numFmtId="0" fontId="24" fillId="13" borderId="45" xfId="0" applyFont="1" applyFill="1" applyBorder="1" applyAlignment="1" applyProtection="1">
      <alignment horizontal="center" vertical="center"/>
    </xf>
    <xf numFmtId="0" fontId="24" fillId="13" borderId="41" xfId="0" applyFont="1" applyFill="1" applyBorder="1" applyAlignment="1" applyProtection="1">
      <alignment horizontal="center" vertical="center"/>
    </xf>
    <xf numFmtId="0" fontId="24" fillId="13" borderId="42" xfId="0" applyFont="1" applyFill="1" applyBorder="1" applyAlignment="1" applyProtection="1">
      <alignment horizontal="center" vertical="center"/>
    </xf>
    <xf numFmtId="0" fontId="15" fillId="7" borderId="0" xfId="0" applyFont="1" applyFill="1" applyBorder="1" applyAlignment="1">
      <alignment horizontal="center" vertical="center"/>
    </xf>
    <xf numFmtId="165" fontId="5" fillId="2" borderId="17" xfId="1" applyFont="1" applyFill="1" applyBorder="1" applyAlignment="1">
      <alignment horizontal="center" vertical="center" wrapText="1"/>
    </xf>
    <xf numFmtId="165" fontId="5" fillId="2" borderId="33" xfId="1" applyFont="1" applyFill="1" applyBorder="1" applyAlignment="1">
      <alignment horizontal="center" vertical="center" wrapText="1"/>
    </xf>
    <xf numFmtId="0" fontId="15" fillId="7" borderId="0" xfId="0" applyFont="1" applyFill="1" applyBorder="1" applyAlignment="1">
      <alignment horizontal="center"/>
    </xf>
    <xf numFmtId="0" fontId="9" fillId="2" borderId="0" xfId="0" applyFont="1" applyFill="1" applyBorder="1" applyAlignment="1">
      <alignment horizontal="center"/>
    </xf>
    <xf numFmtId="0" fontId="2" fillId="9" borderId="22" xfId="0" applyFont="1" applyFill="1" applyBorder="1" applyAlignment="1">
      <alignment horizontal="center" vertical="center"/>
    </xf>
    <xf numFmtId="0" fontId="2" fillId="9" borderId="23" xfId="0" applyFont="1" applyFill="1" applyBorder="1" applyAlignment="1">
      <alignment horizontal="center" vertical="center"/>
    </xf>
    <xf numFmtId="0" fontId="2" fillId="9" borderId="24" xfId="0" applyFont="1" applyFill="1" applyBorder="1" applyAlignment="1">
      <alignment horizontal="center" vertical="center"/>
    </xf>
    <xf numFmtId="0" fontId="2" fillId="9" borderId="32" xfId="0" applyFont="1" applyFill="1" applyBorder="1" applyAlignment="1">
      <alignment horizontal="center" vertical="center"/>
    </xf>
    <xf numFmtId="0" fontId="2" fillId="9" borderId="0" xfId="0" applyFont="1" applyFill="1" applyBorder="1" applyAlignment="1">
      <alignment horizontal="center" vertical="center"/>
    </xf>
    <xf numFmtId="0" fontId="2" fillId="9" borderId="3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7" xfId="0" applyFont="1" applyFill="1" applyBorder="1" applyAlignment="1">
      <alignment horizontal="center" vertical="center"/>
    </xf>
    <xf numFmtId="49" fontId="5" fillId="2" borderId="17" xfId="0" applyNumberFormat="1" applyFont="1" applyFill="1" applyBorder="1" applyAlignment="1">
      <alignment horizontal="center" vertical="center" wrapText="1"/>
    </xf>
    <xf numFmtId="49" fontId="5" fillId="2" borderId="20" xfId="0" applyNumberFormat="1" applyFont="1" applyFill="1" applyBorder="1" applyAlignment="1">
      <alignment horizontal="center" vertical="center" wrapText="1"/>
    </xf>
    <xf numFmtId="49" fontId="5" fillId="2" borderId="33" xfId="0" applyNumberFormat="1" applyFont="1" applyFill="1" applyBorder="1" applyAlignment="1">
      <alignment horizontal="center" vertical="center" wrapText="1"/>
    </xf>
    <xf numFmtId="165" fontId="5" fillId="3" borderId="4" xfId="1" applyFont="1" applyFill="1" applyBorder="1" applyAlignment="1">
      <alignment horizontal="center" vertical="center" wrapText="1"/>
    </xf>
    <xf numFmtId="165" fontId="5" fillId="3" borderId="1" xfId="1" applyFont="1" applyFill="1" applyBorder="1" applyAlignment="1">
      <alignment horizontal="center" vertical="center" wrapText="1"/>
    </xf>
    <xf numFmtId="0" fontId="2" fillId="0" borderId="8" xfId="0" applyFont="1" applyFill="1" applyBorder="1" applyAlignment="1" applyProtection="1">
      <alignment horizontal="center"/>
      <protection locked="0"/>
    </xf>
    <xf numFmtId="0" fontId="2" fillId="0" borderId="9" xfId="0" applyFont="1" applyFill="1" applyBorder="1" applyAlignment="1" applyProtection="1">
      <alignment horizontal="center"/>
      <protection locked="0"/>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7" fillId="0" borderId="4" xfId="0" applyFont="1" applyFill="1" applyBorder="1" applyAlignment="1">
      <alignment horizontal="justify" vertical="center" wrapText="1"/>
    </xf>
    <xf numFmtId="0" fontId="17" fillId="0" borderId="7" xfId="0" applyFont="1" applyFill="1" applyBorder="1" applyAlignment="1">
      <alignment horizontal="justify" vertical="center" wrapText="1"/>
    </xf>
    <xf numFmtId="0" fontId="2" fillId="2" borderId="4" xfId="0" applyFont="1" applyFill="1" applyBorder="1" applyAlignment="1">
      <alignment horizontal="right" vertical="center"/>
    </xf>
    <xf numFmtId="0" fontId="2" fillId="2" borderId="1" xfId="0" applyFont="1" applyFill="1" applyBorder="1" applyAlignment="1">
      <alignment horizontal="right" vertical="center"/>
    </xf>
    <xf numFmtId="17" fontId="6" fillId="2" borderId="1" xfId="0" applyNumberFormat="1" applyFont="1" applyFill="1" applyBorder="1" applyAlignment="1">
      <alignment horizontal="left" vertical="center"/>
    </xf>
    <xf numFmtId="17" fontId="6" fillId="2" borderId="7" xfId="0" applyNumberFormat="1" applyFont="1" applyFill="1" applyBorder="1" applyAlignment="1">
      <alignment horizontal="left" vertical="center"/>
    </xf>
    <xf numFmtId="0" fontId="10" fillId="7" borderId="8" xfId="0" applyFont="1" applyFill="1" applyBorder="1" applyAlignment="1">
      <alignment horizontal="center"/>
    </xf>
    <xf numFmtId="0" fontId="10" fillId="7" borderId="9" xfId="0" applyFont="1" applyFill="1" applyBorder="1" applyAlignment="1">
      <alignment horizontal="center"/>
    </xf>
    <xf numFmtId="0" fontId="10" fillId="7" borderId="10" xfId="0" applyFont="1" applyFill="1" applyBorder="1" applyAlignment="1">
      <alignment horizontal="center"/>
    </xf>
    <xf numFmtId="0" fontId="10" fillId="7" borderId="18" xfId="0" applyFont="1" applyFill="1" applyBorder="1" applyAlignment="1">
      <alignment horizontal="center"/>
    </xf>
    <xf numFmtId="0" fontId="10" fillId="7" borderId="0" xfId="0" applyFont="1" applyFill="1" applyBorder="1" applyAlignment="1">
      <alignment horizontal="center"/>
    </xf>
    <xf numFmtId="0" fontId="10" fillId="7" borderId="19" xfId="0" applyFont="1" applyFill="1" applyBorder="1" applyAlignment="1">
      <alignment horizontal="center"/>
    </xf>
    <xf numFmtId="49" fontId="10" fillId="2" borderId="18" xfId="0" applyNumberFormat="1" applyFont="1" applyFill="1" applyBorder="1" applyAlignment="1">
      <alignment horizontal="center" wrapText="1"/>
    </xf>
    <xf numFmtId="49" fontId="10" fillId="2" borderId="0" xfId="0" applyNumberFormat="1" applyFont="1" applyFill="1" applyBorder="1" applyAlignment="1">
      <alignment horizontal="center" wrapText="1"/>
    </xf>
    <xf numFmtId="49" fontId="10" fillId="2" borderId="19" xfId="0" applyNumberFormat="1" applyFont="1" applyFill="1" applyBorder="1" applyAlignment="1">
      <alignment horizontal="center" wrapText="1"/>
    </xf>
    <xf numFmtId="17" fontId="13" fillId="6" borderId="8" xfId="0" applyNumberFormat="1" applyFont="1" applyFill="1" applyBorder="1" applyAlignment="1">
      <alignment horizontal="center" vertical="center"/>
    </xf>
    <xf numFmtId="17" fontId="13" fillId="6" borderId="9" xfId="0" applyNumberFormat="1" applyFont="1" applyFill="1" applyBorder="1" applyAlignment="1">
      <alignment horizontal="center" vertical="center"/>
    </xf>
    <xf numFmtId="17" fontId="13" fillId="6" borderId="10" xfId="0" applyNumberFormat="1" applyFont="1" applyFill="1" applyBorder="1" applyAlignment="1">
      <alignment horizontal="center" vertical="center"/>
    </xf>
    <xf numFmtId="0" fontId="13" fillId="2" borderId="1" xfId="0" applyFont="1" applyFill="1" applyBorder="1" applyAlignment="1" applyProtection="1">
      <alignment horizontal="center"/>
      <protection locked="0"/>
    </xf>
    <xf numFmtId="0" fontId="13" fillId="2" borderId="7" xfId="0" applyFont="1" applyFill="1" applyBorder="1" applyAlignment="1" applyProtection="1">
      <alignment horizontal="center"/>
      <protection locked="0"/>
    </xf>
    <xf numFmtId="0" fontId="13" fillId="2" borderId="17"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8" xfId="0" applyFont="1" applyFill="1" applyBorder="1" applyAlignment="1">
      <alignment horizontal="left" vertical="center"/>
    </xf>
    <xf numFmtId="0" fontId="13" fillId="2" borderId="9"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21" xfId="0" applyFont="1" applyFill="1" applyBorder="1" applyAlignment="1">
      <alignment horizontal="left" vertical="center"/>
    </xf>
    <xf numFmtId="14" fontId="13" fillId="2" borderId="1" xfId="0" applyNumberFormat="1" applyFont="1" applyFill="1" applyBorder="1" applyAlignment="1" applyProtection="1">
      <alignment horizontal="center"/>
      <protection locked="0"/>
    </xf>
    <xf numFmtId="0" fontId="7" fillId="2" borderId="4" xfId="0" applyFont="1" applyFill="1" applyBorder="1" applyAlignment="1">
      <alignment horizontal="center"/>
    </xf>
    <xf numFmtId="0" fontId="7" fillId="2" borderId="1" xfId="0" applyFont="1" applyFill="1" applyBorder="1" applyAlignment="1">
      <alignment horizontal="center"/>
    </xf>
    <xf numFmtId="0" fontId="7" fillId="2" borderId="7" xfId="0" applyFont="1" applyFill="1" applyBorder="1" applyAlignment="1">
      <alignment horizont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8"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6" borderId="4" xfId="0" applyFont="1" applyFill="1" applyBorder="1" applyAlignment="1">
      <alignment horizontal="center" vertical="center"/>
    </xf>
    <xf numFmtId="0" fontId="13" fillId="6" borderId="1" xfId="0" applyFont="1" applyFill="1" applyBorder="1" applyAlignment="1">
      <alignment horizontal="center" vertical="center"/>
    </xf>
    <xf numFmtId="0" fontId="13" fillId="6" borderId="7" xfId="0" applyFont="1" applyFill="1" applyBorder="1" applyAlignment="1">
      <alignment horizontal="center" vertical="center"/>
    </xf>
    <xf numFmtId="0" fontId="1" fillId="0" borderId="18" xfId="0" applyFont="1" applyFill="1" applyBorder="1" applyAlignment="1" applyProtection="1">
      <alignment horizontal="center" vertical="justify"/>
      <protection locked="0"/>
    </xf>
    <xf numFmtId="0" fontId="1" fillId="0" borderId="0" xfId="0" applyFont="1" applyFill="1" applyBorder="1" applyAlignment="1" applyProtection="1">
      <alignment horizontal="center" vertical="justify"/>
      <protection locked="0"/>
    </xf>
    <xf numFmtId="0" fontId="2" fillId="0" borderId="18" xfId="0" applyFont="1" applyFill="1" applyBorder="1" applyAlignment="1" applyProtection="1">
      <alignment horizontal="center" vertical="top" wrapText="1"/>
    </xf>
    <xf numFmtId="0" fontId="2" fillId="0" borderId="0"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0" borderId="4" xfId="0" applyFont="1" applyFill="1" applyBorder="1" applyAlignment="1">
      <alignment horizontal="center" vertical="top"/>
    </xf>
    <xf numFmtId="0" fontId="4" fillId="0" borderId="1" xfId="0" applyFont="1" applyFill="1" applyBorder="1" applyAlignment="1">
      <alignment horizontal="center" vertical="top"/>
    </xf>
    <xf numFmtId="0" fontId="4" fillId="0" borderId="7" xfId="0" applyFont="1" applyFill="1" applyBorder="1" applyAlignment="1">
      <alignment horizontal="center" vertical="top"/>
    </xf>
    <xf numFmtId="0" fontId="7" fillId="6" borderId="3" xfId="0" applyFont="1" applyFill="1" applyBorder="1" applyAlignment="1" applyProtection="1">
      <alignment horizontal="justify" vertical="center" wrapText="1"/>
    </xf>
    <xf numFmtId="0" fontId="7" fillId="6" borderId="2" xfId="0" applyFont="1" applyFill="1" applyBorder="1" applyAlignment="1" applyProtection="1">
      <alignment horizontal="justify" vertical="center" wrapText="1"/>
    </xf>
    <xf numFmtId="49" fontId="7" fillId="0" borderId="25" xfId="0" applyNumberFormat="1"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30" xfId="0" applyFont="1" applyBorder="1" applyAlignment="1" applyProtection="1">
      <alignment horizontal="justify" vertical="center" wrapText="1"/>
    </xf>
    <xf numFmtId="165" fontId="7" fillId="0" borderId="30" xfId="1" applyFont="1" applyBorder="1" applyAlignment="1" applyProtection="1">
      <alignment vertical="center"/>
    </xf>
    <xf numFmtId="0" fontId="7" fillId="0" borderId="2" xfId="0" applyFont="1" applyBorder="1" applyAlignment="1" applyProtection="1">
      <alignment horizontal="center" vertical="center"/>
    </xf>
    <xf numFmtId="0" fontId="7" fillId="0" borderId="2" xfId="0" applyFont="1" applyBorder="1" applyAlignment="1" applyProtection="1">
      <alignment horizontal="justify" vertical="center" wrapText="1"/>
    </xf>
    <xf numFmtId="165" fontId="7" fillId="0" borderId="2" xfId="1" applyFont="1" applyBorder="1" applyAlignment="1" applyProtection="1">
      <alignment vertical="center"/>
    </xf>
    <xf numFmtId="49" fontId="7" fillId="0" borderId="27" xfId="0" applyNumberFormat="1"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28" xfId="0" applyFont="1" applyBorder="1" applyAlignment="1" applyProtection="1">
      <alignment horizontal="justify" vertical="center" wrapText="1"/>
    </xf>
    <xf numFmtId="165" fontId="7" fillId="0" borderId="28" xfId="1" applyFont="1" applyBorder="1" applyAlignment="1" applyProtection="1">
      <alignment vertical="center"/>
    </xf>
    <xf numFmtId="10" fontId="2" fillId="4" borderId="27" xfId="0" applyNumberFormat="1" applyFont="1" applyFill="1" applyBorder="1" applyAlignment="1" applyProtection="1">
      <alignment horizontal="center" vertical="top"/>
    </xf>
    <xf numFmtId="10" fontId="2" fillId="4" borderId="28" xfId="0" applyNumberFormat="1" applyFont="1" applyFill="1" applyBorder="1" applyAlignment="1" applyProtection="1">
      <alignment horizontal="center" vertical="top"/>
    </xf>
    <xf numFmtId="10" fontId="2" fillId="4" borderId="29" xfId="0" applyNumberFormat="1" applyFont="1" applyFill="1" applyBorder="1" applyAlignment="1" applyProtection="1">
      <alignment horizontal="center" vertical="top"/>
    </xf>
    <xf numFmtId="167" fontId="0" fillId="8" borderId="27" xfId="0" applyNumberFormat="1" applyFill="1" applyBorder="1" applyAlignment="1" applyProtection="1">
      <alignment horizontal="center" vertical="top"/>
    </xf>
    <xf numFmtId="167" fontId="0" fillId="8" borderId="28" xfId="0" applyNumberFormat="1" applyFill="1" applyBorder="1" applyAlignment="1" applyProtection="1">
      <alignment horizontal="center" vertical="top"/>
    </xf>
    <xf numFmtId="167" fontId="0" fillId="8" borderId="29" xfId="0" applyNumberFormat="1" applyFill="1" applyBorder="1" applyAlignment="1" applyProtection="1">
      <alignment horizontal="center" vertical="top"/>
    </xf>
    <xf numFmtId="0" fontId="15" fillId="7" borderId="22" xfId="0" applyFont="1" applyFill="1" applyBorder="1" applyAlignment="1" applyProtection="1">
      <alignment horizontal="center" vertical="center"/>
    </xf>
    <xf numFmtId="0" fontId="15" fillId="7" borderId="23" xfId="0" applyFont="1" applyFill="1" applyBorder="1" applyAlignment="1" applyProtection="1">
      <alignment horizontal="center" vertical="center"/>
    </xf>
    <xf numFmtId="0" fontId="15" fillId="7" borderId="24" xfId="0" applyFont="1" applyFill="1" applyBorder="1" applyAlignment="1" applyProtection="1">
      <alignment horizontal="center" vertical="center"/>
    </xf>
    <xf numFmtId="17" fontId="15" fillId="3" borderId="0" xfId="0" applyNumberFormat="1" applyFont="1" applyFill="1" applyBorder="1" applyAlignment="1" applyProtection="1">
      <alignment horizontal="left" vertical="center" wrapText="1"/>
    </xf>
    <xf numFmtId="165" fontId="13" fillId="5" borderId="5" xfId="0" applyNumberFormat="1" applyFont="1" applyFill="1" applyBorder="1" applyAlignment="1" applyProtection="1">
      <alignment vertical="center"/>
    </xf>
    <xf numFmtId="165" fontId="13" fillId="5" borderId="4" xfId="0" applyNumberFormat="1" applyFont="1" applyFill="1" applyBorder="1" applyAlignment="1" applyProtection="1">
      <alignment vertical="center"/>
    </xf>
    <xf numFmtId="43" fontId="11" fillId="0" borderId="0" xfId="0" applyNumberFormat="1" applyFont="1" applyAlignment="1" applyProtection="1">
      <alignment horizontal="justify" vertical="center" wrapText="1"/>
    </xf>
    <xf numFmtId="0" fontId="7" fillId="0" borderId="0" xfId="0" applyFont="1" applyProtection="1"/>
    <xf numFmtId="0" fontId="13" fillId="0" borderId="2" xfId="0" applyFont="1" applyBorder="1" applyAlignment="1" applyProtection="1">
      <alignment vertical="center"/>
    </xf>
    <xf numFmtId="165" fontId="13" fillId="6" borderId="2" xfId="0" applyNumberFormat="1" applyFont="1" applyFill="1" applyBorder="1" applyAlignment="1" applyProtection="1">
      <alignment vertical="center"/>
    </xf>
    <xf numFmtId="165" fontId="3" fillId="0" borderId="0" xfId="1"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vertical="center"/>
    </xf>
    <xf numFmtId="165" fontId="4" fillId="0" borderId="0" xfId="1" applyFont="1" applyProtection="1"/>
    <xf numFmtId="0" fontId="4" fillId="0" borderId="0" xfId="0" applyFont="1" applyAlignment="1" applyProtection="1">
      <alignment horizontal="center"/>
    </xf>
    <xf numFmtId="0" fontId="11" fillId="2" borderId="14" xfId="0" applyFont="1" applyFill="1" applyBorder="1" applyAlignment="1" applyProtection="1">
      <alignment horizontal="left" vertical="center"/>
    </xf>
    <xf numFmtId="0" fontId="11" fillId="2" borderId="15" xfId="0" applyFont="1" applyFill="1" applyBorder="1" applyAlignment="1" applyProtection="1">
      <alignment horizontal="left" vertical="center"/>
    </xf>
    <xf numFmtId="0" fontId="11" fillId="2" borderId="16" xfId="0" applyFont="1" applyFill="1" applyBorder="1" applyAlignment="1" applyProtection="1">
      <alignment horizontal="left" vertical="center"/>
    </xf>
    <xf numFmtId="165" fontId="4" fillId="0" borderId="0" xfId="0" applyNumberFormat="1" applyFont="1" applyFill="1" applyProtection="1"/>
    <xf numFmtId="0" fontId="4" fillId="0" borderId="0" xfId="0" applyFont="1" applyFill="1" applyProtection="1"/>
    <xf numFmtId="0" fontId="11" fillId="2" borderId="14" xfId="0" applyFont="1" applyFill="1" applyBorder="1" applyAlignment="1" applyProtection="1">
      <alignment horizontal="left" vertical="center" wrapText="1"/>
    </xf>
    <xf numFmtId="0" fontId="11" fillId="2" borderId="15" xfId="0" applyFont="1" applyFill="1" applyBorder="1" applyAlignment="1" applyProtection="1">
      <alignment horizontal="left" vertical="center" wrapText="1"/>
    </xf>
    <xf numFmtId="0" fontId="11" fillId="2" borderId="16" xfId="0" applyFont="1" applyFill="1" applyBorder="1" applyAlignment="1" applyProtection="1">
      <alignment horizontal="left" vertical="center" wrapText="1"/>
    </xf>
    <xf numFmtId="0" fontId="2" fillId="6" borderId="0" xfId="0" applyFont="1" applyFill="1" applyBorder="1" applyAlignment="1" applyProtection="1">
      <alignment horizontal="center" vertical="center"/>
    </xf>
    <xf numFmtId="0" fontId="11" fillId="6" borderId="0" xfId="0" applyFont="1" applyFill="1" applyBorder="1" applyAlignment="1" applyProtection="1">
      <alignment horizontal="left" vertical="center" wrapText="1"/>
    </xf>
    <xf numFmtId="0" fontId="11" fillId="6" borderId="23" xfId="0" applyFont="1" applyFill="1" applyBorder="1" applyAlignment="1" applyProtection="1">
      <alignment horizontal="center" vertical="center" wrapText="1"/>
    </xf>
    <xf numFmtId="0" fontId="4" fillId="6" borderId="0" xfId="0" applyFont="1" applyFill="1" applyProtection="1"/>
    <xf numFmtId="165" fontId="4" fillId="6" borderId="0" xfId="0" applyNumberFormat="1" applyFont="1" applyFill="1" applyProtection="1"/>
    <xf numFmtId="0" fontId="4" fillId="6" borderId="0" xfId="0" applyFont="1" applyFill="1" applyAlignment="1" applyProtection="1">
      <alignment horizontal="center"/>
    </xf>
    <xf numFmtId="0" fontId="10" fillId="7" borderId="8" xfId="0" applyFont="1" applyFill="1" applyBorder="1" applyAlignment="1" applyProtection="1">
      <alignment horizontal="center"/>
    </xf>
    <xf numFmtId="0" fontId="10" fillId="7" borderId="9" xfId="0" applyFont="1" applyFill="1" applyBorder="1" applyAlignment="1" applyProtection="1">
      <alignment horizontal="center"/>
    </xf>
    <xf numFmtId="0" fontId="10" fillId="7" borderId="10" xfId="0" applyFont="1" applyFill="1" applyBorder="1" applyAlignment="1" applyProtection="1">
      <alignment horizontal="center"/>
    </xf>
    <xf numFmtId="0" fontId="10" fillId="7" borderId="18" xfId="0" applyFont="1" applyFill="1" applyBorder="1" applyAlignment="1" applyProtection="1">
      <alignment horizontal="center"/>
    </xf>
    <xf numFmtId="0" fontId="10" fillId="7" borderId="0" xfId="0" applyFont="1" applyFill="1" applyBorder="1" applyAlignment="1" applyProtection="1">
      <alignment horizontal="center"/>
    </xf>
    <xf numFmtId="0" fontId="10" fillId="7" borderId="19" xfId="0" applyFont="1" applyFill="1" applyBorder="1" applyAlignment="1" applyProtection="1">
      <alignment horizontal="center"/>
    </xf>
    <xf numFmtId="49" fontId="10" fillId="2" borderId="18" xfId="0" applyNumberFormat="1" applyFont="1" applyFill="1" applyBorder="1" applyAlignment="1" applyProtection="1">
      <alignment horizontal="center" wrapText="1"/>
    </xf>
    <xf numFmtId="49" fontId="10" fillId="2" borderId="0" xfId="0" applyNumberFormat="1" applyFont="1" applyFill="1" applyBorder="1" applyAlignment="1" applyProtection="1">
      <alignment horizontal="center" wrapText="1"/>
    </xf>
    <xf numFmtId="49" fontId="10" fillId="2" borderId="19" xfId="0" applyNumberFormat="1" applyFont="1" applyFill="1" applyBorder="1" applyAlignment="1" applyProtection="1">
      <alignment horizontal="center" wrapText="1"/>
    </xf>
    <xf numFmtId="0" fontId="13" fillId="2" borderId="17" xfId="0" applyFont="1" applyFill="1" applyBorder="1" applyAlignment="1" applyProtection="1">
      <alignment horizontal="center" vertical="center"/>
    </xf>
    <xf numFmtId="0" fontId="13" fillId="2" borderId="8" xfId="0" applyFont="1" applyFill="1" applyBorder="1" applyAlignment="1" applyProtection="1">
      <alignment horizontal="left" vertical="center"/>
    </xf>
    <xf numFmtId="0" fontId="13" fillId="2" borderId="9" xfId="0" applyFont="1" applyFill="1" applyBorder="1" applyAlignment="1" applyProtection="1">
      <alignment horizontal="left" vertical="center"/>
    </xf>
    <xf numFmtId="0" fontId="13" fillId="2" borderId="10" xfId="0" applyFont="1" applyFill="1" applyBorder="1" applyAlignment="1" applyProtection="1">
      <alignment horizontal="left" vertical="center"/>
    </xf>
    <xf numFmtId="0" fontId="13" fillId="2" borderId="4" xfId="0" applyFont="1" applyFill="1" applyBorder="1" applyAlignment="1" applyProtection="1"/>
    <xf numFmtId="14" fontId="13" fillId="2" borderId="1" xfId="0" applyNumberFormat="1" applyFont="1" applyFill="1" applyBorder="1" applyAlignment="1" applyProtection="1">
      <alignment horizontal="center"/>
    </xf>
    <xf numFmtId="0" fontId="13" fillId="2" borderId="1" xfId="0" applyFont="1" applyFill="1" applyBorder="1" applyAlignment="1" applyProtection="1">
      <alignment horizontal="center"/>
    </xf>
    <xf numFmtId="0" fontId="13" fillId="2" borderId="7" xfId="0" applyFont="1" applyFill="1" applyBorder="1" applyAlignment="1" applyProtection="1">
      <alignment horizontal="center"/>
    </xf>
    <xf numFmtId="0" fontId="13" fillId="2" borderId="3" xfId="0" applyFont="1" applyFill="1" applyBorder="1" applyAlignment="1" applyProtection="1">
      <alignment horizontal="center" vertical="center"/>
    </xf>
    <xf numFmtId="0" fontId="13" fillId="2" borderId="5" xfId="0" applyFont="1" applyFill="1" applyBorder="1" applyAlignment="1" applyProtection="1">
      <alignment horizontal="left" vertical="center"/>
    </xf>
    <xf numFmtId="0" fontId="13" fillId="2" borderId="6" xfId="0" applyFont="1" applyFill="1" applyBorder="1" applyAlignment="1" applyProtection="1">
      <alignment horizontal="left" vertical="center"/>
    </xf>
    <xf numFmtId="0" fontId="13" fillId="2" borderId="21" xfId="0" applyFont="1" applyFill="1" applyBorder="1" applyAlignment="1" applyProtection="1">
      <alignment horizontal="left" vertical="center"/>
    </xf>
    <xf numFmtId="0" fontId="7" fillId="2" borderId="4" xfId="0" applyFont="1" applyFill="1" applyBorder="1" applyAlignment="1" applyProtection="1">
      <alignment horizontal="center"/>
    </xf>
    <xf numFmtId="0" fontId="7" fillId="2" borderId="1" xfId="0" applyFont="1" applyFill="1" applyBorder="1" applyAlignment="1" applyProtection="1">
      <alignment horizontal="center"/>
    </xf>
    <xf numFmtId="0" fontId="7" fillId="2" borderId="7" xfId="0" applyFont="1" applyFill="1" applyBorder="1" applyAlignment="1" applyProtection="1">
      <alignment horizontal="center"/>
    </xf>
    <xf numFmtId="0" fontId="13" fillId="2" borderId="8"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3" fillId="2" borderId="8" xfId="0" applyFont="1" applyFill="1" applyBorder="1" applyAlignment="1" applyProtection="1">
      <alignment horizontal="left" vertical="center" wrapText="1"/>
    </xf>
    <xf numFmtId="0" fontId="13" fillId="2" borderId="5"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2" borderId="5" xfId="0" applyFont="1" applyFill="1" applyBorder="1" applyAlignment="1" applyProtection="1">
      <alignment horizontal="left" vertical="center" wrapText="1"/>
    </xf>
    <xf numFmtId="0" fontId="13" fillId="2" borderId="6" xfId="0" applyFont="1" applyFill="1" applyBorder="1" applyAlignment="1" applyProtection="1">
      <alignment horizontal="left" vertical="center" wrapText="1"/>
    </xf>
    <xf numFmtId="0" fontId="13" fillId="2" borderId="21" xfId="0" applyFont="1" applyFill="1" applyBorder="1" applyAlignment="1" applyProtection="1">
      <alignment horizontal="left" vertical="center" wrapText="1"/>
    </xf>
    <xf numFmtId="17" fontId="13" fillId="6" borderId="8" xfId="0" applyNumberFormat="1" applyFont="1" applyFill="1" applyBorder="1" applyAlignment="1" applyProtection="1">
      <alignment horizontal="center" vertical="center"/>
    </xf>
    <xf numFmtId="17" fontId="13" fillId="6" borderId="9" xfId="0" applyNumberFormat="1" applyFont="1" applyFill="1" applyBorder="1" applyAlignment="1" applyProtection="1">
      <alignment horizontal="center" vertical="center"/>
    </xf>
    <xf numFmtId="17" fontId="13" fillId="6" borderId="10" xfId="0" applyNumberFormat="1" applyFont="1" applyFill="1" applyBorder="1" applyAlignment="1" applyProtection="1">
      <alignment horizontal="center" vertical="center"/>
    </xf>
    <xf numFmtId="0" fontId="13" fillId="2" borderId="4" xfId="0" applyFont="1" applyFill="1" applyBorder="1" applyAlignment="1" applyProtection="1">
      <alignment horizontal="left" vertical="center"/>
    </xf>
    <xf numFmtId="17" fontId="6" fillId="2" borderId="1" xfId="0" applyNumberFormat="1" applyFont="1" applyFill="1" applyBorder="1" applyAlignment="1" applyProtection="1">
      <alignment horizontal="left" vertical="center"/>
    </xf>
    <xf numFmtId="17" fontId="6" fillId="2" borderId="7" xfId="0" applyNumberFormat="1" applyFont="1" applyFill="1" applyBorder="1" applyAlignment="1" applyProtection="1">
      <alignment horizontal="left" vertical="center"/>
    </xf>
    <xf numFmtId="0" fontId="13" fillId="6" borderId="4" xfId="0" applyFont="1" applyFill="1" applyBorder="1" applyAlignment="1" applyProtection="1">
      <alignment horizontal="center" vertical="center"/>
    </xf>
    <xf numFmtId="0" fontId="13" fillId="6" borderId="1" xfId="0" applyFont="1" applyFill="1" applyBorder="1" applyAlignment="1" applyProtection="1">
      <alignment horizontal="center" vertical="center"/>
    </xf>
    <xf numFmtId="0" fontId="13" fillId="6" borderId="7"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7" xfId="0" applyFont="1" applyFill="1" applyBorder="1" applyAlignment="1" applyProtection="1">
      <alignment horizontal="center" vertical="center" wrapText="1"/>
    </xf>
    <xf numFmtId="165" fontId="5" fillId="2" borderId="2" xfId="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49" fontId="11" fillId="0" borderId="2" xfId="0" applyNumberFormat="1" applyFont="1" applyFill="1" applyBorder="1" applyAlignment="1" applyProtection="1">
      <alignment horizontal="center" vertical="center"/>
    </xf>
    <xf numFmtId="0" fontId="17" fillId="0" borderId="4" xfId="0" applyFont="1" applyFill="1" applyBorder="1" applyAlignment="1" applyProtection="1">
      <alignment horizontal="justify" vertical="center" wrapText="1"/>
    </xf>
    <xf numFmtId="0" fontId="17" fillId="0" borderId="7" xfId="0" applyFont="1" applyFill="1" applyBorder="1" applyAlignment="1" applyProtection="1">
      <alignment horizontal="justify" vertical="center" wrapText="1"/>
    </xf>
    <xf numFmtId="168" fontId="11" fillId="0" borderId="2" xfId="0" applyNumberFormat="1" applyFont="1" applyFill="1" applyBorder="1" applyAlignment="1" applyProtection="1">
      <alignment horizontal="right" vertical="center"/>
    </xf>
    <xf numFmtId="0" fontId="11" fillId="0" borderId="2"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top"/>
    </xf>
    <xf numFmtId="49" fontId="0" fillId="0" borderId="0" xfId="0" applyNumberFormat="1" applyFill="1" applyBorder="1" applyProtection="1"/>
    <xf numFmtId="0" fontId="4" fillId="0" borderId="0" xfId="0" applyFont="1" applyFill="1" applyBorder="1" applyProtection="1"/>
    <xf numFmtId="165" fontId="1" fillId="0" borderId="19" xfId="1" applyFont="1" applyFill="1" applyBorder="1" applyProtection="1"/>
    <xf numFmtId="0" fontId="2" fillId="2" borderId="4" xfId="0" applyFont="1" applyFill="1" applyBorder="1" applyAlignment="1" applyProtection="1">
      <alignment horizontal="right" vertical="center"/>
    </xf>
    <xf numFmtId="0" fontId="2" fillId="2" borderId="1" xfId="0" applyFont="1" applyFill="1" applyBorder="1" applyAlignment="1" applyProtection="1">
      <alignment horizontal="right" vertical="center"/>
    </xf>
    <xf numFmtId="168" fontId="2" fillId="2" borderId="2" xfId="0" applyNumberFormat="1" applyFont="1" applyFill="1" applyBorder="1" applyAlignment="1" applyProtection="1">
      <alignment vertical="center"/>
    </xf>
    <xf numFmtId="0" fontId="2" fillId="0" borderId="8" xfId="0" applyFont="1" applyFill="1" applyBorder="1" applyAlignment="1" applyProtection="1">
      <alignment horizontal="center"/>
    </xf>
    <xf numFmtId="0" fontId="2" fillId="0" borderId="9" xfId="0" applyFont="1" applyFill="1" applyBorder="1" applyAlignment="1" applyProtection="1">
      <alignment horizontal="center"/>
    </xf>
    <xf numFmtId="0" fontId="2" fillId="0" borderId="9" xfId="0" applyFont="1" applyFill="1" applyBorder="1" applyAlignment="1" applyProtection="1"/>
    <xf numFmtId="0" fontId="2" fillId="0" borderId="10" xfId="0" applyFont="1" applyFill="1" applyBorder="1" applyAlignment="1" applyProtection="1"/>
    <xf numFmtId="0" fontId="1" fillId="0" borderId="18" xfId="0" applyFont="1" applyFill="1" applyBorder="1" applyAlignment="1" applyProtection="1">
      <alignment horizontal="center" vertical="justify"/>
    </xf>
    <xf numFmtId="0" fontId="1" fillId="0" borderId="0" xfId="0" applyFont="1" applyFill="1" applyBorder="1" applyAlignment="1" applyProtection="1">
      <alignment horizontal="center" vertical="justify"/>
    </xf>
    <xf numFmtId="0" fontId="5" fillId="10" borderId="28"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xf>
  </cellXfs>
  <cellStyles count="2">
    <cellStyle name="Millares" xfId="1" builtinId="3"/>
    <cellStyle name="Normal" xfId="0" builtinId="0"/>
  </cellStyles>
  <dxfs count="0"/>
  <tableStyles count="0" defaultTableStyle="TableStyleMedium9" defaultPivotStyle="PivotStyleLight16"/>
  <colors>
    <mruColors>
      <color rgb="FF99FF66"/>
      <color rgb="FF00CC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215582</xdr:colOff>
      <xdr:row>0</xdr:row>
      <xdr:rowOff>155100</xdr:rowOff>
    </xdr:from>
    <xdr:to>
      <xdr:col>0</xdr:col>
      <xdr:colOff>1468120</xdr:colOff>
      <xdr:row>4</xdr:row>
      <xdr:rowOff>150809</xdr:rowOff>
    </xdr:to>
    <xdr:pic>
      <xdr:nvPicPr>
        <xdr:cNvPr id="2" name="3 Imagen" descr="Macintosh HD:Users:Ministerio_de_Hacienda:Desktop:André:Libro de marca nuevo:Logos para hojas membretadas:png logos:logo presupuesto nacional.png">
          <a:extLst>
            <a:ext uri="{FF2B5EF4-FFF2-40B4-BE49-F238E27FC236}">
              <a16:creationId xmlns:a16="http://schemas.microsoft.com/office/drawing/2014/main" id="{79F86B52-5F1F-492B-89F5-9CDD874EB6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 b="-3278"/>
        <a:stretch>
          <a:fillRect/>
        </a:stretch>
      </xdr:blipFill>
      <xdr:spPr bwMode="auto">
        <a:xfrm>
          <a:off x="215582" y="155100"/>
          <a:ext cx="1252538" cy="681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4485</xdr:colOff>
      <xdr:row>6</xdr:row>
      <xdr:rowOff>275202</xdr:rowOff>
    </xdr:from>
    <xdr:to>
      <xdr:col>2</xdr:col>
      <xdr:colOff>548902</xdr:colOff>
      <xdr:row>6</xdr:row>
      <xdr:rowOff>276875</xdr:rowOff>
    </xdr:to>
    <xdr:cxnSp macro="">
      <xdr:nvCxnSpPr>
        <xdr:cNvPr id="5" name="Conector recto 4">
          <a:extLst>
            <a:ext uri="{FF2B5EF4-FFF2-40B4-BE49-F238E27FC236}">
              <a16:creationId xmlns:a16="http://schemas.microsoft.com/office/drawing/2014/main" id="{1FDCA126-52C5-4964-9790-FB197626A8FF}"/>
            </a:ext>
          </a:extLst>
        </xdr:cNvPr>
        <xdr:cNvCxnSpPr/>
      </xdr:nvCxnSpPr>
      <xdr:spPr bwMode="auto">
        <a:xfrm>
          <a:off x="1126318" y="1873285"/>
          <a:ext cx="2491751" cy="1673"/>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190500</xdr:colOff>
      <xdr:row>32</xdr:row>
      <xdr:rowOff>20673</xdr:rowOff>
    </xdr:from>
    <xdr:to>
      <xdr:col>2</xdr:col>
      <xdr:colOff>998963</xdr:colOff>
      <xdr:row>32</xdr:row>
      <xdr:rowOff>20673</xdr:rowOff>
    </xdr:to>
    <xdr:cxnSp macro="">
      <xdr:nvCxnSpPr>
        <xdr:cNvPr id="6" name="Conector recto 5">
          <a:extLst>
            <a:ext uri="{FF2B5EF4-FFF2-40B4-BE49-F238E27FC236}">
              <a16:creationId xmlns:a16="http://schemas.microsoft.com/office/drawing/2014/main" id="{D5E65DD9-4132-416C-8FE3-39C55551E453}"/>
            </a:ext>
          </a:extLst>
        </xdr:cNvPr>
        <xdr:cNvCxnSpPr/>
      </xdr:nvCxnSpPr>
      <xdr:spPr bwMode="auto">
        <a:xfrm>
          <a:off x="1495425" y="12517473"/>
          <a:ext cx="5904338"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942093</xdr:colOff>
      <xdr:row>32</xdr:row>
      <xdr:rowOff>18060</xdr:rowOff>
    </xdr:from>
    <xdr:to>
      <xdr:col>9</xdr:col>
      <xdr:colOff>270005</xdr:colOff>
      <xdr:row>32</xdr:row>
      <xdr:rowOff>21488</xdr:rowOff>
    </xdr:to>
    <xdr:cxnSp macro="">
      <xdr:nvCxnSpPr>
        <xdr:cNvPr id="7" name="Conector recto 6">
          <a:extLst>
            <a:ext uri="{FF2B5EF4-FFF2-40B4-BE49-F238E27FC236}">
              <a16:creationId xmlns:a16="http://schemas.microsoft.com/office/drawing/2014/main" id="{426E36FA-BE0E-4674-8762-B24285257142}"/>
            </a:ext>
          </a:extLst>
        </xdr:cNvPr>
        <xdr:cNvCxnSpPr/>
      </xdr:nvCxnSpPr>
      <xdr:spPr bwMode="auto">
        <a:xfrm flipV="1">
          <a:off x="9686043" y="12514860"/>
          <a:ext cx="4719062" cy="3428"/>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1D0FB-D7D1-4FCD-A6C2-4B460024DF77}">
  <dimension ref="A1:L34"/>
  <sheetViews>
    <sheetView tabSelected="1" workbookViewId="0">
      <selection activeCell="A8" sqref="A8:C8"/>
    </sheetView>
  </sheetViews>
  <sheetFormatPr baseColWidth="10" defaultColWidth="11.5703125" defaultRowHeight="12.75" x14ac:dyDescent="0.2"/>
  <cols>
    <col min="1" max="1" width="22.140625" style="91" customWidth="1"/>
    <col min="2" max="2" width="53.42578125" style="91" customWidth="1"/>
    <col min="3" max="3" width="77.7109375" style="91" customWidth="1"/>
    <col min="4" max="16384" width="11.5703125" style="91"/>
  </cols>
  <sheetData>
    <row r="1" spans="1:12" x14ac:dyDescent="0.2">
      <c r="A1" s="87"/>
      <c r="B1" s="88"/>
      <c r="C1" s="89"/>
      <c r="D1" s="90"/>
      <c r="E1" s="150"/>
      <c r="F1" s="150"/>
      <c r="G1" s="150"/>
      <c r="H1" s="150"/>
      <c r="I1" s="150"/>
      <c r="J1" s="150"/>
      <c r="K1" s="150"/>
    </row>
    <row r="2" spans="1:12" ht="15" x14ac:dyDescent="0.25">
      <c r="A2" s="92"/>
      <c r="B2" s="151" t="s">
        <v>119</v>
      </c>
      <c r="C2" s="152"/>
      <c r="D2" s="93"/>
      <c r="E2" s="94"/>
    </row>
    <row r="3" spans="1:12" ht="15" x14ac:dyDescent="0.25">
      <c r="A3" s="92"/>
      <c r="B3" s="153" t="s">
        <v>120</v>
      </c>
      <c r="C3" s="154"/>
      <c r="D3" s="93"/>
      <c r="E3" s="94" t="s">
        <v>121</v>
      </c>
    </row>
    <row r="4" spans="1:12" x14ac:dyDescent="0.2">
      <c r="A4" s="92"/>
      <c r="B4" s="95"/>
      <c r="C4" s="96"/>
      <c r="D4" s="90"/>
      <c r="E4" s="94"/>
      <c r="F4" s="97"/>
      <c r="G4" s="97"/>
      <c r="H4" s="97"/>
      <c r="I4" s="97"/>
      <c r="J4" s="97"/>
      <c r="K4" s="97"/>
      <c r="L4" s="98"/>
    </row>
    <row r="5" spans="1:12" ht="15.75" thickBot="1" x14ac:dyDescent="0.3">
      <c r="A5" s="99"/>
      <c r="B5" s="100"/>
      <c r="C5" s="101"/>
      <c r="D5" s="102"/>
      <c r="E5" s="94"/>
    </row>
    <row r="6" spans="1:12" x14ac:dyDescent="0.2">
      <c r="A6" s="161"/>
      <c r="B6" s="161"/>
      <c r="C6" s="161"/>
    </row>
    <row r="7" spans="1:12" ht="30" customHeight="1" x14ac:dyDescent="0.2">
      <c r="A7" s="155" t="s">
        <v>122</v>
      </c>
      <c r="B7" s="155"/>
      <c r="C7" s="155"/>
    </row>
    <row r="8" spans="1:12" ht="79.900000000000006" customHeight="1" x14ac:dyDescent="0.2">
      <c r="A8" s="156" t="s">
        <v>123</v>
      </c>
      <c r="B8" s="157"/>
      <c r="C8" s="157"/>
    </row>
    <row r="9" spans="1:12" ht="36" customHeight="1" x14ac:dyDescent="0.2">
      <c r="A9" s="158" t="s">
        <v>124</v>
      </c>
      <c r="B9" s="159"/>
      <c r="C9" s="160"/>
    </row>
    <row r="10" spans="1:12" ht="36" customHeight="1" x14ac:dyDescent="0.2">
      <c r="A10" s="162" t="s">
        <v>125</v>
      </c>
      <c r="B10" s="163"/>
      <c r="C10" s="164"/>
    </row>
    <row r="11" spans="1:12" ht="65.45" customHeight="1" x14ac:dyDescent="0.2">
      <c r="A11" s="165" t="s">
        <v>126</v>
      </c>
      <c r="B11" s="166"/>
      <c r="C11" s="167"/>
    </row>
    <row r="12" spans="1:12" ht="30" customHeight="1" x14ac:dyDescent="0.2">
      <c r="A12" s="168" t="s">
        <v>127</v>
      </c>
      <c r="B12" s="169"/>
      <c r="C12" s="170"/>
    </row>
    <row r="13" spans="1:12" ht="53.45" customHeight="1" x14ac:dyDescent="0.2">
      <c r="A13" s="171" t="s">
        <v>128</v>
      </c>
      <c r="B13" s="172"/>
      <c r="C13" s="173"/>
    </row>
    <row r="14" spans="1:12" ht="29.45" customHeight="1" x14ac:dyDescent="0.2">
      <c r="A14" s="174" t="s">
        <v>129</v>
      </c>
      <c r="B14" s="174"/>
      <c r="C14" s="174"/>
    </row>
    <row r="15" spans="1:12" ht="25.15" customHeight="1" x14ac:dyDescent="0.2">
      <c r="A15" s="149" t="s">
        <v>130</v>
      </c>
      <c r="B15" s="149"/>
      <c r="C15" s="149"/>
    </row>
    <row r="16" spans="1:12" ht="17.25" customHeight="1" x14ac:dyDescent="0.2">
      <c r="A16" s="142" t="s">
        <v>131</v>
      </c>
      <c r="B16" s="143"/>
      <c r="C16" s="143"/>
    </row>
    <row r="17" spans="1:3" ht="23.25" customHeight="1" x14ac:dyDescent="0.2">
      <c r="A17" s="143" t="s">
        <v>132</v>
      </c>
      <c r="B17" s="143"/>
      <c r="C17" s="143"/>
    </row>
    <row r="18" spans="1:3" ht="17.25" customHeight="1" x14ac:dyDescent="0.2">
      <c r="A18" s="143" t="s">
        <v>133</v>
      </c>
      <c r="B18" s="143"/>
      <c r="C18" s="143"/>
    </row>
    <row r="19" spans="1:3" ht="32.25" customHeight="1" x14ac:dyDescent="0.2">
      <c r="A19" s="144" t="s">
        <v>134</v>
      </c>
      <c r="B19" s="145"/>
      <c r="C19" s="145"/>
    </row>
    <row r="20" spans="1:3" ht="58.5" customHeight="1" x14ac:dyDescent="0.2">
      <c r="A20" s="146" t="s">
        <v>135</v>
      </c>
      <c r="B20" s="147"/>
      <c r="C20" s="147"/>
    </row>
    <row r="21" spans="1:3" ht="27.6" customHeight="1" x14ac:dyDescent="0.2">
      <c r="A21" s="141"/>
      <c r="B21" s="141"/>
      <c r="C21" s="141"/>
    </row>
    <row r="22" spans="1:3" ht="30" customHeight="1" x14ac:dyDescent="0.2">
      <c r="A22" s="135" t="s">
        <v>136</v>
      </c>
      <c r="B22" s="135"/>
      <c r="C22" s="135"/>
    </row>
    <row r="23" spans="1:3" ht="21" customHeight="1" x14ac:dyDescent="0.2">
      <c r="A23" s="148" t="s">
        <v>137</v>
      </c>
      <c r="B23" s="141"/>
      <c r="C23" s="141"/>
    </row>
    <row r="24" spans="1:3" ht="26.25" customHeight="1" x14ac:dyDescent="0.2">
      <c r="A24" s="148" t="s">
        <v>146</v>
      </c>
      <c r="B24" s="141"/>
      <c r="C24" s="141"/>
    </row>
    <row r="25" spans="1:3" ht="20.25" customHeight="1" x14ac:dyDescent="0.2">
      <c r="A25" s="148" t="s">
        <v>138</v>
      </c>
      <c r="B25" s="141"/>
      <c r="C25" s="141"/>
    </row>
    <row r="26" spans="1:3" ht="39" customHeight="1" x14ac:dyDescent="0.2">
      <c r="A26" s="148" t="s">
        <v>139</v>
      </c>
      <c r="B26" s="141"/>
      <c r="C26" s="141"/>
    </row>
    <row r="27" spans="1:3" x14ac:dyDescent="0.2">
      <c r="A27" s="141"/>
      <c r="B27" s="141"/>
      <c r="C27" s="141"/>
    </row>
    <row r="28" spans="1:3" x14ac:dyDescent="0.2">
      <c r="A28" s="135" t="s">
        <v>140</v>
      </c>
      <c r="B28" s="136"/>
      <c r="C28" s="136"/>
    </row>
    <row r="29" spans="1:3" ht="13.15" customHeight="1" x14ac:dyDescent="0.2">
      <c r="A29" s="137" t="s">
        <v>141</v>
      </c>
      <c r="B29" s="138"/>
      <c r="C29" s="138"/>
    </row>
    <row r="30" spans="1:3" ht="15" customHeight="1" x14ac:dyDescent="0.2">
      <c r="A30" s="139" t="s">
        <v>142</v>
      </c>
      <c r="B30" s="140"/>
      <c r="C30" s="140"/>
    </row>
    <row r="31" spans="1:3" ht="14.45" customHeight="1" x14ac:dyDescent="0.2">
      <c r="A31" s="139" t="s">
        <v>143</v>
      </c>
      <c r="B31" s="140"/>
      <c r="C31" s="140"/>
    </row>
    <row r="32" spans="1:3" x14ac:dyDescent="0.2">
      <c r="A32" s="139" t="s">
        <v>144</v>
      </c>
      <c r="B32" s="140"/>
      <c r="C32" s="140"/>
    </row>
    <row r="33" spans="1:3" x14ac:dyDescent="0.2">
      <c r="A33" s="139" t="s">
        <v>145</v>
      </c>
      <c r="B33" s="140"/>
      <c r="C33" s="140"/>
    </row>
    <row r="34" spans="1:3" x14ac:dyDescent="0.2">
      <c r="A34" s="134" t="s">
        <v>147</v>
      </c>
      <c r="B34" s="134"/>
      <c r="C34" s="134"/>
    </row>
  </sheetData>
  <sheetProtection algorithmName="SHA-512" hashValue="scRZhfaMjEhiiAfw4f6JLOV2eBnO7DdKgZD18CjmNrPRfKNVRH2L92jVZO6kc766bCON2x9rSQT3aG+iji3bfA==" saltValue="qWTqkDcj7pZXmmN3FfBOVQ==" spinCount="100000" sheet="1" objects="1" scenarios="1"/>
  <mergeCells count="32">
    <mergeCell ref="A15:C15"/>
    <mergeCell ref="E1:K1"/>
    <mergeCell ref="B2:C2"/>
    <mergeCell ref="B3:C3"/>
    <mergeCell ref="A7:C7"/>
    <mergeCell ref="A8:C8"/>
    <mergeCell ref="A9:C9"/>
    <mergeCell ref="A6:C6"/>
    <mergeCell ref="A10:C10"/>
    <mergeCell ref="A11:C11"/>
    <mergeCell ref="A12:C12"/>
    <mergeCell ref="A13:C13"/>
    <mergeCell ref="A14:C14"/>
    <mergeCell ref="A27:C27"/>
    <mergeCell ref="A16:C16"/>
    <mergeCell ref="A17:C17"/>
    <mergeCell ref="A18:C18"/>
    <mergeCell ref="A19:C19"/>
    <mergeCell ref="A20:C20"/>
    <mergeCell ref="A21:C21"/>
    <mergeCell ref="A22:C22"/>
    <mergeCell ref="A23:C23"/>
    <mergeCell ref="A24:C24"/>
    <mergeCell ref="A25:C25"/>
    <mergeCell ref="A26:C26"/>
    <mergeCell ref="A34:C34"/>
    <mergeCell ref="A28:C28"/>
    <mergeCell ref="A29:C29"/>
    <mergeCell ref="A30:C30"/>
    <mergeCell ref="A31:C31"/>
    <mergeCell ref="A32:C32"/>
    <mergeCell ref="A33:C33"/>
  </mergeCells>
  <dataValidations count="1">
    <dataValidation type="custom" errorStyle="information" allowBlank="1" showInputMessage="1" errorTitle="RECUERDE!!!" error="TOMAR EL NÚMERO DE CONSECUTIVO SOLAMENTE CUANDO SE VA A TRASLADAR EL INFORME PARA REVISIÓN DE LA COORDINADORA." sqref="B1:B5" xr:uid="{98900CA9-D965-42A3-AA4A-913B4955E2B3}">
      <formula1>"SUMA(B10:B74)"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Q27"/>
  <sheetViews>
    <sheetView showGridLines="0" zoomScale="72" zoomScaleNormal="89" workbookViewId="0">
      <pane xSplit="1" ySplit="8" topLeftCell="B9" activePane="bottomRight" state="frozen"/>
      <selection pane="topRight" activeCell="B1" sqref="B1"/>
      <selection pane="bottomLeft" activeCell="A9" sqref="A9"/>
      <selection pane="bottomRight" activeCell="D12" sqref="D12"/>
    </sheetView>
  </sheetViews>
  <sheetFormatPr baseColWidth="10" defaultRowHeight="12.75" x14ac:dyDescent="0.2"/>
  <cols>
    <col min="2" max="2" width="23.5703125" customWidth="1"/>
    <col min="3" max="3" width="67.7109375" customWidth="1"/>
    <col min="4" max="4" width="28" customWidth="1"/>
    <col min="5" max="5" width="29.42578125" customWidth="1"/>
    <col min="6" max="6" width="21.28515625" customWidth="1"/>
    <col min="7" max="7" width="18" customWidth="1"/>
    <col min="8" max="8" width="17.140625" customWidth="1"/>
    <col min="9" max="9" width="18.42578125" customWidth="1"/>
    <col min="10" max="10" width="17.140625" customWidth="1"/>
    <col min="11" max="11" width="16.7109375" customWidth="1"/>
    <col min="12" max="12" width="15.5703125" bestFit="1" customWidth="1"/>
  </cols>
  <sheetData>
    <row r="1" spans="1:17" s="1" customFormat="1" ht="33" customHeight="1" x14ac:dyDescent="0.2">
      <c r="A1" s="309" t="s">
        <v>52</v>
      </c>
      <c r="B1" s="310"/>
      <c r="C1" s="310"/>
      <c r="D1" s="310"/>
      <c r="E1" s="310"/>
      <c r="F1" s="310"/>
      <c r="G1" s="310"/>
      <c r="H1" s="310"/>
      <c r="I1" s="310"/>
      <c r="J1" s="310"/>
      <c r="K1" s="310"/>
      <c r="L1" s="311"/>
      <c r="Q1" s="14"/>
    </row>
    <row r="2" spans="1:17" s="1" customFormat="1" ht="18" x14ac:dyDescent="0.2">
      <c r="A2" s="179" t="s">
        <v>53</v>
      </c>
      <c r="B2" s="180"/>
      <c r="C2" s="180"/>
      <c r="D2" s="180"/>
      <c r="E2" s="180"/>
      <c r="F2" s="180"/>
      <c r="G2" s="180"/>
      <c r="H2" s="180"/>
      <c r="I2" s="180"/>
      <c r="J2" s="180"/>
      <c r="K2" s="180"/>
      <c r="L2" s="181"/>
      <c r="Q2" s="14"/>
    </row>
    <row r="3" spans="1:17" s="1" customFormat="1" ht="22.15" customHeight="1" x14ac:dyDescent="0.2">
      <c r="A3" s="179" t="s">
        <v>107</v>
      </c>
      <c r="B3" s="180"/>
      <c r="C3" s="180"/>
      <c r="D3" s="180"/>
      <c r="E3" s="180"/>
      <c r="F3" s="180"/>
      <c r="G3" s="180"/>
      <c r="H3" s="180"/>
      <c r="I3" s="180"/>
      <c r="J3" s="180"/>
      <c r="K3" s="180"/>
      <c r="L3" s="181"/>
      <c r="Q3" s="14"/>
    </row>
    <row r="4" spans="1:17" s="1" customFormat="1" ht="22.15" customHeight="1" thickBot="1" x14ac:dyDescent="0.25">
      <c r="A4" s="65"/>
      <c r="B4" s="66"/>
      <c r="C4" s="66"/>
      <c r="D4" s="66"/>
      <c r="E4" s="66"/>
      <c r="F4" s="66"/>
      <c r="G4" s="66"/>
      <c r="H4" s="66"/>
      <c r="I4" s="66"/>
      <c r="J4" s="66"/>
      <c r="K4" s="66"/>
      <c r="L4" s="67"/>
      <c r="Q4" s="14"/>
    </row>
    <row r="5" spans="1:17" ht="30" customHeight="1" x14ac:dyDescent="0.2">
      <c r="A5" s="191" t="s">
        <v>38</v>
      </c>
      <c r="B5" s="191" t="s">
        <v>56</v>
      </c>
      <c r="C5" s="191" t="s">
        <v>57</v>
      </c>
      <c r="D5" s="175" t="s">
        <v>73</v>
      </c>
      <c r="E5" s="182" t="s">
        <v>58</v>
      </c>
      <c r="F5" s="183"/>
      <c r="G5" s="183"/>
      <c r="H5" s="183"/>
      <c r="I5" s="184"/>
      <c r="J5" s="185" t="s">
        <v>74</v>
      </c>
      <c r="K5" s="186"/>
      <c r="L5" s="187"/>
    </row>
    <row r="6" spans="1:17" ht="16.899999999999999" customHeight="1" x14ac:dyDescent="0.2">
      <c r="A6" s="192"/>
      <c r="B6" s="192"/>
      <c r="C6" s="192"/>
      <c r="D6" s="176"/>
      <c r="E6" s="68" t="s">
        <v>29</v>
      </c>
      <c r="F6" s="69" t="s">
        <v>30</v>
      </c>
      <c r="G6" s="69" t="s">
        <v>31</v>
      </c>
      <c r="H6" s="69" t="s">
        <v>32</v>
      </c>
      <c r="I6" s="70" t="s">
        <v>33</v>
      </c>
      <c r="J6" s="188"/>
      <c r="K6" s="189"/>
      <c r="L6" s="190"/>
    </row>
    <row r="7" spans="1:17" ht="82.15" customHeight="1" x14ac:dyDescent="0.2">
      <c r="A7" s="192"/>
      <c r="B7" s="192"/>
      <c r="C7" s="192"/>
      <c r="D7" s="176"/>
      <c r="E7" s="71" t="s">
        <v>34</v>
      </c>
      <c r="F7" s="72" t="s">
        <v>35</v>
      </c>
      <c r="G7" s="72" t="s">
        <v>109</v>
      </c>
      <c r="H7" s="72" t="s">
        <v>36</v>
      </c>
      <c r="I7" s="73" t="s">
        <v>37</v>
      </c>
      <c r="J7" s="74" t="s">
        <v>67</v>
      </c>
      <c r="K7" s="75" t="s">
        <v>68</v>
      </c>
      <c r="L7" s="76" t="s">
        <v>69</v>
      </c>
    </row>
    <row r="8" spans="1:17" ht="13.5" thickBot="1" x14ac:dyDescent="0.25">
      <c r="A8" s="193"/>
      <c r="B8" s="193"/>
      <c r="C8" s="193"/>
      <c r="D8" s="177"/>
      <c r="E8" s="303">
        <v>9.2499999999999999E-2</v>
      </c>
      <c r="F8" s="304">
        <v>5.0000000000000001E-3</v>
      </c>
      <c r="G8" s="304">
        <v>5.2499999999999998E-2</v>
      </c>
      <c r="H8" s="304">
        <v>0.03</v>
      </c>
      <c r="I8" s="305">
        <v>1.4999999999999999E-2</v>
      </c>
      <c r="J8" s="306">
        <v>5.5E-2</v>
      </c>
      <c r="K8" s="307">
        <v>0.04</v>
      </c>
      <c r="L8" s="308">
        <v>0.01</v>
      </c>
    </row>
    <row r="9" spans="1:17" ht="36.950000000000003" customHeight="1" x14ac:dyDescent="0.2">
      <c r="A9" s="292" t="s">
        <v>104</v>
      </c>
      <c r="B9" s="293" t="s">
        <v>83</v>
      </c>
      <c r="C9" s="294" t="s">
        <v>54</v>
      </c>
      <c r="D9" s="295">
        <v>789394462</v>
      </c>
      <c r="E9" s="194" t="s">
        <v>155</v>
      </c>
      <c r="F9" s="195"/>
      <c r="G9" s="195"/>
      <c r="H9" s="195"/>
      <c r="I9" s="195"/>
      <c r="J9" s="195"/>
      <c r="K9" s="195"/>
      <c r="L9" s="196"/>
    </row>
    <row r="10" spans="1:17" ht="36.75" customHeight="1" x14ac:dyDescent="0.2">
      <c r="A10" s="292" t="s">
        <v>104</v>
      </c>
      <c r="B10" s="296" t="s">
        <v>87</v>
      </c>
      <c r="C10" s="297" t="s">
        <v>55</v>
      </c>
      <c r="D10" s="298">
        <v>127116732.5</v>
      </c>
      <c r="E10" s="197"/>
      <c r="F10" s="198"/>
      <c r="G10" s="198"/>
      <c r="H10" s="198"/>
      <c r="I10" s="198"/>
      <c r="J10" s="198"/>
      <c r="K10" s="198"/>
      <c r="L10" s="199"/>
    </row>
    <row r="11" spans="1:17" ht="36.950000000000003" customHeight="1" x14ac:dyDescent="0.2">
      <c r="A11" s="292" t="s">
        <v>104</v>
      </c>
      <c r="B11" s="296" t="s">
        <v>63</v>
      </c>
      <c r="C11" s="297" t="s">
        <v>64</v>
      </c>
      <c r="D11" s="298">
        <v>1286649875</v>
      </c>
      <c r="E11" s="197"/>
      <c r="F11" s="198"/>
      <c r="G11" s="198"/>
      <c r="H11" s="198"/>
      <c r="I11" s="198"/>
      <c r="J11" s="198"/>
      <c r="K11" s="198"/>
      <c r="L11" s="199"/>
    </row>
    <row r="12" spans="1:17" ht="36.950000000000003" customHeight="1" x14ac:dyDescent="0.2">
      <c r="A12" s="292" t="s">
        <v>104</v>
      </c>
      <c r="B12" s="296" t="s">
        <v>66</v>
      </c>
      <c r="C12" s="297" t="s">
        <v>65</v>
      </c>
      <c r="D12" s="298">
        <v>743508798</v>
      </c>
      <c r="E12" s="197"/>
      <c r="F12" s="198"/>
      <c r="G12" s="198"/>
      <c r="H12" s="198"/>
      <c r="I12" s="198"/>
      <c r="J12" s="198"/>
      <c r="K12" s="198"/>
      <c r="L12" s="199"/>
    </row>
    <row r="13" spans="1:17" ht="36.950000000000003" customHeight="1" x14ac:dyDescent="0.2">
      <c r="A13" s="292" t="s">
        <v>104</v>
      </c>
      <c r="B13" s="296" t="s">
        <v>84</v>
      </c>
      <c r="C13" s="297" t="s">
        <v>86</v>
      </c>
      <c r="D13" s="298">
        <v>184039203</v>
      </c>
      <c r="E13" s="197"/>
      <c r="F13" s="198"/>
      <c r="G13" s="198"/>
      <c r="H13" s="198"/>
      <c r="I13" s="198"/>
      <c r="J13" s="198"/>
      <c r="K13" s="198"/>
      <c r="L13" s="199"/>
    </row>
    <row r="14" spans="1:17" ht="36.950000000000003" customHeight="1" x14ac:dyDescent="0.2">
      <c r="A14" s="292" t="s">
        <v>104</v>
      </c>
      <c r="B14" s="296" t="s">
        <v>105</v>
      </c>
      <c r="C14" s="297" t="s">
        <v>88</v>
      </c>
      <c r="D14" s="298">
        <v>87807343.5</v>
      </c>
      <c r="E14" s="197"/>
      <c r="F14" s="198"/>
      <c r="G14" s="198"/>
      <c r="H14" s="198"/>
      <c r="I14" s="198"/>
      <c r="J14" s="198"/>
      <c r="K14" s="198"/>
      <c r="L14" s="199"/>
    </row>
    <row r="15" spans="1:17" ht="36.950000000000003" customHeight="1" x14ac:dyDescent="0.2">
      <c r="A15" s="292" t="s">
        <v>104</v>
      </c>
      <c r="B15" s="296" t="s">
        <v>96</v>
      </c>
      <c r="C15" s="297" t="s">
        <v>89</v>
      </c>
      <c r="D15" s="298">
        <v>32618400.5</v>
      </c>
      <c r="E15" s="197"/>
      <c r="F15" s="198"/>
      <c r="G15" s="198"/>
      <c r="H15" s="198"/>
      <c r="I15" s="198"/>
      <c r="J15" s="198"/>
      <c r="K15" s="198"/>
      <c r="L15" s="199"/>
    </row>
    <row r="16" spans="1:17" ht="36.950000000000003" customHeight="1" x14ac:dyDescent="0.2">
      <c r="A16" s="292" t="s">
        <v>104</v>
      </c>
      <c r="B16" s="296" t="s">
        <v>97</v>
      </c>
      <c r="C16" s="297" t="s">
        <v>90</v>
      </c>
      <c r="D16" s="298">
        <v>74958641</v>
      </c>
      <c r="E16" s="197"/>
      <c r="F16" s="198"/>
      <c r="G16" s="198"/>
      <c r="H16" s="198"/>
      <c r="I16" s="198"/>
      <c r="J16" s="198"/>
      <c r="K16" s="198"/>
      <c r="L16" s="199"/>
    </row>
    <row r="17" spans="1:12" ht="36.950000000000003" customHeight="1" x14ac:dyDescent="0.2">
      <c r="A17" s="292" t="s">
        <v>104</v>
      </c>
      <c r="B17" s="296" t="s">
        <v>98</v>
      </c>
      <c r="C17" s="297" t="s">
        <v>91</v>
      </c>
      <c r="D17" s="298">
        <v>57799121.5</v>
      </c>
      <c r="E17" s="197"/>
      <c r="F17" s="198"/>
      <c r="G17" s="198"/>
      <c r="H17" s="198"/>
      <c r="I17" s="198"/>
      <c r="J17" s="198"/>
      <c r="K17" s="198"/>
      <c r="L17" s="199"/>
    </row>
    <row r="18" spans="1:12" ht="36.950000000000003" customHeight="1" x14ac:dyDescent="0.2">
      <c r="A18" s="292" t="s">
        <v>104</v>
      </c>
      <c r="B18" s="296" t="s">
        <v>99</v>
      </c>
      <c r="C18" s="297" t="s">
        <v>92</v>
      </c>
      <c r="D18" s="298">
        <v>115116438</v>
      </c>
      <c r="E18" s="197"/>
      <c r="F18" s="198"/>
      <c r="G18" s="198"/>
      <c r="H18" s="198"/>
      <c r="I18" s="198"/>
      <c r="J18" s="198"/>
      <c r="K18" s="198"/>
      <c r="L18" s="199"/>
    </row>
    <row r="19" spans="1:12" ht="36.950000000000003" customHeight="1" x14ac:dyDescent="0.2">
      <c r="A19" s="292" t="s">
        <v>104</v>
      </c>
      <c r="B19" s="296" t="s">
        <v>100</v>
      </c>
      <c r="C19" s="297" t="s">
        <v>93</v>
      </c>
      <c r="D19" s="298">
        <v>86591033.5</v>
      </c>
      <c r="E19" s="197"/>
      <c r="F19" s="198"/>
      <c r="G19" s="198"/>
      <c r="H19" s="198"/>
      <c r="I19" s="198"/>
      <c r="J19" s="198"/>
      <c r="K19" s="198"/>
      <c r="L19" s="199"/>
    </row>
    <row r="20" spans="1:12" ht="36.950000000000003" customHeight="1" x14ac:dyDescent="0.2">
      <c r="A20" s="292" t="s">
        <v>104</v>
      </c>
      <c r="B20" s="296" t="s">
        <v>101</v>
      </c>
      <c r="C20" s="297" t="s">
        <v>95</v>
      </c>
      <c r="D20" s="298">
        <v>44730638.5</v>
      </c>
      <c r="E20" s="197"/>
      <c r="F20" s="198"/>
      <c r="G20" s="198"/>
      <c r="H20" s="198"/>
      <c r="I20" s="198"/>
      <c r="J20" s="198"/>
      <c r="K20" s="198"/>
      <c r="L20" s="199"/>
    </row>
    <row r="21" spans="1:12" ht="36.950000000000003" customHeight="1" x14ac:dyDescent="0.2">
      <c r="A21" s="292" t="s">
        <v>104</v>
      </c>
      <c r="B21" s="296" t="s">
        <v>102</v>
      </c>
      <c r="C21" s="297" t="s">
        <v>94</v>
      </c>
      <c r="D21" s="298">
        <v>69578563.5</v>
      </c>
      <c r="E21" s="197"/>
      <c r="F21" s="198"/>
      <c r="G21" s="198"/>
      <c r="H21" s="198"/>
      <c r="I21" s="198"/>
      <c r="J21" s="198"/>
      <c r="K21" s="198"/>
      <c r="L21" s="199"/>
    </row>
    <row r="22" spans="1:12" ht="36.950000000000003" customHeight="1" x14ac:dyDescent="0.2">
      <c r="A22" s="292"/>
      <c r="B22" s="296"/>
      <c r="C22" s="297"/>
      <c r="D22" s="298"/>
      <c r="E22" s="197"/>
      <c r="F22" s="198"/>
      <c r="G22" s="198"/>
      <c r="H22" s="198"/>
      <c r="I22" s="198"/>
      <c r="J22" s="198"/>
      <c r="K22" s="198"/>
      <c r="L22" s="199"/>
    </row>
    <row r="23" spans="1:12" ht="36.950000000000003" customHeight="1" thickBot="1" x14ac:dyDescent="0.25">
      <c r="A23" s="299"/>
      <c r="B23" s="300"/>
      <c r="C23" s="301"/>
      <c r="D23" s="302"/>
      <c r="E23" s="200"/>
      <c r="F23" s="201"/>
      <c r="G23" s="201"/>
      <c r="H23" s="201"/>
      <c r="I23" s="201"/>
      <c r="J23" s="201"/>
      <c r="K23" s="201"/>
      <c r="L23" s="202"/>
    </row>
    <row r="24" spans="1:12" ht="24" customHeight="1" x14ac:dyDescent="0.2">
      <c r="A24" s="77"/>
      <c r="B24" s="77"/>
      <c r="C24" s="77"/>
      <c r="D24" s="78"/>
      <c r="E24" s="79"/>
      <c r="F24" s="79"/>
      <c r="G24" s="79"/>
      <c r="H24" s="79"/>
      <c r="I24" s="79"/>
      <c r="J24" s="79"/>
      <c r="K24" s="79"/>
      <c r="L24" s="78"/>
    </row>
    <row r="25" spans="1:12" ht="9" customHeight="1" x14ac:dyDescent="0.2">
      <c r="A25" s="77"/>
      <c r="B25" s="77"/>
      <c r="C25" s="77"/>
      <c r="D25" s="78"/>
      <c r="E25" s="79"/>
      <c r="F25" s="79"/>
      <c r="G25" s="79"/>
      <c r="H25" s="79"/>
      <c r="I25" s="79"/>
      <c r="J25" s="79"/>
      <c r="K25" s="79"/>
      <c r="L25" s="79"/>
    </row>
    <row r="26" spans="1:12" ht="31.9" customHeight="1" x14ac:dyDescent="0.2">
      <c r="A26" s="80" t="s">
        <v>71</v>
      </c>
      <c r="B26" s="178" t="s">
        <v>75</v>
      </c>
      <c r="C26" s="178"/>
      <c r="D26" s="178"/>
      <c r="E26" s="178"/>
      <c r="F26" s="178"/>
      <c r="G26" s="178"/>
      <c r="H26" s="178"/>
      <c r="I26" s="178"/>
      <c r="J26" s="79"/>
      <c r="K26" s="79"/>
      <c r="L26" s="79"/>
    </row>
    <row r="27" spans="1:12" ht="46.15" customHeight="1" x14ac:dyDescent="0.2">
      <c r="A27" s="80" t="s">
        <v>72</v>
      </c>
      <c r="B27" s="178" t="s">
        <v>70</v>
      </c>
      <c r="C27" s="178"/>
      <c r="D27" s="178"/>
      <c r="E27" s="178"/>
      <c r="F27" s="178"/>
      <c r="G27" s="178"/>
      <c r="H27" s="178"/>
      <c r="I27" s="178"/>
      <c r="J27" s="79"/>
      <c r="K27" s="79"/>
      <c r="L27" s="79"/>
    </row>
  </sheetData>
  <sheetProtection selectLockedCells="1"/>
  <mergeCells count="12">
    <mergeCell ref="D5:D8"/>
    <mergeCell ref="B27:I27"/>
    <mergeCell ref="A1:L1"/>
    <mergeCell ref="A2:L2"/>
    <mergeCell ref="A3:L3"/>
    <mergeCell ref="E5:I5"/>
    <mergeCell ref="J5:L6"/>
    <mergeCell ref="B26:I26"/>
    <mergeCell ref="A5:A8"/>
    <mergeCell ref="B5:B8"/>
    <mergeCell ref="C5:C8"/>
    <mergeCell ref="E9:L23"/>
  </mergeCells>
  <pageMargins left="0.7" right="0.7" top="0.75" bottom="0.75" header="0.3" footer="0.3"/>
  <pageSetup paperSize="9" orientation="portrait" r:id="rId1"/>
  <ignoredErrors>
    <ignoredError sqref="A10:A2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U33"/>
  <sheetViews>
    <sheetView showGridLines="0" zoomScale="70" zoomScaleNormal="82" workbookViewId="0">
      <pane xSplit="1" ySplit="11" topLeftCell="B12" activePane="bottomRight" state="frozen"/>
      <selection pane="topRight" activeCell="B1" sqref="B1"/>
      <selection pane="bottomLeft" activeCell="A12" sqref="A12"/>
      <selection pane="bottomRight" activeCell="E13" sqref="E13"/>
    </sheetView>
  </sheetViews>
  <sheetFormatPr baseColWidth="10" defaultColWidth="11.42578125" defaultRowHeight="11.25" x14ac:dyDescent="0.2"/>
  <cols>
    <col min="1" max="1" width="19.5703125" style="1" customWidth="1"/>
    <col min="2" max="2" width="76.42578125" style="1" bestFit="1" customWidth="1"/>
    <col min="3" max="3" width="18.140625" style="4" customWidth="1"/>
    <col min="4" max="4" width="17" style="1" customWidth="1"/>
    <col min="5" max="5" width="15" style="1" customWidth="1"/>
    <col min="6" max="6" width="20" style="1" customWidth="1"/>
    <col min="7" max="7" width="14.28515625" style="1" bestFit="1" customWidth="1"/>
    <col min="8" max="8" width="15.5703125" style="1" customWidth="1"/>
    <col min="9" max="9" width="16" style="1" customWidth="1"/>
    <col min="10" max="10" width="15.85546875" style="1" customWidth="1"/>
    <col min="11" max="11" width="24.85546875" style="1" bestFit="1" customWidth="1"/>
    <col min="12" max="14" width="23.42578125" style="1" bestFit="1" customWidth="1"/>
    <col min="15" max="15" width="21.7109375" style="1" bestFit="1" customWidth="1"/>
    <col min="16" max="16" width="66.28515625" style="1" customWidth="1"/>
    <col min="17" max="17" width="16" style="1" bestFit="1" customWidth="1"/>
    <col min="18" max="18" width="11.42578125" style="1"/>
    <col min="19" max="19" width="17.85546875" style="1" customWidth="1"/>
    <col min="20" max="20" width="13.28515625" style="14" customWidth="1"/>
    <col min="21" max="16384" width="11.42578125" style="1"/>
  </cols>
  <sheetData>
    <row r="1" spans="1:21" ht="21.6" customHeight="1" x14ac:dyDescent="0.2">
      <c r="A1" s="203" t="str">
        <f>+Salarios!A1</f>
        <v>MINISTERIO DE HACIENDA</v>
      </c>
      <c r="B1" s="203"/>
      <c r="C1" s="203"/>
      <c r="D1" s="203"/>
      <c r="E1" s="203"/>
      <c r="F1" s="203"/>
      <c r="G1" s="203"/>
      <c r="H1" s="203"/>
      <c r="I1" s="203"/>
      <c r="J1" s="203"/>
      <c r="K1" s="203"/>
      <c r="L1" s="203"/>
      <c r="M1" s="203"/>
      <c r="N1" s="203"/>
      <c r="O1" s="203"/>
    </row>
    <row r="2" spans="1:21" ht="18" x14ac:dyDescent="0.2">
      <c r="A2" s="203" t="s">
        <v>22</v>
      </c>
      <c r="B2" s="203"/>
      <c r="C2" s="203"/>
      <c r="D2" s="203"/>
      <c r="E2" s="203"/>
      <c r="F2" s="203"/>
      <c r="G2" s="203"/>
      <c r="H2" s="203"/>
      <c r="I2" s="203"/>
      <c r="J2" s="203"/>
      <c r="K2" s="203"/>
      <c r="L2" s="203"/>
      <c r="M2" s="203"/>
      <c r="N2" s="203"/>
      <c r="O2" s="203"/>
    </row>
    <row r="3" spans="1:21" ht="21" customHeight="1" x14ac:dyDescent="0.2">
      <c r="A3" s="203" t="s">
        <v>59</v>
      </c>
      <c r="B3" s="203"/>
      <c r="C3" s="203"/>
      <c r="D3" s="203"/>
      <c r="E3" s="203"/>
      <c r="F3" s="203"/>
      <c r="G3" s="203"/>
      <c r="H3" s="203"/>
      <c r="I3" s="203"/>
      <c r="J3" s="203"/>
      <c r="K3" s="203"/>
      <c r="L3" s="203"/>
      <c r="M3" s="203"/>
      <c r="N3" s="203"/>
      <c r="O3" s="203"/>
    </row>
    <row r="4" spans="1:21" ht="18" x14ac:dyDescent="0.25">
      <c r="A4" s="206"/>
      <c r="B4" s="206"/>
      <c r="C4" s="206"/>
      <c r="D4" s="206"/>
      <c r="E4" s="206"/>
      <c r="F4" s="206"/>
      <c r="G4" s="206"/>
      <c r="H4" s="206"/>
      <c r="I4" s="206"/>
      <c r="J4" s="206"/>
      <c r="K4" s="206"/>
      <c r="L4" s="206"/>
      <c r="M4" s="206"/>
      <c r="N4" s="206"/>
      <c r="O4" s="206"/>
    </row>
    <row r="5" spans="1:21" ht="17.45" customHeight="1" x14ac:dyDescent="0.25">
      <c r="A5" s="207"/>
      <c r="B5" s="207"/>
      <c r="C5" s="207"/>
      <c r="D5" s="207"/>
      <c r="E5" s="207"/>
      <c r="F5" s="207"/>
      <c r="G5" s="207"/>
      <c r="H5" s="207"/>
      <c r="I5" s="207"/>
      <c r="J5" s="207"/>
      <c r="K5" s="207"/>
      <c r="L5" s="207"/>
      <c r="M5" s="207"/>
      <c r="N5" s="207"/>
      <c r="O5" s="207"/>
    </row>
    <row r="6" spans="1:21" ht="30" customHeight="1" x14ac:dyDescent="0.2">
      <c r="A6" s="12" t="s">
        <v>61</v>
      </c>
      <c r="B6" s="12"/>
      <c r="C6" s="12"/>
      <c r="D6" s="12"/>
      <c r="E6" s="12"/>
      <c r="F6" s="12"/>
      <c r="G6" s="13"/>
      <c r="H6" s="13"/>
      <c r="I6" s="12"/>
      <c r="J6" s="13"/>
      <c r="K6" s="13"/>
      <c r="L6" s="13"/>
      <c r="M6" s="13"/>
      <c r="N6" s="13"/>
      <c r="O6" s="13"/>
    </row>
    <row r="7" spans="1:21" ht="24" customHeight="1" x14ac:dyDescent="0.2">
      <c r="A7" s="12" t="s">
        <v>60</v>
      </c>
      <c r="B7" s="312">
        <v>44197</v>
      </c>
      <c r="C7" s="12"/>
      <c r="D7" s="12"/>
      <c r="E7" s="12"/>
      <c r="F7" s="12"/>
      <c r="G7" s="13"/>
      <c r="H7" s="13"/>
      <c r="I7" s="12"/>
      <c r="J7" s="13"/>
      <c r="K7" s="13"/>
      <c r="L7" s="13"/>
      <c r="M7" s="13"/>
      <c r="N7" s="13"/>
      <c r="O7" s="13"/>
    </row>
    <row r="8" spans="1:21" ht="15.75" customHeight="1" thickBot="1" x14ac:dyDescent="0.25">
      <c r="A8" s="11"/>
      <c r="B8" s="11"/>
      <c r="C8" s="11"/>
      <c r="D8" s="11"/>
      <c r="E8" s="11"/>
      <c r="F8" s="11"/>
      <c r="G8" s="11"/>
      <c r="H8" s="11"/>
      <c r="I8" s="11"/>
      <c r="J8" s="11"/>
      <c r="K8" s="11"/>
      <c r="L8" s="11"/>
      <c r="M8" s="11"/>
      <c r="N8" s="11"/>
      <c r="O8" s="11"/>
    </row>
    <row r="9" spans="1:21" ht="27" customHeight="1" x14ac:dyDescent="0.2">
      <c r="A9" s="217" t="s">
        <v>103</v>
      </c>
      <c r="B9" s="217" t="s">
        <v>28</v>
      </c>
      <c r="C9" s="214" t="s">
        <v>23</v>
      </c>
      <c r="D9" s="215"/>
      <c r="E9" s="215"/>
      <c r="F9" s="215"/>
      <c r="G9" s="216"/>
      <c r="H9" s="208" t="s">
        <v>40</v>
      </c>
      <c r="I9" s="209"/>
      <c r="J9" s="210"/>
      <c r="K9" s="220" t="s">
        <v>85</v>
      </c>
      <c r="L9" s="221"/>
      <c r="M9" s="221"/>
      <c r="N9" s="221"/>
      <c r="O9" s="221"/>
    </row>
    <row r="10" spans="1:21" ht="69" customHeight="1" x14ac:dyDescent="0.2">
      <c r="A10" s="218"/>
      <c r="B10" s="218"/>
      <c r="C10" s="204" t="s">
        <v>24</v>
      </c>
      <c r="D10" s="204" t="s">
        <v>25</v>
      </c>
      <c r="E10" s="204" t="s">
        <v>110</v>
      </c>
      <c r="F10" s="204" t="s">
        <v>26</v>
      </c>
      <c r="G10" s="204" t="s">
        <v>27</v>
      </c>
      <c r="H10" s="211"/>
      <c r="I10" s="212"/>
      <c r="J10" s="213"/>
      <c r="K10" s="43">
        <v>1</v>
      </c>
      <c r="L10" s="43">
        <v>2</v>
      </c>
      <c r="M10" s="43">
        <v>3</v>
      </c>
      <c r="N10" s="43">
        <v>4</v>
      </c>
      <c r="O10" s="43" t="s">
        <v>112</v>
      </c>
      <c r="P10" s="18"/>
      <c r="S10" s="15"/>
      <c r="T10" s="16"/>
      <c r="U10" s="17"/>
    </row>
    <row r="11" spans="1:21" ht="88.5" customHeight="1" thickBot="1" x14ac:dyDescent="0.25">
      <c r="A11" s="219"/>
      <c r="B11" s="219"/>
      <c r="C11" s="205"/>
      <c r="D11" s="205"/>
      <c r="E11" s="205"/>
      <c r="F11" s="205"/>
      <c r="G11" s="205"/>
      <c r="H11" s="58" t="s">
        <v>67</v>
      </c>
      <c r="I11" s="421" t="s">
        <v>68</v>
      </c>
      <c r="J11" s="59" t="s">
        <v>69</v>
      </c>
      <c r="K11" s="60" t="s">
        <v>79</v>
      </c>
      <c r="L11" s="62" t="s">
        <v>80</v>
      </c>
      <c r="M11" s="60" t="s">
        <v>113</v>
      </c>
      <c r="N11" s="61" t="s">
        <v>51</v>
      </c>
      <c r="O11" s="60" t="s">
        <v>114</v>
      </c>
      <c r="P11" s="316"/>
      <c r="S11" s="15"/>
      <c r="T11" s="16"/>
      <c r="U11" s="17"/>
    </row>
    <row r="12" spans="1:21" s="31" customFormat="1" ht="27" customHeight="1" x14ac:dyDescent="0.2">
      <c r="A12" s="54" t="str">
        <f>CONCATENATE(Salarios!A9,Salarios!B9)</f>
        <v xml:space="preserve">206 132-00 </v>
      </c>
      <c r="B12" s="290" t="str">
        <f>+Salarios!C9</f>
        <v>Actividades Centrales</v>
      </c>
      <c r="C12" s="55">
        <f>+Salarios!D9*Salarios!$E$8</f>
        <v>73018987.734999999</v>
      </c>
      <c r="D12" s="55">
        <f>+Salarios!D9*Salarios!$F$8</f>
        <v>3946972.31</v>
      </c>
      <c r="E12" s="55">
        <f>+Salarios!D9*Salarios!$G$8</f>
        <v>41443209.254999995</v>
      </c>
      <c r="F12" s="55">
        <f>+Salarios!D9*Salarios!$H$8</f>
        <v>23681833.859999999</v>
      </c>
      <c r="G12" s="55">
        <f>+Salarios!D9*Salarios!$I$8</f>
        <v>11840916.93</v>
      </c>
      <c r="H12" s="55">
        <f>+Salarios!D9*Salarios!$J$8</f>
        <v>43416695.410000004</v>
      </c>
      <c r="I12" s="55">
        <f>+Salarios!D9*Salarios!$K$8</f>
        <v>31575778.48</v>
      </c>
      <c r="J12" s="55">
        <f>+Salarios!D9*Salarios!$L$8</f>
        <v>7893944.6200000001</v>
      </c>
      <c r="K12" s="56">
        <f>+H12+I12+J12</f>
        <v>82886418.510000005</v>
      </c>
      <c r="L12" s="63">
        <f>SUM(C12:G12)</f>
        <v>153931920.09</v>
      </c>
      <c r="M12" s="56">
        <f>+K12+L12</f>
        <v>236818338.60000002</v>
      </c>
      <c r="N12" s="313">
        <v>256818338.59999999</v>
      </c>
      <c r="O12" s="57">
        <f>+N12-M12</f>
        <v>19999999.99999997</v>
      </c>
      <c r="P12" s="315" t="s">
        <v>111</v>
      </c>
      <c r="Q12" s="51"/>
      <c r="S12" s="34"/>
      <c r="T12" s="35"/>
      <c r="U12" s="36"/>
    </row>
    <row r="13" spans="1:21" s="31" customFormat="1" ht="27" customHeight="1" x14ac:dyDescent="0.2">
      <c r="A13" s="54" t="str">
        <f>CONCATENATE(Salarios!A10,Salarios!B10)</f>
        <v xml:space="preserve">206 134-00 </v>
      </c>
      <c r="B13" s="291" t="str">
        <f>+Salarios!C10</f>
        <v>Administración de Ingresos</v>
      </c>
      <c r="C13" s="44">
        <f>+Salarios!D10*Salarios!$E$8</f>
        <v>11758297.75625</v>
      </c>
      <c r="D13" s="44">
        <f>+Salarios!D10*Salarios!$F$8</f>
        <v>635583.66249999998</v>
      </c>
      <c r="E13" s="44">
        <f>+Salarios!D10*Salarios!$G$8</f>
        <v>6673628.4562499998</v>
      </c>
      <c r="F13" s="44">
        <f>+Salarios!D10*Salarios!$H$8</f>
        <v>3813501.9749999996</v>
      </c>
      <c r="G13" s="44">
        <f>+Salarios!D10*Salarios!$I$8</f>
        <v>1906750.9874999998</v>
      </c>
      <c r="H13" s="44">
        <f>+Salarios!D10*Salarios!$J$8</f>
        <v>6991420.2874999996</v>
      </c>
      <c r="I13" s="44">
        <f>+Salarios!D10*Salarios!$K$8</f>
        <v>5084669.3</v>
      </c>
      <c r="J13" s="44">
        <f>+Salarios!D10*Salarios!$L$8</f>
        <v>1271167.325</v>
      </c>
      <c r="K13" s="45">
        <f t="shared" ref="K13:K23" si="0">+H13+I13+J13</f>
        <v>13347256.912499998</v>
      </c>
      <c r="L13" s="64">
        <f t="shared" ref="L13:L23" si="1">SUM(C13:G13)</f>
        <v>24787762.837500002</v>
      </c>
      <c r="M13" s="45">
        <f t="shared" ref="M13:M23" si="2">+K13+L13</f>
        <v>38135019.75</v>
      </c>
      <c r="N13" s="314">
        <v>38135019.75</v>
      </c>
      <c r="O13" s="33">
        <f t="shared" ref="O13:O26" si="3">+N13-M13</f>
        <v>0</v>
      </c>
      <c r="P13" s="124"/>
      <c r="Q13" s="37"/>
      <c r="S13" s="34"/>
      <c r="T13" s="38"/>
      <c r="U13" s="36"/>
    </row>
    <row r="14" spans="1:21" s="31" customFormat="1" ht="27" customHeight="1" x14ac:dyDescent="0.2">
      <c r="A14" s="54" t="str">
        <f>CONCATENATE(Salarios!A11,Salarios!B11)</f>
        <v xml:space="preserve">206 134-02 </v>
      </c>
      <c r="B14" s="291" t="str">
        <f>+Salarios!C11</f>
        <v>Gestión Ingresos Internos</v>
      </c>
      <c r="C14" s="44">
        <f>+Salarios!D11*Salarios!$E$8</f>
        <v>119015113.4375</v>
      </c>
      <c r="D14" s="44">
        <f>+Salarios!D11*Salarios!$F$8</f>
        <v>6433249.375</v>
      </c>
      <c r="E14" s="44">
        <f>+Salarios!D11*Salarios!$G$8</f>
        <v>67549118.4375</v>
      </c>
      <c r="F14" s="44">
        <f>+Salarios!D11*Salarios!$H$8</f>
        <v>38599496.25</v>
      </c>
      <c r="G14" s="44">
        <f>+Salarios!D11*Salarios!$I$8</f>
        <v>19299748.125</v>
      </c>
      <c r="H14" s="44">
        <f>+Salarios!D11*Salarios!$J$8</f>
        <v>70765743.125</v>
      </c>
      <c r="I14" s="44">
        <f>+Salarios!D11*Salarios!$K$8</f>
        <v>51465995</v>
      </c>
      <c r="J14" s="44">
        <f>+Salarios!D11*Salarios!$L$8</f>
        <v>12866498.75</v>
      </c>
      <c r="K14" s="45">
        <f t="shared" si="0"/>
        <v>135098236.875</v>
      </c>
      <c r="L14" s="64">
        <f t="shared" si="1"/>
        <v>250896725.625</v>
      </c>
      <c r="M14" s="45">
        <f t="shared" si="2"/>
        <v>385994962.5</v>
      </c>
      <c r="N14" s="314">
        <v>385994962.5</v>
      </c>
      <c r="O14" s="33">
        <f t="shared" si="3"/>
        <v>0</v>
      </c>
      <c r="P14" s="125"/>
      <c r="Q14" s="37"/>
      <c r="S14" s="34"/>
      <c r="T14" s="38"/>
      <c r="U14" s="36"/>
    </row>
    <row r="15" spans="1:21" s="31" customFormat="1" ht="30.75" customHeight="1" x14ac:dyDescent="0.2">
      <c r="A15" s="54" t="str">
        <f>CONCATENATE(Salarios!A12,Salarios!B12)</f>
        <v xml:space="preserve">206 134-03 </v>
      </c>
      <c r="B15" s="291" t="str">
        <f>+Salarios!C12</f>
        <v xml:space="preserve">Gestión Aduanera </v>
      </c>
      <c r="C15" s="44">
        <f>+Salarios!D12*Salarios!$E$8</f>
        <v>68774563.814999998</v>
      </c>
      <c r="D15" s="44">
        <f>+Salarios!D12*Salarios!$F$8</f>
        <v>3717543.99</v>
      </c>
      <c r="E15" s="44">
        <f>+Salarios!D12*Salarios!$G$8</f>
        <v>39034211.894999996</v>
      </c>
      <c r="F15" s="44">
        <f>+Salarios!D12*Salarios!$H$8</f>
        <v>22305263.939999998</v>
      </c>
      <c r="G15" s="44">
        <f>+Salarios!D12*Salarios!$I$8</f>
        <v>11152631.969999999</v>
      </c>
      <c r="H15" s="44">
        <f>+Salarios!D12*Salarios!$J$8</f>
        <v>40892983.890000001</v>
      </c>
      <c r="I15" s="44">
        <f>+Salarios!D12*Salarios!$K$8</f>
        <v>29740351.920000002</v>
      </c>
      <c r="J15" s="44">
        <f>+Salarios!D12*Salarios!$L$8</f>
        <v>7435087.9800000004</v>
      </c>
      <c r="K15" s="45">
        <f t="shared" si="0"/>
        <v>78068423.790000007</v>
      </c>
      <c r="L15" s="64">
        <f t="shared" si="1"/>
        <v>144984215.60999998</v>
      </c>
      <c r="M15" s="45">
        <f t="shared" si="2"/>
        <v>223052639.39999998</v>
      </c>
      <c r="N15" s="314">
        <v>213052639.40000001</v>
      </c>
      <c r="O15" s="33">
        <f t="shared" si="3"/>
        <v>-9999999.9999999702</v>
      </c>
      <c r="P15" s="315" t="s">
        <v>156</v>
      </c>
      <c r="Q15" s="37"/>
      <c r="S15" s="34"/>
      <c r="T15" s="38"/>
      <c r="U15" s="36"/>
    </row>
    <row r="16" spans="1:21" s="31" customFormat="1" ht="27" customHeight="1" x14ac:dyDescent="0.2">
      <c r="A16" s="54" t="str">
        <f>CONCATENATE(Salarios!A13,Salarios!B13)</f>
        <v xml:space="preserve">206 134-04 </v>
      </c>
      <c r="B16" s="291" t="str">
        <f>+Salarios!C13</f>
        <v>Recaudación de Adeudos y Gestión de Incentivos</v>
      </c>
      <c r="C16" s="44">
        <f>+Salarios!D13*Salarios!$E$8</f>
        <v>17023626.2775</v>
      </c>
      <c r="D16" s="44">
        <f>+Salarios!D13*Salarios!$F$8</f>
        <v>920196.01500000001</v>
      </c>
      <c r="E16" s="44">
        <f>+Salarios!D13*Salarios!$G$8</f>
        <v>9662058.1574999988</v>
      </c>
      <c r="F16" s="44">
        <f>+Salarios!D13*Salarios!$H$8</f>
        <v>5521176.0899999999</v>
      </c>
      <c r="G16" s="44">
        <f>+Salarios!D13*Salarios!$I$8</f>
        <v>2760588.0449999999</v>
      </c>
      <c r="H16" s="44">
        <f>+Salarios!D13*Salarios!$J$8</f>
        <v>10122156.165000001</v>
      </c>
      <c r="I16" s="44">
        <f>+Salarios!D13*Salarios!$K$8</f>
        <v>7361568.1200000001</v>
      </c>
      <c r="J16" s="44">
        <f>+Salarios!D13*Salarios!$L$8</f>
        <v>1840392.03</v>
      </c>
      <c r="K16" s="45">
        <f t="shared" si="0"/>
        <v>19324116.315000001</v>
      </c>
      <c r="L16" s="64">
        <f t="shared" si="1"/>
        <v>35887644.585000001</v>
      </c>
      <c r="M16" s="45">
        <f t="shared" si="2"/>
        <v>55211760.900000006</v>
      </c>
      <c r="N16" s="314">
        <v>55211760.900000006</v>
      </c>
      <c r="O16" s="33">
        <f t="shared" si="3"/>
        <v>0</v>
      </c>
      <c r="P16" s="125"/>
      <c r="Q16" s="37"/>
      <c r="S16" s="34"/>
      <c r="T16" s="38"/>
      <c r="U16" s="36"/>
    </row>
    <row r="17" spans="1:21" s="31" customFormat="1" ht="27" customHeight="1" x14ac:dyDescent="0.2">
      <c r="A17" s="54" t="str">
        <f>CONCATENATE(Salarios!A14,Salarios!B14)</f>
        <v xml:space="preserve">206 135-01 </v>
      </c>
      <c r="B17" s="291" t="str">
        <f>+Salarios!C14</f>
        <v>Atención de Controversias Tributarias</v>
      </c>
      <c r="C17" s="44">
        <f>+Salarios!D14*Salarios!$E$8</f>
        <v>8122179.2737499997</v>
      </c>
      <c r="D17" s="44">
        <f>+Salarios!D14*Salarios!$F$8</f>
        <v>439036.71750000003</v>
      </c>
      <c r="E17" s="44">
        <f>+Salarios!D14*Salarios!$G$8</f>
        <v>4609885.5337499995</v>
      </c>
      <c r="F17" s="44">
        <f>+Salarios!D14*Salarios!$H$8</f>
        <v>2634220.3049999997</v>
      </c>
      <c r="G17" s="44">
        <f>+Salarios!D14*Salarios!$I$8</f>
        <v>1317110.1524999999</v>
      </c>
      <c r="H17" s="44">
        <f>+Salarios!D14*Salarios!$J$8</f>
        <v>4829403.8925000001</v>
      </c>
      <c r="I17" s="44">
        <f>+Salarios!D14*Salarios!$K$8</f>
        <v>3512293.74</v>
      </c>
      <c r="J17" s="44">
        <f>+Salarios!D14*Salarios!$L$8</f>
        <v>878073.43500000006</v>
      </c>
      <c r="K17" s="45">
        <f t="shared" si="0"/>
        <v>9219771.0675000008</v>
      </c>
      <c r="L17" s="64">
        <f t="shared" si="1"/>
        <v>17122431.982499998</v>
      </c>
      <c r="M17" s="45">
        <f t="shared" si="2"/>
        <v>26342203.049999997</v>
      </c>
      <c r="N17" s="314">
        <v>26342203.050000001</v>
      </c>
      <c r="O17" s="33">
        <f t="shared" si="3"/>
        <v>0</v>
      </c>
      <c r="P17" s="125"/>
      <c r="Q17" s="37"/>
      <c r="S17" s="34"/>
      <c r="T17" s="38"/>
      <c r="U17" s="36"/>
    </row>
    <row r="18" spans="1:21" s="31" customFormat="1" ht="27" customHeight="1" x14ac:dyDescent="0.2">
      <c r="A18" s="54" t="str">
        <f>CONCATENATE(Salarios!A15,Salarios!B15)</f>
        <v xml:space="preserve">206 135-02 </v>
      </c>
      <c r="B18" s="291" t="str">
        <f>+Salarios!C15</f>
        <v>Atención de Controversias Aduaneras</v>
      </c>
      <c r="C18" s="44">
        <f>+Salarios!D15*Salarios!$E$8</f>
        <v>3017202.0462500001</v>
      </c>
      <c r="D18" s="44">
        <f>+Salarios!D15*Salarios!$F$8</f>
        <v>163092.0025</v>
      </c>
      <c r="E18" s="44">
        <f>+Salarios!D15*Salarios!$G$8</f>
        <v>1712466.0262499999</v>
      </c>
      <c r="F18" s="44">
        <f>+Salarios!D15*Salarios!$H$8</f>
        <v>978552.01500000001</v>
      </c>
      <c r="G18" s="44">
        <f>+Salarios!D15*Salarios!$I$8</f>
        <v>489276.00750000001</v>
      </c>
      <c r="H18" s="44">
        <f>+Salarios!D15*Salarios!$J$8</f>
        <v>1794012.0275000001</v>
      </c>
      <c r="I18" s="44">
        <f>+Salarios!D15*Salarios!$K$8</f>
        <v>1304736.02</v>
      </c>
      <c r="J18" s="44">
        <f>+Salarios!D15*Salarios!$L$8</f>
        <v>326184.005</v>
      </c>
      <c r="K18" s="45">
        <f t="shared" si="0"/>
        <v>3424932.0525000002</v>
      </c>
      <c r="L18" s="64">
        <f t="shared" si="1"/>
        <v>6360588.0975000001</v>
      </c>
      <c r="M18" s="45">
        <f t="shared" si="2"/>
        <v>9785520.1500000004</v>
      </c>
      <c r="N18" s="314">
        <v>9785520.1500000004</v>
      </c>
      <c r="O18" s="33">
        <f t="shared" si="3"/>
        <v>0</v>
      </c>
      <c r="P18" s="125"/>
      <c r="Q18" s="37"/>
      <c r="S18" s="34"/>
      <c r="T18" s="38"/>
      <c r="U18" s="36"/>
    </row>
    <row r="19" spans="1:21" s="31" customFormat="1" ht="27" customHeight="1" x14ac:dyDescent="0.2">
      <c r="A19" s="54" t="str">
        <f>CONCATENATE(Salarios!A16,Salarios!B16)</f>
        <v xml:space="preserve">206 136-02 </v>
      </c>
      <c r="B19" s="291" t="str">
        <f>+Salarios!C16</f>
        <v>Rectoría del Subsistema de Presupuesto</v>
      </c>
      <c r="C19" s="44">
        <f>+Salarios!D16*Salarios!$E$8</f>
        <v>6933674.2924999995</v>
      </c>
      <c r="D19" s="44">
        <f>+Salarios!D16*Salarios!$F$8</f>
        <v>374793.20500000002</v>
      </c>
      <c r="E19" s="44">
        <f>+Salarios!D16*Salarios!$G$8</f>
        <v>3935328.6524999999</v>
      </c>
      <c r="F19" s="44">
        <f>+Salarios!D16*Salarios!$H$8</f>
        <v>2248759.23</v>
      </c>
      <c r="G19" s="44">
        <f>+Salarios!D16*Salarios!$I$8</f>
        <v>1124379.615</v>
      </c>
      <c r="H19" s="44">
        <f>+Salarios!D16*Salarios!$J$8</f>
        <v>4122725.2549999999</v>
      </c>
      <c r="I19" s="44">
        <f>+Salarios!D16*Salarios!$K$8</f>
        <v>2998345.64</v>
      </c>
      <c r="J19" s="44">
        <f>+Salarios!D16*Salarios!$L$8</f>
        <v>749586.41</v>
      </c>
      <c r="K19" s="45">
        <f t="shared" si="0"/>
        <v>7870657.3049999997</v>
      </c>
      <c r="L19" s="64">
        <f t="shared" si="1"/>
        <v>14616934.994999999</v>
      </c>
      <c r="M19" s="45">
        <f t="shared" si="2"/>
        <v>22487592.299999997</v>
      </c>
      <c r="N19" s="314">
        <v>22487592.299999997</v>
      </c>
      <c r="O19" s="33">
        <f t="shared" si="3"/>
        <v>0</v>
      </c>
      <c r="P19" s="125"/>
      <c r="Q19" s="37"/>
      <c r="S19" s="34"/>
      <c r="T19" s="38"/>
      <c r="U19" s="36"/>
    </row>
    <row r="20" spans="1:21" s="31" customFormat="1" ht="35.25" customHeight="1" x14ac:dyDescent="0.2">
      <c r="A20" s="54" t="str">
        <f>CONCATENATE(Salarios!A17,Salarios!B17)</f>
        <v xml:space="preserve">206 136-03 </v>
      </c>
      <c r="B20" s="291" t="str">
        <f>+Salarios!C17</f>
        <v xml:space="preserve">Rectoría del Subsistema de Administración de Bienes y Contratación Administrativa  </v>
      </c>
      <c r="C20" s="44">
        <f>+Salarios!D17*Salarios!$E$8</f>
        <v>5346418.7387499996</v>
      </c>
      <c r="D20" s="44">
        <f>+Salarios!D17*Salarios!$F$8</f>
        <v>288995.60749999998</v>
      </c>
      <c r="E20" s="44">
        <f>+Salarios!D17*Salarios!$G$8</f>
        <v>3034453.8787499997</v>
      </c>
      <c r="F20" s="44">
        <f>+Salarios!D17*Salarios!$H$8</f>
        <v>1733973.645</v>
      </c>
      <c r="G20" s="44">
        <f>+Salarios!D17*Salarios!$I$8</f>
        <v>866986.82250000001</v>
      </c>
      <c r="H20" s="44">
        <f>+Salarios!D17*Salarios!$J$8</f>
        <v>3178951.6825000001</v>
      </c>
      <c r="I20" s="44">
        <f>+Salarios!D17*Salarios!$K$8</f>
        <v>2311964.86</v>
      </c>
      <c r="J20" s="44">
        <f>+Salarios!D17*Salarios!$L$8</f>
        <v>577991.21499999997</v>
      </c>
      <c r="K20" s="45">
        <f t="shared" si="0"/>
        <v>6068907.7575000003</v>
      </c>
      <c r="L20" s="64">
        <f t="shared" si="1"/>
        <v>11270828.692499999</v>
      </c>
      <c r="M20" s="45">
        <f t="shared" si="2"/>
        <v>17339736.449999999</v>
      </c>
      <c r="N20" s="314">
        <v>17339736.449999999</v>
      </c>
      <c r="O20" s="33">
        <f t="shared" si="3"/>
        <v>0</v>
      </c>
      <c r="P20" s="125"/>
      <c r="Q20" s="37"/>
      <c r="S20" s="34"/>
      <c r="T20" s="38"/>
      <c r="U20" s="36"/>
    </row>
    <row r="21" spans="1:21" s="31" customFormat="1" ht="27" customHeight="1" x14ac:dyDescent="0.2">
      <c r="A21" s="54" t="str">
        <f>CONCATENATE(Salarios!A18,Salarios!B18)</f>
        <v xml:space="preserve">206 136-04 </v>
      </c>
      <c r="B21" s="291" t="str">
        <f>+Salarios!C18</f>
        <v>Rectoría del Subsistema de Tesorería</v>
      </c>
      <c r="C21" s="44">
        <f>+Salarios!D18*Salarios!$E$8</f>
        <v>10648270.515000001</v>
      </c>
      <c r="D21" s="44">
        <f>+Salarios!D18*Salarios!$F$8</f>
        <v>575582.19000000006</v>
      </c>
      <c r="E21" s="44">
        <f>+Salarios!D18*Salarios!$G$8</f>
        <v>6043612.9950000001</v>
      </c>
      <c r="F21" s="44">
        <f>+Salarios!D18*Salarios!$H$8</f>
        <v>3453493.1399999997</v>
      </c>
      <c r="G21" s="44">
        <f>+Salarios!D18*Salarios!$I$8</f>
        <v>1726746.5699999998</v>
      </c>
      <c r="H21" s="44">
        <f>+Salarios!D18*Salarios!$J$8</f>
        <v>6331404.0899999999</v>
      </c>
      <c r="I21" s="44">
        <f>+Salarios!D18*Salarios!$K$8</f>
        <v>4604657.5200000005</v>
      </c>
      <c r="J21" s="44">
        <f>+Salarios!D18*Salarios!$L$8</f>
        <v>1151164.3800000001</v>
      </c>
      <c r="K21" s="45">
        <f t="shared" si="0"/>
        <v>12087225.99</v>
      </c>
      <c r="L21" s="64">
        <f t="shared" si="1"/>
        <v>22447705.41</v>
      </c>
      <c r="M21" s="45">
        <f t="shared" si="2"/>
        <v>34534931.399999999</v>
      </c>
      <c r="N21" s="314">
        <v>34534931.399999999</v>
      </c>
      <c r="O21" s="33">
        <f t="shared" si="3"/>
        <v>0</v>
      </c>
      <c r="P21" s="125"/>
      <c r="Q21" s="37"/>
      <c r="S21" s="34"/>
      <c r="T21" s="38"/>
      <c r="U21" s="36"/>
    </row>
    <row r="22" spans="1:21" s="31" customFormat="1" ht="27" customHeight="1" x14ac:dyDescent="0.2">
      <c r="A22" s="54" t="str">
        <f>CONCATENATE(Salarios!A19,Salarios!B19)</f>
        <v xml:space="preserve">206 136-05 </v>
      </c>
      <c r="B22" s="291" t="str">
        <f>+Salarios!C19</f>
        <v>Rectoría del Subsistema de Contabilidad</v>
      </c>
      <c r="C22" s="44">
        <f>+Salarios!D19*Salarios!$E$8</f>
        <v>8009670.5987499999</v>
      </c>
      <c r="D22" s="44">
        <f>+Salarios!D19*Salarios!$F$8</f>
        <v>432955.16749999998</v>
      </c>
      <c r="E22" s="44">
        <f>+Salarios!D19*Salarios!$G$8</f>
        <v>4546029.25875</v>
      </c>
      <c r="F22" s="44">
        <f>+Salarios!D19*Salarios!$H$8</f>
        <v>2597731.0049999999</v>
      </c>
      <c r="G22" s="44">
        <f>+Salarios!D19*Salarios!$I$8</f>
        <v>1298865.5024999999</v>
      </c>
      <c r="H22" s="44">
        <f>+Salarios!D19*Salarios!$J$8</f>
        <v>4762506.8425000003</v>
      </c>
      <c r="I22" s="44">
        <f>+Salarios!D19*Salarios!$K$8</f>
        <v>3463641.34</v>
      </c>
      <c r="J22" s="44">
        <f>+Salarios!D19*Salarios!$L$8</f>
        <v>865910.33499999996</v>
      </c>
      <c r="K22" s="45">
        <f t="shared" si="0"/>
        <v>9092058.5175000001</v>
      </c>
      <c r="L22" s="64">
        <f t="shared" si="1"/>
        <v>16885251.532499999</v>
      </c>
      <c r="M22" s="45">
        <f t="shared" si="2"/>
        <v>25977310.049999997</v>
      </c>
      <c r="N22" s="314">
        <v>25977310.049999997</v>
      </c>
      <c r="O22" s="33">
        <f t="shared" si="3"/>
        <v>0</v>
      </c>
      <c r="P22" s="125"/>
      <c r="Q22" s="37"/>
      <c r="S22" s="34"/>
      <c r="T22" s="38"/>
      <c r="U22" s="36"/>
    </row>
    <row r="23" spans="1:21" s="31" customFormat="1" ht="27" customHeight="1" x14ac:dyDescent="0.2">
      <c r="A23" s="54" t="str">
        <f>CONCATENATE(Salarios!A20,Salarios!B20)</f>
        <v xml:space="preserve">206 136-06 </v>
      </c>
      <c r="B23" s="291" t="str">
        <f>+Salarios!C20</f>
        <v>Rectoría del Subsistema de Crédito Público</v>
      </c>
      <c r="C23" s="44">
        <f>+Salarios!D20*Salarios!$E$8</f>
        <v>4137584.0612499998</v>
      </c>
      <c r="D23" s="44">
        <f>+Salarios!D20*Salarios!$F$8</f>
        <v>223653.1925</v>
      </c>
      <c r="E23" s="44">
        <f>+Salarios!D20*Salarios!$G$8</f>
        <v>2348358.5212499998</v>
      </c>
      <c r="F23" s="44">
        <f>+Salarios!D20*Salarios!$H$8</f>
        <v>1341919.155</v>
      </c>
      <c r="G23" s="44">
        <f>+Salarios!D20*Salarios!$I$8</f>
        <v>670959.57750000001</v>
      </c>
      <c r="H23" s="44">
        <f>+Salarios!D20*Salarios!$J$8</f>
        <v>2460185.1175000002</v>
      </c>
      <c r="I23" s="44">
        <f>+Salarios!D20*Salarios!$K$8</f>
        <v>1789225.54</v>
      </c>
      <c r="J23" s="44">
        <f>+Salarios!D20*Salarios!$L$8</f>
        <v>447306.38500000001</v>
      </c>
      <c r="K23" s="45">
        <f t="shared" si="0"/>
        <v>4696717.0425000004</v>
      </c>
      <c r="L23" s="64">
        <f t="shared" si="1"/>
        <v>8722474.5075000003</v>
      </c>
      <c r="M23" s="45">
        <f t="shared" si="2"/>
        <v>13419191.550000001</v>
      </c>
      <c r="N23" s="314">
        <v>13419191.550000001</v>
      </c>
      <c r="O23" s="33">
        <f t="shared" si="3"/>
        <v>0</v>
      </c>
      <c r="P23" s="125"/>
      <c r="Q23" s="37"/>
      <c r="S23" s="34"/>
      <c r="T23" s="38"/>
      <c r="U23" s="36"/>
    </row>
    <row r="24" spans="1:21" s="31" customFormat="1" ht="27" customHeight="1" x14ac:dyDescent="0.2">
      <c r="A24" s="54" t="str">
        <f>CONCATENATE(Salarios!A21,Salarios!B21)</f>
        <v xml:space="preserve">206 136-07 </v>
      </c>
      <c r="B24" s="291" t="str">
        <f>+Salarios!C21</f>
        <v>Formulación y Seguimiento de La Política Presupuestaria para El Sector Público</v>
      </c>
      <c r="C24" s="44">
        <f>+Salarios!D21*Salarios!$E$8</f>
        <v>6436017.1237500003</v>
      </c>
      <c r="D24" s="44">
        <f>+Salarios!D21*Salarios!$F$8</f>
        <v>347892.8175</v>
      </c>
      <c r="E24" s="44">
        <f>+Salarios!D21*Salarios!$G$8</f>
        <v>3652874.5837499998</v>
      </c>
      <c r="F24" s="44">
        <f>+Salarios!D21*Salarios!$H$8</f>
        <v>2087356.905</v>
      </c>
      <c r="G24" s="44">
        <f>+Salarios!D21*Salarios!$I$8</f>
        <v>1043678.4525</v>
      </c>
      <c r="H24" s="44">
        <f>+Salarios!D21*Salarios!$J$8</f>
        <v>3826820.9925000002</v>
      </c>
      <c r="I24" s="44">
        <f>+Salarios!D21*Salarios!$K$8</f>
        <v>2783142.54</v>
      </c>
      <c r="J24" s="44">
        <f>+Salarios!D21*Salarios!$L$8</f>
        <v>695785.63500000001</v>
      </c>
      <c r="K24" s="45">
        <f t="shared" ref="K24:K26" si="4">+H24+I24+J24</f>
        <v>7305749.1675000004</v>
      </c>
      <c r="L24" s="64">
        <f t="shared" ref="L24:L26" si="5">SUM(C24:G24)</f>
        <v>13567819.8825</v>
      </c>
      <c r="M24" s="45">
        <f t="shared" ref="M24:M26" si="6">+K24+L24</f>
        <v>20873569.050000001</v>
      </c>
      <c r="N24" s="314">
        <v>20873569.050000001</v>
      </c>
      <c r="O24" s="33">
        <f t="shared" si="3"/>
        <v>0</v>
      </c>
      <c r="P24" s="125"/>
      <c r="Q24" s="37"/>
      <c r="S24" s="34"/>
      <c r="T24" s="38"/>
      <c r="U24" s="36"/>
    </row>
    <row r="25" spans="1:21" s="31" customFormat="1" ht="27" customHeight="1" x14ac:dyDescent="0.2">
      <c r="A25" s="53" t="str">
        <f>CONCATENATE(Salarios!A22,Salarios!B22)</f>
        <v/>
      </c>
      <c r="B25" s="291">
        <f>+Salarios!C22</f>
        <v>0</v>
      </c>
      <c r="C25" s="44">
        <f>+Salarios!D22*Salarios!$E$8</f>
        <v>0</v>
      </c>
      <c r="D25" s="44">
        <f>+Salarios!D22*Salarios!$F$8</f>
        <v>0</v>
      </c>
      <c r="E25" s="44">
        <f>+Salarios!D22*Salarios!$G$8</f>
        <v>0</v>
      </c>
      <c r="F25" s="44">
        <f>+Salarios!D22*Salarios!$H$8</f>
        <v>0</v>
      </c>
      <c r="G25" s="44">
        <f>+Salarios!D22*Salarios!$I$8</f>
        <v>0</v>
      </c>
      <c r="H25" s="44">
        <f>+Salarios!D22*Salarios!$J$8</f>
        <v>0</v>
      </c>
      <c r="I25" s="44">
        <f>+Salarios!D22*Salarios!$K$8</f>
        <v>0</v>
      </c>
      <c r="J25" s="44">
        <f>+Salarios!D22*Salarios!$L$8</f>
        <v>0</v>
      </c>
      <c r="K25" s="45">
        <f t="shared" si="4"/>
        <v>0</v>
      </c>
      <c r="L25" s="64">
        <f t="shared" si="5"/>
        <v>0</v>
      </c>
      <c r="M25" s="45">
        <f t="shared" si="6"/>
        <v>0</v>
      </c>
      <c r="N25" s="314"/>
      <c r="O25" s="33">
        <f t="shared" si="3"/>
        <v>0</v>
      </c>
      <c r="P25" s="126"/>
      <c r="Q25" s="37"/>
      <c r="S25" s="34"/>
      <c r="T25" s="38"/>
      <c r="U25" s="36"/>
    </row>
    <row r="26" spans="1:21" s="124" customFormat="1" ht="27" customHeight="1" x14ac:dyDescent="0.2">
      <c r="A26" s="317" t="str">
        <f>CONCATENATE(Salarios!A23,Salarios!B23)</f>
        <v/>
      </c>
      <c r="B26" s="291">
        <f>+Salarios!C23</f>
        <v>0</v>
      </c>
      <c r="C26" s="44">
        <f>+Salarios!D23*Salarios!$E$8</f>
        <v>0</v>
      </c>
      <c r="D26" s="44">
        <f>+Salarios!D23*Salarios!$F$8</f>
        <v>0</v>
      </c>
      <c r="E26" s="44">
        <f>+Salarios!D23*Salarios!$G$8</f>
        <v>0</v>
      </c>
      <c r="F26" s="44">
        <f>+Salarios!D23*Salarios!$H$8</f>
        <v>0</v>
      </c>
      <c r="G26" s="44">
        <f>+Salarios!D23*Salarios!$I$8</f>
        <v>0</v>
      </c>
      <c r="H26" s="44">
        <f>+Salarios!D23*Salarios!$J$8</f>
        <v>0</v>
      </c>
      <c r="I26" s="44">
        <f>+Salarios!D23*Salarios!$K$8</f>
        <v>0</v>
      </c>
      <c r="J26" s="44">
        <f>+Salarios!D23*Salarios!$L$8</f>
        <v>0</v>
      </c>
      <c r="K26" s="45">
        <f t="shared" si="4"/>
        <v>0</v>
      </c>
      <c r="L26" s="64">
        <f t="shared" si="5"/>
        <v>0</v>
      </c>
      <c r="M26" s="45">
        <f t="shared" si="6"/>
        <v>0</v>
      </c>
      <c r="N26" s="314"/>
      <c r="O26" s="318">
        <f t="shared" si="3"/>
        <v>0</v>
      </c>
      <c r="P26" s="127"/>
      <c r="Q26" s="127"/>
      <c r="S26" s="319"/>
      <c r="T26" s="320"/>
      <c r="U26" s="321"/>
    </row>
    <row r="27" spans="1:21" s="109" customFormat="1" ht="12" thickBot="1" x14ac:dyDescent="0.25">
      <c r="C27" s="322"/>
      <c r="T27" s="323"/>
    </row>
    <row r="28" spans="1:21" s="109" customFormat="1" ht="19.149999999999999" customHeight="1" thickBot="1" x14ac:dyDescent="0.25">
      <c r="A28" s="175" t="s">
        <v>21</v>
      </c>
      <c r="B28" s="324" t="s">
        <v>76</v>
      </c>
      <c r="C28" s="325"/>
      <c r="D28" s="325"/>
      <c r="E28" s="325"/>
      <c r="F28" s="325"/>
      <c r="G28" s="325"/>
      <c r="H28" s="325"/>
      <c r="I28" s="325"/>
      <c r="J28" s="325"/>
      <c r="K28" s="325"/>
      <c r="L28" s="325"/>
      <c r="M28" s="325"/>
      <c r="N28" s="325"/>
      <c r="O28" s="326"/>
      <c r="S28" s="327"/>
      <c r="T28" s="111"/>
      <c r="U28" s="328"/>
    </row>
    <row r="29" spans="1:21" s="109" customFormat="1" ht="19.149999999999999" customHeight="1" thickBot="1" x14ac:dyDescent="0.25">
      <c r="A29" s="176"/>
      <c r="B29" s="329" t="s">
        <v>77</v>
      </c>
      <c r="C29" s="330"/>
      <c r="D29" s="330"/>
      <c r="E29" s="330"/>
      <c r="F29" s="330"/>
      <c r="G29" s="330"/>
      <c r="H29" s="330"/>
      <c r="I29" s="330"/>
      <c r="J29" s="330"/>
      <c r="K29" s="330"/>
      <c r="L29" s="330"/>
      <c r="M29" s="330"/>
      <c r="N29" s="330"/>
      <c r="O29" s="331"/>
      <c r="T29" s="323"/>
    </row>
    <row r="30" spans="1:21" s="109" customFormat="1" ht="44.25" customHeight="1" thickBot="1" x14ac:dyDescent="0.25">
      <c r="A30" s="176"/>
      <c r="B30" s="329" t="s">
        <v>78</v>
      </c>
      <c r="C30" s="330"/>
      <c r="D30" s="330"/>
      <c r="E30" s="330"/>
      <c r="F30" s="330"/>
      <c r="G30" s="330"/>
      <c r="H30" s="330"/>
      <c r="I30" s="330"/>
      <c r="J30" s="330"/>
      <c r="K30" s="330"/>
      <c r="L30" s="330"/>
      <c r="M30" s="330"/>
      <c r="N30" s="330"/>
      <c r="O30" s="331"/>
      <c r="T30" s="323"/>
    </row>
    <row r="31" spans="1:21" s="109" customFormat="1" ht="36.75" customHeight="1" thickBot="1" x14ac:dyDescent="0.25">
      <c r="A31" s="177"/>
      <c r="B31" s="329" t="s">
        <v>115</v>
      </c>
      <c r="C31" s="330"/>
      <c r="D31" s="330"/>
      <c r="E31" s="330"/>
      <c r="F31" s="330"/>
      <c r="G31" s="330"/>
      <c r="H31" s="330"/>
      <c r="I31" s="330"/>
      <c r="J31" s="330"/>
      <c r="K31" s="330"/>
      <c r="L31" s="330"/>
      <c r="M31" s="330"/>
      <c r="N31" s="330"/>
      <c r="O31" s="331"/>
      <c r="S31" s="327"/>
      <c r="T31" s="111"/>
      <c r="U31" s="328"/>
    </row>
    <row r="32" spans="1:21" s="335" customFormat="1" ht="95.25" customHeight="1" x14ac:dyDescent="0.2">
      <c r="A32" s="332"/>
      <c r="B32" s="333"/>
      <c r="C32" s="333"/>
      <c r="D32" s="333"/>
      <c r="E32" s="333"/>
      <c r="F32" s="334"/>
      <c r="G32" s="334"/>
      <c r="H32" s="334"/>
      <c r="I32" s="334"/>
      <c r="J32" s="334"/>
      <c r="K32" s="333"/>
      <c r="L32" s="333"/>
      <c r="M32" s="333"/>
      <c r="N32" s="333"/>
      <c r="O32" s="333"/>
      <c r="S32" s="336"/>
      <c r="T32" s="337"/>
    </row>
    <row r="33" spans="1:21" s="109" customFormat="1" ht="18.75" customHeight="1" x14ac:dyDescent="0.2">
      <c r="A33" s="103"/>
      <c r="B33" s="104" t="s">
        <v>153</v>
      </c>
      <c r="C33" s="105"/>
      <c r="D33" s="106"/>
      <c r="E33" s="105"/>
      <c r="F33" s="107" t="s">
        <v>154</v>
      </c>
      <c r="G33" s="107"/>
      <c r="H33" s="107"/>
      <c r="I33" s="107"/>
      <c r="J33" s="107"/>
      <c r="K33" s="103"/>
      <c r="L33" s="103"/>
      <c r="M33" s="103"/>
      <c r="N33" s="103"/>
      <c r="O33" s="103"/>
      <c r="P33" s="108"/>
      <c r="S33" s="110"/>
      <c r="T33" s="111"/>
      <c r="U33" s="112"/>
    </row>
  </sheetData>
  <sheetProtection selectLockedCells="1"/>
  <mergeCells count="21">
    <mergeCell ref="K9:O9"/>
    <mergeCell ref="B28:O28"/>
    <mergeCell ref="B29:O29"/>
    <mergeCell ref="B30:O30"/>
    <mergeCell ref="A28:A31"/>
    <mergeCell ref="B31:O31"/>
    <mergeCell ref="F32:J32"/>
    <mergeCell ref="A1:O1"/>
    <mergeCell ref="C10:C11"/>
    <mergeCell ref="D10:D11"/>
    <mergeCell ref="E10:E11"/>
    <mergeCell ref="F10:F11"/>
    <mergeCell ref="G10:G11"/>
    <mergeCell ref="A2:O2"/>
    <mergeCell ref="A3:O3"/>
    <mergeCell ref="A4:O4"/>
    <mergeCell ref="A5:O5"/>
    <mergeCell ref="H9:J10"/>
    <mergeCell ref="C9:G9"/>
    <mergeCell ref="A9:A11"/>
    <mergeCell ref="B9:B11"/>
  </mergeCells>
  <phoneticPr fontId="0" type="noConversion"/>
  <pageMargins left="0.2" right="0.21" top="1" bottom="1" header="0" footer="0"/>
  <pageSetup scale="75" orientation="landscape" horizontalDpi="120" verticalDpi="144"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T48"/>
  <sheetViews>
    <sheetView showGridLines="0" zoomScale="73" zoomScaleNormal="73" workbookViewId="0">
      <selection activeCell="C17" sqref="C17:D17"/>
    </sheetView>
  </sheetViews>
  <sheetFormatPr baseColWidth="10" defaultRowHeight="12.75" x14ac:dyDescent="0.2"/>
  <cols>
    <col min="1" max="1" width="19.42578125" style="19" customWidth="1"/>
    <col min="2" max="2" width="18.7109375" style="19" customWidth="1"/>
    <col min="3" max="3" width="7.5703125" style="19" customWidth="1"/>
    <col min="4" max="4" width="16.7109375" style="19" customWidth="1"/>
    <col min="5" max="5" width="15.42578125" style="19" customWidth="1"/>
    <col min="6" max="6" width="18.85546875" style="19" customWidth="1"/>
    <col min="7" max="7" width="18.140625" style="19" customWidth="1"/>
    <col min="8" max="8" width="19.7109375" style="3" customWidth="1"/>
    <col min="9" max="9" width="14.7109375" style="3" customWidth="1"/>
    <col min="10" max="10" width="13.28515625" style="19" bestFit="1" customWidth="1"/>
    <col min="11" max="11" width="14.42578125" style="19" customWidth="1"/>
    <col min="12" max="12" width="19.42578125" style="19" customWidth="1"/>
    <col min="13" max="13" width="11.85546875" style="19" customWidth="1"/>
    <col min="14" max="14" width="41" style="19" customWidth="1"/>
    <col min="15" max="16" width="11.42578125" style="19"/>
    <col min="17" max="17" width="13.7109375" style="20" customWidth="1"/>
    <col min="18" max="18" width="12.42578125" style="19" bestFit="1" customWidth="1"/>
    <col min="19" max="19" width="18.42578125" style="19" customWidth="1"/>
    <col min="20" max="256" width="11.42578125" style="19"/>
    <col min="257" max="257" width="18.140625" style="19" customWidth="1"/>
    <col min="258" max="258" width="14" style="19" customWidth="1"/>
    <col min="259" max="259" width="7.5703125" style="19" customWidth="1"/>
    <col min="260" max="260" width="10.42578125" style="19" customWidth="1"/>
    <col min="261" max="261" width="12.85546875" style="19" customWidth="1"/>
    <col min="262" max="262" width="15.85546875" style="19" customWidth="1"/>
    <col min="263" max="263" width="18.140625" style="19" customWidth="1"/>
    <col min="264" max="264" width="15.5703125" style="19" customWidth="1"/>
    <col min="265" max="265" width="14.7109375" style="19" customWidth="1"/>
    <col min="266" max="266" width="13.28515625" style="19" bestFit="1" customWidth="1"/>
    <col min="267" max="267" width="12.140625" style="19" bestFit="1" customWidth="1"/>
    <col min="268" max="268" width="16.42578125" style="19" customWidth="1"/>
    <col min="269" max="269" width="11.85546875" style="19" customWidth="1"/>
    <col min="270" max="270" width="41" style="19" customWidth="1"/>
    <col min="271" max="272" width="11.42578125" style="19"/>
    <col min="273" max="273" width="13.7109375" style="19" customWidth="1"/>
    <col min="274" max="274" width="12.42578125" style="19" bestFit="1" customWidth="1"/>
    <col min="275" max="275" width="18.42578125" style="19" customWidth="1"/>
    <col min="276" max="512" width="11.42578125" style="19"/>
    <col min="513" max="513" width="18.140625" style="19" customWidth="1"/>
    <col min="514" max="514" width="14" style="19" customWidth="1"/>
    <col min="515" max="515" width="7.5703125" style="19" customWidth="1"/>
    <col min="516" max="516" width="10.42578125" style="19" customWidth="1"/>
    <col min="517" max="517" width="12.85546875" style="19" customWidth="1"/>
    <col min="518" max="518" width="15.85546875" style="19" customWidth="1"/>
    <col min="519" max="519" width="18.140625" style="19" customWidth="1"/>
    <col min="520" max="520" width="15.5703125" style="19" customWidth="1"/>
    <col min="521" max="521" width="14.7109375" style="19" customWidth="1"/>
    <col min="522" max="522" width="13.28515625" style="19" bestFit="1" customWidth="1"/>
    <col min="523" max="523" width="12.140625" style="19" bestFit="1" customWidth="1"/>
    <col min="524" max="524" width="16.42578125" style="19" customWidth="1"/>
    <col min="525" max="525" width="11.85546875" style="19" customWidth="1"/>
    <col min="526" max="526" width="41" style="19" customWidth="1"/>
    <col min="527" max="528" width="11.42578125" style="19"/>
    <col min="529" max="529" width="13.7109375" style="19" customWidth="1"/>
    <col min="530" max="530" width="12.42578125" style="19" bestFit="1" customWidth="1"/>
    <col min="531" max="531" width="18.42578125" style="19" customWidth="1"/>
    <col min="532" max="768" width="11.42578125" style="19"/>
    <col min="769" max="769" width="18.140625" style="19" customWidth="1"/>
    <col min="770" max="770" width="14" style="19" customWidth="1"/>
    <col min="771" max="771" width="7.5703125" style="19" customWidth="1"/>
    <col min="772" max="772" width="10.42578125" style="19" customWidth="1"/>
    <col min="773" max="773" width="12.85546875" style="19" customWidth="1"/>
    <col min="774" max="774" width="15.85546875" style="19" customWidth="1"/>
    <col min="775" max="775" width="18.140625" style="19" customWidth="1"/>
    <col min="776" max="776" width="15.5703125" style="19" customWidth="1"/>
    <col min="777" max="777" width="14.7109375" style="19" customWidth="1"/>
    <col min="778" max="778" width="13.28515625" style="19" bestFit="1" customWidth="1"/>
    <col min="779" max="779" width="12.140625" style="19" bestFit="1" customWidth="1"/>
    <col min="780" max="780" width="16.42578125" style="19" customWidth="1"/>
    <col min="781" max="781" width="11.85546875" style="19" customWidth="1"/>
    <col min="782" max="782" width="41" style="19" customWidth="1"/>
    <col min="783" max="784" width="11.42578125" style="19"/>
    <col min="785" max="785" width="13.7109375" style="19" customWidth="1"/>
    <col min="786" max="786" width="12.42578125" style="19" bestFit="1" customWidth="1"/>
    <col min="787" max="787" width="18.42578125" style="19" customWidth="1"/>
    <col min="788" max="1024" width="11.42578125" style="19"/>
    <col min="1025" max="1025" width="18.140625" style="19" customWidth="1"/>
    <col min="1026" max="1026" width="14" style="19" customWidth="1"/>
    <col min="1027" max="1027" width="7.5703125" style="19" customWidth="1"/>
    <col min="1028" max="1028" width="10.42578125" style="19" customWidth="1"/>
    <col min="1029" max="1029" width="12.85546875" style="19" customWidth="1"/>
    <col min="1030" max="1030" width="15.85546875" style="19" customWidth="1"/>
    <col min="1031" max="1031" width="18.140625" style="19" customWidth="1"/>
    <col min="1032" max="1032" width="15.5703125" style="19" customWidth="1"/>
    <col min="1033" max="1033" width="14.7109375" style="19" customWidth="1"/>
    <col min="1034" max="1034" width="13.28515625" style="19" bestFit="1" customWidth="1"/>
    <col min="1035" max="1035" width="12.140625" style="19" bestFit="1" customWidth="1"/>
    <col min="1036" max="1036" width="16.42578125" style="19" customWidth="1"/>
    <col min="1037" max="1037" width="11.85546875" style="19" customWidth="1"/>
    <col min="1038" max="1038" width="41" style="19" customWidth="1"/>
    <col min="1039" max="1040" width="11.42578125" style="19"/>
    <col min="1041" max="1041" width="13.7109375" style="19" customWidth="1"/>
    <col min="1042" max="1042" width="12.42578125" style="19" bestFit="1" customWidth="1"/>
    <col min="1043" max="1043" width="18.42578125" style="19" customWidth="1"/>
    <col min="1044" max="1280" width="11.42578125" style="19"/>
    <col min="1281" max="1281" width="18.140625" style="19" customWidth="1"/>
    <col min="1282" max="1282" width="14" style="19" customWidth="1"/>
    <col min="1283" max="1283" width="7.5703125" style="19" customWidth="1"/>
    <col min="1284" max="1284" width="10.42578125" style="19" customWidth="1"/>
    <col min="1285" max="1285" width="12.85546875" style="19" customWidth="1"/>
    <col min="1286" max="1286" width="15.85546875" style="19" customWidth="1"/>
    <col min="1287" max="1287" width="18.140625" style="19" customWidth="1"/>
    <col min="1288" max="1288" width="15.5703125" style="19" customWidth="1"/>
    <col min="1289" max="1289" width="14.7109375" style="19" customWidth="1"/>
    <col min="1290" max="1290" width="13.28515625" style="19" bestFit="1" customWidth="1"/>
    <col min="1291" max="1291" width="12.140625" style="19" bestFit="1" customWidth="1"/>
    <col min="1292" max="1292" width="16.42578125" style="19" customWidth="1"/>
    <col min="1293" max="1293" width="11.85546875" style="19" customWidth="1"/>
    <col min="1294" max="1294" width="41" style="19" customWidth="1"/>
    <col min="1295" max="1296" width="11.42578125" style="19"/>
    <col min="1297" max="1297" width="13.7109375" style="19" customWidth="1"/>
    <col min="1298" max="1298" width="12.42578125" style="19" bestFit="1" customWidth="1"/>
    <col min="1299" max="1299" width="18.42578125" style="19" customWidth="1"/>
    <col min="1300" max="1536" width="11.42578125" style="19"/>
    <col min="1537" max="1537" width="18.140625" style="19" customWidth="1"/>
    <col min="1538" max="1538" width="14" style="19" customWidth="1"/>
    <col min="1539" max="1539" width="7.5703125" style="19" customWidth="1"/>
    <col min="1540" max="1540" width="10.42578125" style="19" customWidth="1"/>
    <col min="1541" max="1541" width="12.85546875" style="19" customWidth="1"/>
    <col min="1542" max="1542" width="15.85546875" style="19" customWidth="1"/>
    <col min="1543" max="1543" width="18.140625" style="19" customWidth="1"/>
    <col min="1544" max="1544" width="15.5703125" style="19" customWidth="1"/>
    <col min="1545" max="1545" width="14.7109375" style="19" customWidth="1"/>
    <col min="1546" max="1546" width="13.28515625" style="19" bestFit="1" customWidth="1"/>
    <col min="1547" max="1547" width="12.140625" style="19" bestFit="1" customWidth="1"/>
    <col min="1548" max="1548" width="16.42578125" style="19" customWidth="1"/>
    <col min="1549" max="1549" width="11.85546875" style="19" customWidth="1"/>
    <col min="1550" max="1550" width="41" style="19" customWidth="1"/>
    <col min="1551" max="1552" width="11.42578125" style="19"/>
    <col min="1553" max="1553" width="13.7109375" style="19" customWidth="1"/>
    <col min="1554" max="1554" width="12.42578125" style="19" bestFit="1" customWidth="1"/>
    <col min="1555" max="1555" width="18.42578125" style="19" customWidth="1"/>
    <col min="1556" max="1792" width="11.42578125" style="19"/>
    <col min="1793" max="1793" width="18.140625" style="19" customWidth="1"/>
    <col min="1794" max="1794" width="14" style="19" customWidth="1"/>
    <col min="1795" max="1795" width="7.5703125" style="19" customWidth="1"/>
    <col min="1796" max="1796" width="10.42578125" style="19" customWidth="1"/>
    <col min="1797" max="1797" width="12.85546875" style="19" customWidth="1"/>
    <col min="1798" max="1798" width="15.85546875" style="19" customWidth="1"/>
    <col min="1799" max="1799" width="18.140625" style="19" customWidth="1"/>
    <col min="1800" max="1800" width="15.5703125" style="19" customWidth="1"/>
    <col min="1801" max="1801" width="14.7109375" style="19" customWidth="1"/>
    <col min="1802" max="1802" width="13.28515625" style="19" bestFit="1" customWidth="1"/>
    <col min="1803" max="1803" width="12.140625" style="19" bestFit="1" customWidth="1"/>
    <col min="1804" max="1804" width="16.42578125" style="19" customWidth="1"/>
    <col min="1805" max="1805" width="11.85546875" style="19" customWidth="1"/>
    <col min="1806" max="1806" width="41" style="19" customWidth="1"/>
    <col min="1807" max="1808" width="11.42578125" style="19"/>
    <col min="1809" max="1809" width="13.7109375" style="19" customWidth="1"/>
    <col min="1810" max="1810" width="12.42578125" style="19" bestFit="1" customWidth="1"/>
    <col min="1811" max="1811" width="18.42578125" style="19" customWidth="1"/>
    <col min="1812" max="2048" width="11.42578125" style="19"/>
    <col min="2049" max="2049" width="18.140625" style="19" customWidth="1"/>
    <col min="2050" max="2050" width="14" style="19" customWidth="1"/>
    <col min="2051" max="2051" width="7.5703125" style="19" customWidth="1"/>
    <col min="2052" max="2052" width="10.42578125" style="19" customWidth="1"/>
    <col min="2053" max="2053" width="12.85546875" style="19" customWidth="1"/>
    <col min="2054" max="2054" width="15.85546875" style="19" customWidth="1"/>
    <col min="2055" max="2055" width="18.140625" style="19" customWidth="1"/>
    <col min="2056" max="2056" width="15.5703125" style="19" customWidth="1"/>
    <col min="2057" max="2057" width="14.7109375" style="19" customWidth="1"/>
    <col min="2058" max="2058" width="13.28515625" style="19" bestFit="1" customWidth="1"/>
    <col min="2059" max="2059" width="12.140625" style="19" bestFit="1" customWidth="1"/>
    <col min="2060" max="2060" width="16.42578125" style="19" customWidth="1"/>
    <col min="2061" max="2061" width="11.85546875" style="19" customWidth="1"/>
    <col min="2062" max="2062" width="41" style="19" customWidth="1"/>
    <col min="2063" max="2064" width="11.42578125" style="19"/>
    <col min="2065" max="2065" width="13.7109375" style="19" customWidth="1"/>
    <col min="2066" max="2066" width="12.42578125" style="19" bestFit="1" customWidth="1"/>
    <col min="2067" max="2067" width="18.42578125" style="19" customWidth="1"/>
    <col min="2068" max="2304" width="11.42578125" style="19"/>
    <col min="2305" max="2305" width="18.140625" style="19" customWidth="1"/>
    <col min="2306" max="2306" width="14" style="19" customWidth="1"/>
    <col min="2307" max="2307" width="7.5703125" style="19" customWidth="1"/>
    <col min="2308" max="2308" width="10.42578125" style="19" customWidth="1"/>
    <col min="2309" max="2309" width="12.85546875" style="19" customWidth="1"/>
    <col min="2310" max="2310" width="15.85546875" style="19" customWidth="1"/>
    <col min="2311" max="2311" width="18.140625" style="19" customWidth="1"/>
    <col min="2312" max="2312" width="15.5703125" style="19" customWidth="1"/>
    <col min="2313" max="2313" width="14.7109375" style="19" customWidth="1"/>
    <col min="2314" max="2314" width="13.28515625" style="19" bestFit="1" customWidth="1"/>
    <col min="2315" max="2315" width="12.140625" style="19" bestFit="1" customWidth="1"/>
    <col min="2316" max="2316" width="16.42578125" style="19" customWidth="1"/>
    <col min="2317" max="2317" width="11.85546875" style="19" customWidth="1"/>
    <col min="2318" max="2318" width="41" style="19" customWidth="1"/>
    <col min="2319" max="2320" width="11.42578125" style="19"/>
    <col min="2321" max="2321" width="13.7109375" style="19" customWidth="1"/>
    <col min="2322" max="2322" width="12.42578125" style="19" bestFit="1" customWidth="1"/>
    <col min="2323" max="2323" width="18.42578125" style="19" customWidth="1"/>
    <col min="2324" max="2560" width="11.42578125" style="19"/>
    <col min="2561" max="2561" width="18.140625" style="19" customWidth="1"/>
    <col min="2562" max="2562" width="14" style="19" customWidth="1"/>
    <col min="2563" max="2563" width="7.5703125" style="19" customWidth="1"/>
    <col min="2564" max="2564" width="10.42578125" style="19" customWidth="1"/>
    <col min="2565" max="2565" width="12.85546875" style="19" customWidth="1"/>
    <col min="2566" max="2566" width="15.85546875" style="19" customWidth="1"/>
    <col min="2567" max="2567" width="18.140625" style="19" customWidth="1"/>
    <col min="2568" max="2568" width="15.5703125" style="19" customWidth="1"/>
    <col min="2569" max="2569" width="14.7109375" style="19" customWidth="1"/>
    <col min="2570" max="2570" width="13.28515625" style="19" bestFit="1" customWidth="1"/>
    <col min="2571" max="2571" width="12.140625" style="19" bestFit="1" customWidth="1"/>
    <col min="2572" max="2572" width="16.42578125" style="19" customWidth="1"/>
    <col min="2573" max="2573" width="11.85546875" style="19" customWidth="1"/>
    <col min="2574" max="2574" width="41" style="19" customWidth="1"/>
    <col min="2575" max="2576" width="11.42578125" style="19"/>
    <col min="2577" max="2577" width="13.7109375" style="19" customWidth="1"/>
    <col min="2578" max="2578" width="12.42578125" style="19" bestFit="1" customWidth="1"/>
    <col min="2579" max="2579" width="18.42578125" style="19" customWidth="1"/>
    <col min="2580" max="2816" width="11.42578125" style="19"/>
    <col min="2817" max="2817" width="18.140625" style="19" customWidth="1"/>
    <col min="2818" max="2818" width="14" style="19" customWidth="1"/>
    <col min="2819" max="2819" width="7.5703125" style="19" customWidth="1"/>
    <col min="2820" max="2820" width="10.42578125" style="19" customWidth="1"/>
    <col min="2821" max="2821" width="12.85546875" style="19" customWidth="1"/>
    <col min="2822" max="2822" width="15.85546875" style="19" customWidth="1"/>
    <col min="2823" max="2823" width="18.140625" style="19" customWidth="1"/>
    <col min="2824" max="2824" width="15.5703125" style="19" customWidth="1"/>
    <col min="2825" max="2825" width="14.7109375" style="19" customWidth="1"/>
    <col min="2826" max="2826" width="13.28515625" style="19" bestFit="1" customWidth="1"/>
    <col min="2827" max="2827" width="12.140625" style="19" bestFit="1" customWidth="1"/>
    <col min="2828" max="2828" width="16.42578125" style="19" customWidth="1"/>
    <col min="2829" max="2829" width="11.85546875" style="19" customWidth="1"/>
    <col min="2830" max="2830" width="41" style="19" customWidth="1"/>
    <col min="2831" max="2832" width="11.42578125" style="19"/>
    <col min="2833" max="2833" width="13.7109375" style="19" customWidth="1"/>
    <col min="2834" max="2834" width="12.42578125" style="19" bestFit="1" customWidth="1"/>
    <col min="2835" max="2835" width="18.42578125" style="19" customWidth="1"/>
    <col min="2836" max="3072" width="11.42578125" style="19"/>
    <col min="3073" max="3073" width="18.140625" style="19" customWidth="1"/>
    <col min="3074" max="3074" width="14" style="19" customWidth="1"/>
    <col min="3075" max="3075" width="7.5703125" style="19" customWidth="1"/>
    <col min="3076" max="3076" width="10.42578125" style="19" customWidth="1"/>
    <col min="3077" max="3077" width="12.85546875" style="19" customWidth="1"/>
    <col min="3078" max="3078" width="15.85546875" style="19" customWidth="1"/>
    <col min="3079" max="3079" width="18.140625" style="19" customWidth="1"/>
    <col min="3080" max="3080" width="15.5703125" style="19" customWidth="1"/>
    <col min="3081" max="3081" width="14.7109375" style="19" customWidth="1"/>
    <col min="3082" max="3082" width="13.28515625" style="19" bestFit="1" customWidth="1"/>
    <col min="3083" max="3083" width="12.140625" style="19" bestFit="1" customWidth="1"/>
    <col min="3084" max="3084" width="16.42578125" style="19" customWidth="1"/>
    <col min="3085" max="3085" width="11.85546875" style="19" customWidth="1"/>
    <col min="3086" max="3086" width="41" style="19" customWidth="1"/>
    <col min="3087" max="3088" width="11.42578125" style="19"/>
    <col min="3089" max="3089" width="13.7109375" style="19" customWidth="1"/>
    <col min="3090" max="3090" width="12.42578125" style="19" bestFit="1" customWidth="1"/>
    <col min="3091" max="3091" width="18.42578125" style="19" customWidth="1"/>
    <col min="3092" max="3328" width="11.42578125" style="19"/>
    <col min="3329" max="3329" width="18.140625" style="19" customWidth="1"/>
    <col min="3330" max="3330" width="14" style="19" customWidth="1"/>
    <col min="3331" max="3331" width="7.5703125" style="19" customWidth="1"/>
    <col min="3332" max="3332" width="10.42578125" style="19" customWidth="1"/>
    <col min="3333" max="3333" width="12.85546875" style="19" customWidth="1"/>
    <col min="3334" max="3334" width="15.85546875" style="19" customWidth="1"/>
    <col min="3335" max="3335" width="18.140625" style="19" customWidth="1"/>
    <col min="3336" max="3336" width="15.5703125" style="19" customWidth="1"/>
    <col min="3337" max="3337" width="14.7109375" style="19" customWidth="1"/>
    <col min="3338" max="3338" width="13.28515625" style="19" bestFit="1" customWidth="1"/>
    <col min="3339" max="3339" width="12.140625" style="19" bestFit="1" customWidth="1"/>
    <col min="3340" max="3340" width="16.42578125" style="19" customWidth="1"/>
    <col min="3341" max="3341" width="11.85546875" style="19" customWidth="1"/>
    <col min="3342" max="3342" width="41" style="19" customWidth="1"/>
    <col min="3343" max="3344" width="11.42578125" style="19"/>
    <col min="3345" max="3345" width="13.7109375" style="19" customWidth="1"/>
    <col min="3346" max="3346" width="12.42578125" style="19" bestFit="1" customWidth="1"/>
    <col min="3347" max="3347" width="18.42578125" style="19" customWidth="1"/>
    <col min="3348" max="3584" width="11.42578125" style="19"/>
    <col min="3585" max="3585" width="18.140625" style="19" customWidth="1"/>
    <col min="3586" max="3586" width="14" style="19" customWidth="1"/>
    <col min="3587" max="3587" width="7.5703125" style="19" customWidth="1"/>
    <col min="3588" max="3588" width="10.42578125" style="19" customWidth="1"/>
    <col min="3589" max="3589" width="12.85546875" style="19" customWidth="1"/>
    <col min="3590" max="3590" width="15.85546875" style="19" customWidth="1"/>
    <col min="3591" max="3591" width="18.140625" style="19" customWidth="1"/>
    <col min="3592" max="3592" width="15.5703125" style="19" customWidth="1"/>
    <col min="3593" max="3593" width="14.7109375" style="19" customWidth="1"/>
    <col min="3594" max="3594" width="13.28515625" style="19" bestFit="1" customWidth="1"/>
    <col min="3595" max="3595" width="12.140625" style="19" bestFit="1" customWidth="1"/>
    <col min="3596" max="3596" width="16.42578125" style="19" customWidth="1"/>
    <col min="3597" max="3597" width="11.85546875" style="19" customWidth="1"/>
    <col min="3598" max="3598" width="41" style="19" customWidth="1"/>
    <col min="3599" max="3600" width="11.42578125" style="19"/>
    <col min="3601" max="3601" width="13.7109375" style="19" customWidth="1"/>
    <col min="3602" max="3602" width="12.42578125" style="19" bestFit="1" customWidth="1"/>
    <col min="3603" max="3603" width="18.42578125" style="19" customWidth="1"/>
    <col min="3604" max="3840" width="11.42578125" style="19"/>
    <col min="3841" max="3841" width="18.140625" style="19" customWidth="1"/>
    <col min="3842" max="3842" width="14" style="19" customWidth="1"/>
    <col min="3843" max="3843" width="7.5703125" style="19" customWidth="1"/>
    <col min="3844" max="3844" width="10.42578125" style="19" customWidth="1"/>
    <col min="3845" max="3845" width="12.85546875" style="19" customWidth="1"/>
    <col min="3846" max="3846" width="15.85546875" style="19" customWidth="1"/>
    <col min="3847" max="3847" width="18.140625" style="19" customWidth="1"/>
    <col min="3848" max="3848" width="15.5703125" style="19" customWidth="1"/>
    <col min="3849" max="3849" width="14.7109375" style="19" customWidth="1"/>
    <col min="3850" max="3850" width="13.28515625" style="19" bestFit="1" customWidth="1"/>
    <col min="3851" max="3851" width="12.140625" style="19" bestFit="1" customWidth="1"/>
    <col min="3852" max="3852" width="16.42578125" style="19" customWidth="1"/>
    <col min="3853" max="3853" width="11.85546875" style="19" customWidth="1"/>
    <col min="3854" max="3854" width="41" style="19" customWidth="1"/>
    <col min="3855" max="3856" width="11.42578125" style="19"/>
    <col min="3857" max="3857" width="13.7109375" style="19" customWidth="1"/>
    <col min="3858" max="3858" width="12.42578125" style="19" bestFit="1" customWidth="1"/>
    <col min="3859" max="3859" width="18.42578125" style="19" customWidth="1"/>
    <col min="3860" max="4096" width="11.42578125" style="19"/>
    <col min="4097" max="4097" width="18.140625" style="19" customWidth="1"/>
    <col min="4098" max="4098" width="14" style="19" customWidth="1"/>
    <col min="4099" max="4099" width="7.5703125" style="19" customWidth="1"/>
    <col min="4100" max="4100" width="10.42578125" style="19" customWidth="1"/>
    <col min="4101" max="4101" width="12.85546875" style="19" customWidth="1"/>
    <col min="4102" max="4102" width="15.85546875" style="19" customWidth="1"/>
    <col min="4103" max="4103" width="18.140625" style="19" customWidth="1"/>
    <col min="4104" max="4104" width="15.5703125" style="19" customWidth="1"/>
    <col min="4105" max="4105" width="14.7109375" style="19" customWidth="1"/>
    <col min="4106" max="4106" width="13.28515625" style="19" bestFit="1" customWidth="1"/>
    <col min="4107" max="4107" width="12.140625" style="19" bestFit="1" customWidth="1"/>
    <col min="4108" max="4108" width="16.42578125" style="19" customWidth="1"/>
    <col min="4109" max="4109" width="11.85546875" style="19" customWidth="1"/>
    <col min="4110" max="4110" width="41" style="19" customWidth="1"/>
    <col min="4111" max="4112" width="11.42578125" style="19"/>
    <col min="4113" max="4113" width="13.7109375" style="19" customWidth="1"/>
    <col min="4114" max="4114" width="12.42578125" style="19" bestFit="1" customWidth="1"/>
    <col min="4115" max="4115" width="18.42578125" style="19" customWidth="1"/>
    <col min="4116" max="4352" width="11.42578125" style="19"/>
    <col min="4353" max="4353" width="18.140625" style="19" customWidth="1"/>
    <col min="4354" max="4354" width="14" style="19" customWidth="1"/>
    <col min="4355" max="4355" width="7.5703125" style="19" customWidth="1"/>
    <col min="4356" max="4356" width="10.42578125" style="19" customWidth="1"/>
    <col min="4357" max="4357" width="12.85546875" style="19" customWidth="1"/>
    <col min="4358" max="4358" width="15.85546875" style="19" customWidth="1"/>
    <col min="4359" max="4359" width="18.140625" style="19" customWidth="1"/>
    <col min="4360" max="4360" width="15.5703125" style="19" customWidth="1"/>
    <col min="4361" max="4361" width="14.7109375" style="19" customWidth="1"/>
    <col min="4362" max="4362" width="13.28515625" style="19" bestFit="1" customWidth="1"/>
    <col min="4363" max="4363" width="12.140625" style="19" bestFit="1" customWidth="1"/>
    <col min="4364" max="4364" width="16.42578125" style="19" customWidth="1"/>
    <col min="4365" max="4365" width="11.85546875" style="19" customWidth="1"/>
    <col min="4366" max="4366" width="41" style="19" customWidth="1"/>
    <col min="4367" max="4368" width="11.42578125" style="19"/>
    <col min="4369" max="4369" width="13.7109375" style="19" customWidth="1"/>
    <col min="4370" max="4370" width="12.42578125" style="19" bestFit="1" customWidth="1"/>
    <col min="4371" max="4371" width="18.42578125" style="19" customWidth="1"/>
    <col min="4372" max="4608" width="11.42578125" style="19"/>
    <col min="4609" max="4609" width="18.140625" style="19" customWidth="1"/>
    <col min="4610" max="4610" width="14" style="19" customWidth="1"/>
    <col min="4611" max="4611" width="7.5703125" style="19" customWidth="1"/>
    <col min="4612" max="4612" width="10.42578125" style="19" customWidth="1"/>
    <col min="4613" max="4613" width="12.85546875" style="19" customWidth="1"/>
    <col min="4614" max="4614" width="15.85546875" style="19" customWidth="1"/>
    <col min="4615" max="4615" width="18.140625" style="19" customWidth="1"/>
    <col min="4616" max="4616" width="15.5703125" style="19" customWidth="1"/>
    <col min="4617" max="4617" width="14.7109375" style="19" customWidth="1"/>
    <col min="4618" max="4618" width="13.28515625" style="19" bestFit="1" customWidth="1"/>
    <col min="4619" max="4619" width="12.140625" style="19" bestFit="1" customWidth="1"/>
    <col min="4620" max="4620" width="16.42578125" style="19" customWidth="1"/>
    <col min="4621" max="4621" width="11.85546875" style="19" customWidth="1"/>
    <col min="4622" max="4622" width="41" style="19" customWidth="1"/>
    <col min="4623" max="4624" width="11.42578125" style="19"/>
    <col min="4625" max="4625" width="13.7109375" style="19" customWidth="1"/>
    <col min="4626" max="4626" width="12.42578125" style="19" bestFit="1" customWidth="1"/>
    <col min="4627" max="4627" width="18.42578125" style="19" customWidth="1"/>
    <col min="4628" max="4864" width="11.42578125" style="19"/>
    <col min="4865" max="4865" width="18.140625" style="19" customWidth="1"/>
    <col min="4866" max="4866" width="14" style="19" customWidth="1"/>
    <col min="4867" max="4867" width="7.5703125" style="19" customWidth="1"/>
    <col min="4868" max="4868" width="10.42578125" style="19" customWidth="1"/>
    <col min="4869" max="4869" width="12.85546875" style="19" customWidth="1"/>
    <col min="4870" max="4870" width="15.85546875" style="19" customWidth="1"/>
    <col min="4871" max="4871" width="18.140625" style="19" customWidth="1"/>
    <col min="4872" max="4872" width="15.5703125" style="19" customWidth="1"/>
    <col min="4873" max="4873" width="14.7109375" style="19" customWidth="1"/>
    <col min="4874" max="4874" width="13.28515625" style="19" bestFit="1" customWidth="1"/>
    <col min="4875" max="4875" width="12.140625" style="19" bestFit="1" customWidth="1"/>
    <col min="4876" max="4876" width="16.42578125" style="19" customWidth="1"/>
    <col min="4877" max="4877" width="11.85546875" style="19" customWidth="1"/>
    <col min="4878" max="4878" width="41" style="19" customWidth="1"/>
    <col min="4879" max="4880" width="11.42578125" style="19"/>
    <col min="4881" max="4881" width="13.7109375" style="19" customWidth="1"/>
    <col min="4882" max="4882" width="12.42578125" style="19" bestFit="1" customWidth="1"/>
    <col min="4883" max="4883" width="18.42578125" style="19" customWidth="1"/>
    <col min="4884" max="5120" width="11.42578125" style="19"/>
    <col min="5121" max="5121" width="18.140625" style="19" customWidth="1"/>
    <col min="5122" max="5122" width="14" style="19" customWidth="1"/>
    <col min="5123" max="5123" width="7.5703125" style="19" customWidth="1"/>
    <col min="5124" max="5124" width="10.42578125" style="19" customWidth="1"/>
    <col min="5125" max="5125" width="12.85546875" style="19" customWidth="1"/>
    <col min="5126" max="5126" width="15.85546875" style="19" customWidth="1"/>
    <col min="5127" max="5127" width="18.140625" style="19" customWidth="1"/>
    <col min="5128" max="5128" width="15.5703125" style="19" customWidth="1"/>
    <col min="5129" max="5129" width="14.7109375" style="19" customWidth="1"/>
    <col min="5130" max="5130" width="13.28515625" style="19" bestFit="1" customWidth="1"/>
    <col min="5131" max="5131" width="12.140625" style="19" bestFit="1" customWidth="1"/>
    <col min="5132" max="5132" width="16.42578125" style="19" customWidth="1"/>
    <col min="5133" max="5133" width="11.85546875" style="19" customWidth="1"/>
    <col min="5134" max="5134" width="41" style="19" customWidth="1"/>
    <col min="5135" max="5136" width="11.42578125" style="19"/>
    <col min="5137" max="5137" width="13.7109375" style="19" customWidth="1"/>
    <col min="5138" max="5138" width="12.42578125" style="19" bestFit="1" customWidth="1"/>
    <col min="5139" max="5139" width="18.42578125" style="19" customWidth="1"/>
    <col min="5140" max="5376" width="11.42578125" style="19"/>
    <col min="5377" max="5377" width="18.140625" style="19" customWidth="1"/>
    <col min="5378" max="5378" width="14" style="19" customWidth="1"/>
    <col min="5379" max="5379" width="7.5703125" style="19" customWidth="1"/>
    <col min="5380" max="5380" width="10.42578125" style="19" customWidth="1"/>
    <col min="5381" max="5381" width="12.85546875" style="19" customWidth="1"/>
    <col min="5382" max="5382" width="15.85546875" style="19" customWidth="1"/>
    <col min="5383" max="5383" width="18.140625" style="19" customWidth="1"/>
    <col min="5384" max="5384" width="15.5703125" style="19" customWidth="1"/>
    <col min="5385" max="5385" width="14.7109375" style="19" customWidth="1"/>
    <col min="5386" max="5386" width="13.28515625" style="19" bestFit="1" customWidth="1"/>
    <col min="5387" max="5387" width="12.140625" style="19" bestFit="1" customWidth="1"/>
    <col min="5388" max="5388" width="16.42578125" style="19" customWidth="1"/>
    <col min="5389" max="5389" width="11.85546875" style="19" customWidth="1"/>
    <col min="5390" max="5390" width="41" style="19" customWidth="1"/>
    <col min="5391" max="5392" width="11.42578125" style="19"/>
    <col min="5393" max="5393" width="13.7109375" style="19" customWidth="1"/>
    <col min="5394" max="5394" width="12.42578125" style="19" bestFit="1" customWidth="1"/>
    <col min="5395" max="5395" width="18.42578125" style="19" customWidth="1"/>
    <col min="5396" max="5632" width="11.42578125" style="19"/>
    <col min="5633" max="5633" width="18.140625" style="19" customWidth="1"/>
    <col min="5634" max="5634" width="14" style="19" customWidth="1"/>
    <col min="5635" max="5635" width="7.5703125" style="19" customWidth="1"/>
    <col min="5636" max="5636" width="10.42578125" style="19" customWidth="1"/>
    <col min="5637" max="5637" width="12.85546875" style="19" customWidth="1"/>
    <col min="5638" max="5638" width="15.85546875" style="19" customWidth="1"/>
    <col min="5639" max="5639" width="18.140625" style="19" customWidth="1"/>
    <col min="5640" max="5640" width="15.5703125" style="19" customWidth="1"/>
    <col min="5641" max="5641" width="14.7109375" style="19" customWidth="1"/>
    <col min="5642" max="5642" width="13.28515625" style="19" bestFit="1" customWidth="1"/>
    <col min="5643" max="5643" width="12.140625" style="19" bestFit="1" customWidth="1"/>
    <col min="5644" max="5644" width="16.42578125" style="19" customWidth="1"/>
    <col min="5645" max="5645" width="11.85546875" style="19" customWidth="1"/>
    <col min="5646" max="5646" width="41" style="19" customWidth="1"/>
    <col min="5647" max="5648" width="11.42578125" style="19"/>
    <col min="5649" max="5649" width="13.7109375" style="19" customWidth="1"/>
    <col min="5650" max="5650" width="12.42578125" style="19" bestFit="1" customWidth="1"/>
    <col min="5651" max="5651" width="18.42578125" style="19" customWidth="1"/>
    <col min="5652" max="5888" width="11.42578125" style="19"/>
    <col min="5889" max="5889" width="18.140625" style="19" customWidth="1"/>
    <col min="5890" max="5890" width="14" style="19" customWidth="1"/>
    <col min="5891" max="5891" width="7.5703125" style="19" customWidth="1"/>
    <col min="5892" max="5892" width="10.42578125" style="19" customWidth="1"/>
    <col min="5893" max="5893" width="12.85546875" style="19" customWidth="1"/>
    <col min="5894" max="5894" width="15.85546875" style="19" customWidth="1"/>
    <col min="5895" max="5895" width="18.140625" style="19" customWidth="1"/>
    <col min="5896" max="5896" width="15.5703125" style="19" customWidth="1"/>
    <col min="5897" max="5897" width="14.7109375" style="19" customWidth="1"/>
    <col min="5898" max="5898" width="13.28515625" style="19" bestFit="1" customWidth="1"/>
    <col min="5899" max="5899" width="12.140625" style="19" bestFit="1" customWidth="1"/>
    <col min="5900" max="5900" width="16.42578125" style="19" customWidth="1"/>
    <col min="5901" max="5901" width="11.85546875" style="19" customWidth="1"/>
    <col min="5902" max="5902" width="41" style="19" customWidth="1"/>
    <col min="5903" max="5904" width="11.42578125" style="19"/>
    <col min="5905" max="5905" width="13.7109375" style="19" customWidth="1"/>
    <col min="5906" max="5906" width="12.42578125" style="19" bestFit="1" customWidth="1"/>
    <col min="5907" max="5907" width="18.42578125" style="19" customWidth="1"/>
    <col min="5908" max="6144" width="11.42578125" style="19"/>
    <col min="6145" max="6145" width="18.140625" style="19" customWidth="1"/>
    <col min="6146" max="6146" width="14" style="19" customWidth="1"/>
    <col min="6147" max="6147" width="7.5703125" style="19" customWidth="1"/>
    <col min="6148" max="6148" width="10.42578125" style="19" customWidth="1"/>
    <col min="6149" max="6149" width="12.85546875" style="19" customWidth="1"/>
    <col min="6150" max="6150" width="15.85546875" style="19" customWidth="1"/>
    <col min="6151" max="6151" width="18.140625" style="19" customWidth="1"/>
    <col min="6152" max="6152" width="15.5703125" style="19" customWidth="1"/>
    <col min="6153" max="6153" width="14.7109375" style="19" customWidth="1"/>
    <col min="6154" max="6154" width="13.28515625" style="19" bestFit="1" customWidth="1"/>
    <col min="6155" max="6155" width="12.140625" style="19" bestFit="1" customWidth="1"/>
    <col min="6156" max="6156" width="16.42578125" style="19" customWidth="1"/>
    <col min="6157" max="6157" width="11.85546875" style="19" customWidth="1"/>
    <col min="6158" max="6158" width="41" style="19" customWidth="1"/>
    <col min="6159" max="6160" width="11.42578125" style="19"/>
    <col min="6161" max="6161" width="13.7109375" style="19" customWidth="1"/>
    <col min="6162" max="6162" width="12.42578125" style="19" bestFit="1" customWidth="1"/>
    <col min="6163" max="6163" width="18.42578125" style="19" customWidth="1"/>
    <col min="6164" max="6400" width="11.42578125" style="19"/>
    <col min="6401" max="6401" width="18.140625" style="19" customWidth="1"/>
    <col min="6402" max="6402" width="14" style="19" customWidth="1"/>
    <col min="6403" max="6403" width="7.5703125" style="19" customWidth="1"/>
    <col min="6404" max="6404" width="10.42578125" style="19" customWidth="1"/>
    <col min="6405" max="6405" width="12.85546875" style="19" customWidth="1"/>
    <col min="6406" max="6406" width="15.85546875" style="19" customWidth="1"/>
    <col min="6407" max="6407" width="18.140625" style="19" customWidth="1"/>
    <col min="6408" max="6408" width="15.5703125" style="19" customWidth="1"/>
    <col min="6409" max="6409" width="14.7109375" style="19" customWidth="1"/>
    <col min="6410" max="6410" width="13.28515625" style="19" bestFit="1" customWidth="1"/>
    <col min="6411" max="6411" width="12.140625" style="19" bestFit="1" customWidth="1"/>
    <col min="6412" max="6412" width="16.42578125" style="19" customWidth="1"/>
    <col min="6413" max="6413" width="11.85546875" style="19" customWidth="1"/>
    <col min="6414" max="6414" width="41" style="19" customWidth="1"/>
    <col min="6415" max="6416" width="11.42578125" style="19"/>
    <col min="6417" max="6417" width="13.7109375" style="19" customWidth="1"/>
    <col min="6418" max="6418" width="12.42578125" style="19" bestFit="1" customWidth="1"/>
    <col min="6419" max="6419" width="18.42578125" style="19" customWidth="1"/>
    <col min="6420" max="6656" width="11.42578125" style="19"/>
    <col min="6657" max="6657" width="18.140625" style="19" customWidth="1"/>
    <col min="6658" max="6658" width="14" style="19" customWidth="1"/>
    <col min="6659" max="6659" width="7.5703125" style="19" customWidth="1"/>
    <col min="6660" max="6660" width="10.42578125" style="19" customWidth="1"/>
    <col min="6661" max="6661" width="12.85546875" style="19" customWidth="1"/>
    <col min="6662" max="6662" width="15.85546875" style="19" customWidth="1"/>
    <col min="6663" max="6663" width="18.140625" style="19" customWidth="1"/>
    <col min="6664" max="6664" width="15.5703125" style="19" customWidth="1"/>
    <col min="6665" max="6665" width="14.7109375" style="19" customWidth="1"/>
    <col min="6666" max="6666" width="13.28515625" style="19" bestFit="1" customWidth="1"/>
    <col min="6667" max="6667" width="12.140625" style="19" bestFit="1" customWidth="1"/>
    <col min="6668" max="6668" width="16.42578125" style="19" customWidth="1"/>
    <col min="6669" max="6669" width="11.85546875" style="19" customWidth="1"/>
    <col min="6670" max="6670" width="41" style="19" customWidth="1"/>
    <col min="6671" max="6672" width="11.42578125" style="19"/>
    <col min="6673" max="6673" width="13.7109375" style="19" customWidth="1"/>
    <col min="6674" max="6674" width="12.42578125" style="19" bestFit="1" customWidth="1"/>
    <col min="6675" max="6675" width="18.42578125" style="19" customWidth="1"/>
    <col min="6676" max="6912" width="11.42578125" style="19"/>
    <col min="6913" max="6913" width="18.140625" style="19" customWidth="1"/>
    <col min="6914" max="6914" width="14" style="19" customWidth="1"/>
    <col min="6915" max="6915" width="7.5703125" style="19" customWidth="1"/>
    <col min="6916" max="6916" width="10.42578125" style="19" customWidth="1"/>
    <col min="6917" max="6917" width="12.85546875" style="19" customWidth="1"/>
    <col min="6918" max="6918" width="15.85546875" style="19" customWidth="1"/>
    <col min="6919" max="6919" width="18.140625" style="19" customWidth="1"/>
    <col min="6920" max="6920" width="15.5703125" style="19" customWidth="1"/>
    <col min="6921" max="6921" width="14.7109375" style="19" customWidth="1"/>
    <col min="6922" max="6922" width="13.28515625" style="19" bestFit="1" customWidth="1"/>
    <col min="6923" max="6923" width="12.140625" style="19" bestFit="1" customWidth="1"/>
    <col min="6924" max="6924" width="16.42578125" style="19" customWidth="1"/>
    <col min="6925" max="6925" width="11.85546875" style="19" customWidth="1"/>
    <col min="6926" max="6926" width="41" style="19" customWidth="1"/>
    <col min="6927" max="6928" width="11.42578125" style="19"/>
    <col min="6929" max="6929" width="13.7109375" style="19" customWidth="1"/>
    <col min="6930" max="6930" width="12.42578125" style="19" bestFit="1" customWidth="1"/>
    <col min="6931" max="6931" width="18.42578125" style="19" customWidth="1"/>
    <col min="6932" max="7168" width="11.42578125" style="19"/>
    <col min="7169" max="7169" width="18.140625" style="19" customWidth="1"/>
    <col min="7170" max="7170" width="14" style="19" customWidth="1"/>
    <col min="7171" max="7171" width="7.5703125" style="19" customWidth="1"/>
    <col min="7172" max="7172" width="10.42578125" style="19" customWidth="1"/>
    <col min="7173" max="7173" width="12.85546875" style="19" customWidth="1"/>
    <col min="7174" max="7174" width="15.85546875" style="19" customWidth="1"/>
    <col min="7175" max="7175" width="18.140625" style="19" customWidth="1"/>
    <col min="7176" max="7176" width="15.5703125" style="19" customWidth="1"/>
    <col min="7177" max="7177" width="14.7109375" style="19" customWidth="1"/>
    <col min="7178" max="7178" width="13.28515625" style="19" bestFit="1" customWidth="1"/>
    <col min="7179" max="7179" width="12.140625" style="19" bestFit="1" customWidth="1"/>
    <col min="7180" max="7180" width="16.42578125" style="19" customWidth="1"/>
    <col min="7181" max="7181" width="11.85546875" style="19" customWidth="1"/>
    <col min="7182" max="7182" width="41" style="19" customWidth="1"/>
    <col min="7183" max="7184" width="11.42578125" style="19"/>
    <col min="7185" max="7185" width="13.7109375" style="19" customWidth="1"/>
    <col min="7186" max="7186" width="12.42578125" style="19" bestFit="1" customWidth="1"/>
    <col min="7187" max="7187" width="18.42578125" style="19" customWidth="1"/>
    <col min="7188" max="7424" width="11.42578125" style="19"/>
    <col min="7425" max="7425" width="18.140625" style="19" customWidth="1"/>
    <col min="7426" max="7426" width="14" style="19" customWidth="1"/>
    <col min="7427" max="7427" width="7.5703125" style="19" customWidth="1"/>
    <col min="7428" max="7428" width="10.42578125" style="19" customWidth="1"/>
    <col min="7429" max="7429" width="12.85546875" style="19" customWidth="1"/>
    <col min="7430" max="7430" width="15.85546875" style="19" customWidth="1"/>
    <col min="7431" max="7431" width="18.140625" style="19" customWidth="1"/>
    <col min="7432" max="7432" width="15.5703125" style="19" customWidth="1"/>
    <col min="7433" max="7433" width="14.7109375" style="19" customWidth="1"/>
    <col min="7434" max="7434" width="13.28515625" style="19" bestFit="1" customWidth="1"/>
    <col min="7435" max="7435" width="12.140625" style="19" bestFit="1" customWidth="1"/>
    <col min="7436" max="7436" width="16.42578125" style="19" customWidth="1"/>
    <col min="7437" max="7437" width="11.85546875" style="19" customWidth="1"/>
    <col min="7438" max="7438" width="41" style="19" customWidth="1"/>
    <col min="7439" max="7440" width="11.42578125" style="19"/>
    <col min="7441" max="7441" width="13.7109375" style="19" customWidth="1"/>
    <col min="7442" max="7442" width="12.42578125" style="19" bestFit="1" customWidth="1"/>
    <col min="7443" max="7443" width="18.42578125" style="19" customWidth="1"/>
    <col min="7444" max="7680" width="11.42578125" style="19"/>
    <col min="7681" max="7681" width="18.140625" style="19" customWidth="1"/>
    <col min="7682" max="7682" width="14" style="19" customWidth="1"/>
    <col min="7683" max="7683" width="7.5703125" style="19" customWidth="1"/>
    <col min="7684" max="7684" width="10.42578125" style="19" customWidth="1"/>
    <col min="7685" max="7685" width="12.85546875" style="19" customWidth="1"/>
    <col min="7686" max="7686" width="15.85546875" style="19" customWidth="1"/>
    <col min="7687" max="7687" width="18.140625" style="19" customWidth="1"/>
    <col min="7688" max="7688" width="15.5703125" style="19" customWidth="1"/>
    <col min="7689" max="7689" width="14.7109375" style="19" customWidth="1"/>
    <col min="7690" max="7690" width="13.28515625" style="19" bestFit="1" customWidth="1"/>
    <col min="7691" max="7691" width="12.140625" style="19" bestFit="1" customWidth="1"/>
    <col min="7692" max="7692" width="16.42578125" style="19" customWidth="1"/>
    <col min="7693" max="7693" width="11.85546875" style="19" customWidth="1"/>
    <col min="7694" max="7694" width="41" style="19" customWidth="1"/>
    <col min="7695" max="7696" width="11.42578125" style="19"/>
    <col min="7697" max="7697" width="13.7109375" style="19" customWidth="1"/>
    <col min="7698" max="7698" width="12.42578125" style="19" bestFit="1" customWidth="1"/>
    <col min="7699" max="7699" width="18.42578125" style="19" customWidth="1"/>
    <col min="7700" max="7936" width="11.42578125" style="19"/>
    <col min="7937" max="7937" width="18.140625" style="19" customWidth="1"/>
    <col min="7938" max="7938" width="14" style="19" customWidth="1"/>
    <col min="7939" max="7939" width="7.5703125" style="19" customWidth="1"/>
    <col min="7940" max="7940" width="10.42578125" style="19" customWidth="1"/>
    <col min="7941" max="7941" width="12.85546875" style="19" customWidth="1"/>
    <col min="7942" max="7942" width="15.85546875" style="19" customWidth="1"/>
    <col min="7943" max="7943" width="18.140625" style="19" customWidth="1"/>
    <col min="7944" max="7944" width="15.5703125" style="19" customWidth="1"/>
    <col min="7945" max="7945" width="14.7109375" style="19" customWidth="1"/>
    <col min="7946" max="7946" width="13.28515625" style="19" bestFit="1" customWidth="1"/>
    <col min="7947" max="7947" width="12.140625" style="19" bestFit="1" customWidth="1"/>
    <col min="7948" max="7948" width="16.42578125" style="19" customWidth="1"/>
    <col min="7949" max="7949" width="11.85546875" style="19" customWidth="1"/>
    <col min="7950" max="7950" width="41" style="19" customWidth="1"/>
    <col min="7951" max="7952" width="11.42578125" style="19"/>
    <col min="7953" max="7953" width="13.7109375" style="19" customWidth="1"/>
    <col min="7954" max="7954" width="12.42578125" style="19" bestFit="1" customWidth="1"/>
    <col min="7955" max="7955" width="18.42578125" style="19" customWidth="1"/>
    <col min="7956" max="8192" width="11.42578125" style="19"/>
    <col min="8193" max="8193" width="18.140625" style="19" customWidth="1"/>
    <col min="8194" max="8194" width="14" style="19" customWidth="1"/>
    <col min="8195" max="8195" width="7.5703125" style="19" customWidth="1"/>
    <col min="8196" max="8196" width="10.42578125" style="19" customWidth="1"/>
    <col min="8197" max="8197" width="12.85546875" style="19" customWidth="1"/>
    <col min="8198" max="8198" width="15.85546875" style="19" customWidth="1"/>
    <col min="8199" max="8199" width="18.140625" style="19" customWidth="1"/>
    <col min="8200" max="8200" width="15.5703125" style="19" customWidth="1"/>
    <col min="8201" max="8201" width="14.7109375" style="19" customWidth="1"/>
    <col min="8202" max="8202" width="13.28515625" style="19" bestFit="1" customWidth="1"/>
    <col min="8203" max="8203" width="12.140625" style="19" bestFit="1" customWidth="1"/>
    <col min="8204" max="8204" width="16.42578125" style="19" customWidth="1"/>
    <col min="8205" max="8205" width="11.85546875" style="19" customWidth="1"/>
    <col min="8206" max="8206" width="41" style="19" customWidth="1"/>
    <col min="8207" max="8208" width="11.42578125" style="19"/>
    <col min="8209" max="8209" width="13.7109375" style="19" customWidth="1"/>
    <col min="8210" max="8210" width="12.42578125" style="19" bestFit="1" customWidth="1"/>
    <col min="8211" max="8211" width="18.42578125" style="19" customWidth="1"/>
    <col min="8212" max="8448" width="11.42578125" style="19"/>
    <col min="8449" max="8449" width="18.140625" style="19" customWidth="1"/>
    <col min="8450" max="8450" width="14" style="19" customWidth="1"/>
    <col min="8451" max="8451" width="7.5703125" style="19" customWidth="1"/>
    <col min="8452" max="8452" width="10.42578125" style="19" customWidth="1"/>
    <col min="8453" max="8453" width="12.85546875" style="19" customWidth="1"/>
    <col min="8454" max="8454" width="15.85546875" style="19" customWidth="1"/>
    <col min="8455" max="8455" width="18.140625" style="19" customWidth="1"/>
    <col min="8456" max="8456" width="15.5703125" style="19" customWidth="1"/>
    <col min="8457" max="8457" width="14.7109375" style="19" customWidth="1"/>
    <col min="8458" max="8458" width="13.28515625" style="19" bestFit="1" customWidth="1"/>
    <col min="8459" max="8459" width="12.140625" style="19" bestFit="1" customWidth="1"/>
    <col min="8460" max="8460" width="16.42578125" style="19" customWidth="1"/>
    <col min="8461" max="8461" width="11.85546875" style="19" customWidth="1"/>
    <col min="8462" max="8462" width="41" style="19" customWidth="1"/>
    <col min="8463" max="8464" width="11.42578125" style="19"/>
    <col min="8465" max="8465" width="13.7109375" style="19" customWidth="1"/>
    <col min="8466" max="8466" width="12.42578125" style="19" bestFit="1" customWidth="1"/>
    <col min="8467" max="8467" width="18.42578125" style="19" customWidth="1"/>
    <col min="8468" max="8704" width="11.42578125" style="19"/>
    <col min="8705" max="8705" width="18.140625" style="19" customWidth="1"/>
    <col min="8706" max="8706" width="14" style="19" customWidth="1"/>
    <col min="8707" max="8707" width="7.5703125" style="19" customWidth="1"/>
    <col min="8708" max="8708" width="10.42578125" style="19" customWidth="1"/>
    <col min="8709" max="8709" width="12.85546875" style="19" customWidth="1"/>
    <col min="8710" max="8710" width="15.85546875" style="19" customWidth="1"/>
    <col min="8711" max="8711" width="18.140625" style="19" customWidth="1"/>
    <col min="8712" max="8712" width="15.5703125" style="19" customWidth="1"/>
    <col min="8713" max="8713" width="14.7109375" style="19" customWidth="1"/>
    <col min="8714" max="8714" width="13.28515625" style="19" bestFit="1" customWidth="1"/>
    <col min="8715" max="8715" width="12.140625" style="19" bestFit="1" customWidth="1"/>
    <col min="8716" max="8716" width="16.42578125" style="19" customWidth="1"/>
    <col min="8717" max="8717" width="11.85546875" style="19" customWidth="1"/>
    <col min="8718" max="8718" width="41" style="19" customWidth="1"/>
    <col min="8719" max="8720" width="11.42578125" style="19"/>
    <col min="8721" max="8721" width="13.7109375" style="19" customWidth="1"/>
    <col min="8722" max="8722" width="12.42578125" style="19" bestFit="1" customWidth="1"/>
    <col min="8723" max="8723" width="18.42578125" style="19" customWidth="1"/>
    <col min="8724" max="8960" width="11.42578125" style="19"/>
    <col min="8961" max="8961" width="18.140625" style="19" customWidth="1"/>
    <col min="8962" max="8962" width="14" style="19" customWidth="1"/>
    <col min="8963" max="8963" width="7.5703125" style="19" customWidth="1"/>
    <col min="8964" max="8964" width="10.42578125" style="19" customWidth="1"/>
    <col min="8965" max="8965" width="12.85546875" style="19" customWidth="1"/>
    <col min="8966" max="8966" width="15.85546875" style="19" customWidth="1"/>
    <col min="8967" max="8967" width="18.140625" style="19" customWidth="1"/>
    <col min="8968" max="8968" width="15.5703125" style="19" customWidth="1"/>
    <col min="8969" max="8969" width="14.7109375" style="19" customWidth="1"/>
    <col min="8970" max="8970" width="13.28515625" style="19" bestFit="1" customWidth="1"/>
    <col min="8971" max="8971" width="12.140625" style="19" bestFit="1" customWidth="1"/>
    <col min="8972" max="8972" width="16.42578125" style="19" customWidth="1"/>
    <col min="8973" max="8973" width="11.85546875" style="19" customWidth="1"/>
    <col min="8974" max="8974" width="41" style="19" customWidth="1"/>
    <col min="8975" max="8976" width="11.42578125" style="19"/>
    <col min="8977" max="8977" width="13.7109375" style="19" customWidth="1"/>
    <col min="8978" max="8978" width="12.42578125" style="19" bestFit="1" customWidth="1"/>
    <col min="8979" max="8979" width="18.42578125" style="19" customWidth="1"/>
    <col min="8980" max="9216" width="11.42578125" style="19"/>
    <col min="9217" max="9217" width="18.140625" style="19" customWidth="1"/>
    <col min="9218" max="9218" width="14" style="19" customWidth="1"/>
    <col min="9219" max="9219" width="7.5703125" style="19" customWidth="1"/>
    <col min="9220" max="9220" width="10.42578125" style="19" customWidth="1"/>
    <col min="9221" max="9221" width="12.85546875" style="19" customWidth="1"/>
    <col min="9222" max="9222" width="15.85546875" style="19" customWidth="1"/>
    <col min="9223" max="9223" width="18.140625" style="19" customWidth="1"/>
    <col min="9224" max="9224" width="15.5703125" style="19" customWidth="1"/>
    <col min="9225" max="9225" width="14.7109375" style="19" customWidth="1"/>
    <col min="9226" max="9226" width="13.28515625" style="19" bestFit="1" customWidth="1"/>
    <col min="9227" max="9227" width="12.140625" style="19" bestFit="1" customWidth="1"/>
    <col min="9228" max="9228" width="16.42578125" style="19" customWidth="1"/>
    <col min="9229" max="9229" width="11.85546875" style="19" customWidth="1"/>
    <col min="9230" max="9230" width="41" style="19" customWidth="1"/>
    <col min="9231" max="9232" width="11.42578125" style="19"/>
    <col min="9233" max="9233" width="13.7109375" style="19" customWidth="1"/>
    <col min="9234" max="9234" width="12.42578125" style="19" bestFit="1" customWidth="1"/>
    <col min="9235" max="9235" width="18.42578125" style="19" customWidth="1"/>
    <col min="9236" max="9472" width="11.42578125" style="19"/>
    <col min="9473" max="9473" width="18.140625" style="19" customWidth="1"/>
    <col min="9474" max="9474" width="14" style="19" customWidth="1"/>
    <col min="9475" max="9475" width="7.5703125" style="19" customWidth="1"/>
    <col min="9476" max="9476" width="10.42578125" style="19" customWidth="1"/>
    <col min="9477" max="9477" width="12.85546875" style="19" customWidth="1"/>
    <col min="9478" max="9478" width="15.85546875" style="19" customWidth="1"/>
    <col min="9479" max="9479" width="18.140625" style="19" customWidth="1"/>
    <col min="9480" max="9480" width="15.5703125" style="19" customWidth="1"/>
    <col min="9481" max="9481" width="14.7109375" style="19" customWidth="1"/>
    <col min="9482" max="9482" width="13.28515625" style="19" bestFit="1" customWidth="1"/>
    <col min="9483" max="9483" width="12.140625" style="19" bestFit="1" customWidth="1"/>
    <col min="9484" max="9484" width="16.42578125" style="19" customWidth="1"/>
    <col min="9485" max="9485" width="11.85546875" style="19" customWidth="1"/>
    <col min="9486" max="9486" width="41" style="19" customWidth="1"/>
    <col min="9487" max="9488" width="11.42578125" style="19"/>
    <col min="9489" max="9489" width="13.7109375" style="19" customWidth="1"/>
    <col min="9490" max="9490" width="12.42578125" style="19" bestFit="1" customWidth="1"/>
    <col min="9491" max="9491" width="18.42578125" style="19" customWidth="1"/>
    <col min="9492" max="9728" width="11.42578125" style="19"/>
    <col min="9729" max="9729" width="18.140625" style="19" customWidth="1"/>
    <col min="9730" max="9730" width="14" style="19" customWidth="1"/>
    <col min="9731" max="9731" width="7.5703125" style="19" customWidth="1"/>
    <col min="9732" max="9732" width="10.42578125" style="19" customWidth="1"/>
    <col min="9733" max="9733" width="12.85546875" style="19" customWidth="1"/>
    <col min="9734" max="9734" width="15.85546875" style="19" customWidth="1"/>
    <col min="9735" max="9735" width="18.140625" style="19" customWidth="1"/>
    <col min="9736" max="9736" width="15.5703125" style="19" customWidth="1"/>
    <col min="9737" max="9737" width="14.7109375" style="19" customWidth="1"/>
    <col min="9738" max="9738" width="13.28515625" style="19" bestFit="1" customWidth="1"/>
    <col min="9739" max="9739" width="12.140625" style="19" bestFit="1" customWidth="1"/>
    <col min="9740" max="9740" width="16.42578125" style="19" customWidth="1"/>
    <col min="9741" max="9741" width="11.85546875" style="19" customWidth="1"/>
    <col min="9742" max="9742" width="41" style="19" customWidth="1"/>
    <col min="9743" max="9744" width="11.42578125" style="19"/>
    <col min="9745" max="9745" width="13.7109375" style="19" customWidth="1"/>
    <col min="9746" max="9746" width="12.42578125" style="19" bestFit="1" customWidth="1"/>
    <col min="9747" max="9747" width="18.42578125" style="19" customWidth="1"/>
    <col min="9748" max="9984" width="11.42578125" style="19"/>
    <col min="9985" max="9985" width="18.140625" style="19" customWidth="1"/>
    <col min="9986" max="9986" width="14" style="19" customWidth="1"/>
    <col min="9987" max="9987" width="7.5703125" style="19" customWidth="1"/>
    <col min="9988" max="9988" width="10.42578125" style="19" customWidth="1"/>
    <col min="9989" max="9989" width="12.85546875" style="19" customWidth="1"/>
    <col min="9990" max="9990" width="15.85546875" style="19" customWidth="1"/>
    <col min="9991" max="9991" width="18.140625" style="19" customWidth="1"/>
    <col min="9992" max="9992" width="15.5703125" style="19" customWidth="1"/>
    <col min="9993" max="9993" width="14.7109375" style="19" customWidth="1"/>
    <col min="9994" max="9994" width="13.28515625" style="19" bestFit="1" customWidth="1"/>
    <col min="9995" max="9995" width="12.140625" style="19" bestFit="1" customWidth="1"/>
    <col min="9996" max="9996" width="16.42578125" style="19" customWidth="1"/>
    <col min="9997" max="9997" width="11.85546875" style="19" customWidth="1"/>
    <col min="9998" max="9998" width="41" style="19" customWidth="1"/>
    <col min="9999" max="10000" width="11.42578125" style="19"/>
    <col min="10001" max="10001" width="13.7109375" style="19" customWidth="1"/>
    <col min="10002" max="10002" width="12.42578125" style="19" bestFit="1" customWidth="1"/>
    <col min="10003" max="10003" width="18.42578125" style="19" customWidth="1"/>
    <col min="10004" max="10240" width="11.42578125" style="19"/>
    <col min="10241" max="10241" width="18.140625" style="19" customWidth="1"/>
    <col min="10242" max="10242" width="14" style="19" customWidth="1"/>
    <col min="10243" max="10243" width="7.5703125" style="19" customWidth="1"/>
    <col min="10244" max="10244" width="10.42578125" style="19" customWidth="1"/>
    <col min="10245" max="10245" width="12.85546875" style="19" customWidth="1"/>
    <col min="10246" max="10246" width="15.85546875" style="19" customWidth="1"/>
    <col min="10247" max="10247" width="18.140625" style="19" customWidth="1"/>
    <col min="10248" max="10248" width="15.5703125" style="19" customWidth="1"/>
    <col min="10249" max="10249" width="14.7109375" style="19" customWidth="1"/>
    <col min="10250" max="10250" width="13.28515625" style="19" bestFit="1" customWidth="1"/>
    <col min="10251" max="10251" width="12.140625" style="19" bestFit="1" customWidth="1"/>
    <col min="10252" max="10252" width="16.42578125" style="19" customWidth="1"/>
    <col min="10253" max="10253" width="11.85546875" style="19" customWidth="1"/>
    <col min="10254" max="10254" width="41" style="19" customWidth="1"/>
    <col min="10255" max="10256" width="11.42578125" style="19"/>
    <col min="10257" max="10257" width="13.7109375" style="19" customWidth="1"/>
    <col min="10258" max="10258" width="12.42578125" style="19" bestFit="1" customWidth="1"/>
    <col min="10259" max="10259" width="18.42578125" style="19" customWidth="1"/>
    <col min="10260" max="10496" width="11.42578125" style="19"/>
    <col min="10497" max="10497" width="18.140625" style="19" customWidth="1"/>
    <col min="10498" max="10498" width="14" style="19" customWidth="1"/>
    <col min="10499" max="10499" width="7.5703125" style="19" customWidth="1"/>
    <col min="10500" max="10500" width="10.42578125" style="19" customWidth="1"/>
    <col min="10501" max="10501" width="12.85546875" style="19" customWidth="1"/>
    <col min="10502" max="10502" width="15.85546875" style="19" customWidth="1"/>
    <col min="10503" max="10503" width="18.140625" style="19" customWidth="1"/>
    <col min="10504" max="10504" width="15.5703125" style="19" customWidth="1"/>
    <col min="10505" max="10505" width="14.7109375" style="19" customWidth="1"/>
    <col min="10506" max="10506" width="13.28515625" style="19" bestFit="1" customWidth="1"/>
    <col min="10507" max="10507" width="12.140625" style="19" bestFit="1" customWidth="1"/>
    <col min="10508" max="10508" width="16.42578125" style="19" customWidth="1"/>
    <col min="10509" max="10509" width="11.85546875" style="19" customWidth="1"/>
    <col min="10510" max="10510" width="41" style="19" customWidth="1"/>
    <col min="10511" max="10512" width="11.42578125" style="19"/>
    <col min="10513" max="10513" width="13.7109375" style="19" customWidth="1"/>
    <col min="10514" max="10514" width="12.42578125" style="19" bestFit="1" customWidth="1"/>
    <col min="10515" max="10515" width="18.42578125" style="19" customWidth="1"/>
    <col min="10516" max="10752" width="11.42578125" style="19"/>
    <col min="10753" max="10753" width="18.140625" style="19" customWidth="1"/>
    <col min="10754" max="10754" width="14" style="19" customWidth="1"/>
    <col min="10755" max="10755" width="7.5703125" style="19" customWidth="1"/>
    <col min="10756" max="10756" width="10.42578125" style="19" customWidth="1"/>
    <col min="10757" max="10757" width="12.85546875" style="19" customWidth="1"/>
    <col min="10758" max="10758" width="15.85546875" style="19" customWidth="1"/>
    <col min="10759" max="10759" width="18.140625" style="19" customWidth="1"/>
    <col min="10760" max="10760" width="15.5703125" style="19" customWidth="1"/>
    <col min="10761" max="10761" width="14.7109375" style="19" customWidth="1"/>
    <col min="10762" max="10762" width="13.28515625" style="19" bestFit="1" customWidth="1"/>
    <col min="10763" max="10763" width="12.140625" style="19" bestFit="1" customWidth="1"/>
    <col min="10764" max="10764" width="16.42578125" style="19" customWidth="1"/>
    <col min="10765" max="10765" width="11.85546875" style="19" customWidth="1"/>
    <col min="10766" max="10766" width="41" style="19" customWidth="1"/>
    <col min="10767" max="10768" width="11.42578125" style="19"/>
    <col min="10769" max="10769" width="13.7109375" style="19" customWidth="1"/>
    <col min="10770" max="10770" width="12.42578125" style="19" bestFit="1" customWidth="1"/>
    <col min="10771" max="10771" width="18.42578125" style="19" customWidth="1"/>
    <col min="10772" max="11008" width="11.42578125" style="19"/>
    <col min="11009" max="11009" width="18.140625" style="19" customWidth="1"/>
    <col min="11010" max="11010" width="14" style="19" customWidth="1"/>
    <col min="11011" max="11011" width="7.5703125" style="19" customWidth="1"/>
    <col min="11012" max="11012" width="10.42578125" style="19" customWidth="1"/>
    <col min="11013" max="11013" width="12.85546875" style="19" customWidth="1"/>
    <col min="11014" max="11014" width="15.85546875" style="19" customWidth="1"/>
    <col min="11015" max="11015" width="18.140625" style="19" customWidth="1"/>
    <col min="11016" max="11016" width="15.5703125" style="19" customWidth="1"/>
    <col min="11017" max="11017" width="14.7109375" style="19" customWidth="1"/>
    <col min="11018" max="11018" width="13.28515625" style="19" bestFit="1" customWidth="1"/>
    <col min="11019" max="11019" width="12.140625" style="19" bestFit="1" customWidth="1"/>
    <col min="11020" max="11020" width="16.42578125" style="19" customWidth="1"/>
    <col min="11021" max="11021" width="11.85546875" style="19" customWidth="1"/>
    <col min="11022" max="11022" width="41" style="19" customWidth="1"/>
    <col min="11023" max="11024" width="11.42578125" style="19"/>
    <col min="11025" max="11025" width="13.7109375" style="19" customWidth="1"/>
    <col min="11026" max="11026" width="12.42578125" style="19" bestFit="1" customWidth="1"/>
    <col min="11027" max="11027" width="18.42578125" style="19" customWidth="1"/>
    <col min="11028" max="11264" width="11.42578125" style="19"/>
    <col min="11265" max="11265" width="18.140625" style="19" customWidth="1"/>
    <col min="11266" max="11266" width="14" style="19" customWidth="1"/>
    <col min="11267" max="11267" width="7.5703125" style="19" customWidth="1"/>
    <col min="11268" max="11268" width="10.42578125" style="19" customWidth="1"/>
    <col min="11269" max="11269" width="12.85546875" style="19" customWidth="1"/>
    <col min="11270" max="11270" width="15.85546875" style="19" customWidth="1"/>
    <col min="11271" max="11271" width="18.140625" style="19" customWidth="1"/>
    <col min="11272" max="11272" width="15.5703125" style="19" customWidth="1"/>
    <col min="11273" max="11273" width="14.7109375" style="19" customWidth="1"/>
    <col min="11274" max="11274" width="13.28515625" style="19" bestFit="1" customWidth="1"/>
    <col min="11275" max="11275" width="12.140625" style="19" bestFit="1" customWidth="1"/>
    <col min="11276" max="11276" width="16.42578125" style="19" customWidth="1"/>
    <col min="11277" max="11277" width="11.85546875" style="19" customWidth="1"/>
    <col min="11278" max="11278" width="41" style="19" customWidth="1"/>
    <col min="11279" max="11280" width="11.42578125" style="19"/>
    <col min="11281" max="11281" width="13.7109375" style="19" customWidth="1"/>
    <col min="11282" max="11282" width="12.42578125" style="19" bestFit="1" customWidth="1"/>
    <col min="11283" max="11283" width="18.42578125" style="19" customWidth="1"/>
    <col min="11284" max="11520" width="11.42578125" style="19"/>
    <col min="11521" max="11521" width="18.140625" style="19" customWidth="1"/>
    <col min="11522" max="11522" width="14" style="19" customWidth="1"/>
    <col min="11523" max="11523" width="7.5703125" style="19" customWidth="1"/>
    <col min="11524" max="11524" width="10.42578125" style="19" customWidth="1"/>
    <col min="11525" max="11525" width="12.85546875" style="19" customWidth="1"/>
    <col min="11526" max="11526" width="15.85546875" style="19" customWidth="1"/>
    <col min="11527" max="11527" width="18.140625" style="19" customWidth="1"/>
    <col min="11528" max="11528" width="15.5703125" style="19" customWidth="1"/>
    <col min="11529" max="11529" width="14.7109375" style="19" customWidth="1"/>
    <col min="11530" max="11530" width="13.28515625" style="19" bestFit="1" customWidth="1"/>
    <col min="11531" max="11531" width="12.140625" style="19" bestFit="1" customWidth="1"/>
    <col min="11532" max="11532" width="16.42578125" style="19" customWidth="1"/>
    <col min="11533" max="11533" width="11.85546875" style="19" customWidth="1"/>
    <col min="11534" max="11534" width="41" style="19" customWidth="1"/>
    <col min="11535" max="11536" width="11.42578125" style="19"/>
    <col min="11537" max="11537" width="13.7109375" style="19" customWidth="1"/>
    <col min="11538" max="11538" width="12.42578125" style="19" bestFit="1" customWidth="1"/>
    <col min="11539" max="11539" width="18.42578125" style="19" customWidth="1"/>
    <col min="11540" max="11776" width="11.42578125" style="19"/>
    <col min="11777" max="11777" width="18.140625" style="19" customWidth="1"/>
    <col min="11778" max="11778" width="14" style="19" customWidth="1"/>
    <col min="11779" max="11779" width="7.5703125" style="19" customWidth="1"/>
    <col min="11780" max="11780" width="10.42578125" style="19" customWidth="1"/>
    <col min="11781" max="11781" width="12.85546875" style="19" customWidth="1"/>
    <col min="11782" max="11782" width="15.85546875" style="19" customWidth="1"/>
    <col min="11783" max="11783" width="18.140625" style="19" customWidth="1"/>
    <col min="11784" max="11784" width="15.5703125" style="19" customWidth="1"/>
    <col min="11785" max="11785" width="14.7109375" style="19" customWidth="1"/>
    <col min="11786" max="11786" width="13.28515625" style="19" bestFit="1" customWidth="1"/>
    <col min="11787" max="11787" width="12.140625" style="19" bestFit="1" customWidth="1"/>
    <col min="11788" max="11788" width="16.42578125" style="19" customWidth="1"/>
    <col min="11789" max="11789" width="11.85546875" style="19" customWidth="1"/>
    <col min="11790" max="11790" width="41" style="19" customWidth="1"/>
    <col min="11791" max="11792" width="11.42578125" style="19"/>
    <col min="11793" max="11793" width="13.7109375" style="19" customWidth="1"/>
    <col min="11794" max="11794" width="12.42578125" style="19" bestFit="1" customWidth="1"/>
    <col min="11795" max="11795" width="18.42578125" style="19" customWidth="1"/>
    <col min="11796" max="12032" width="11.42578125" style="19"/>
    <col min="12033" max="12033" width="18.140625" style="19" customWidth="1"/>
    <col min="12034" max="12034" width="14" style="19" customWidth="1"/>
    <col min="12035" max="12035" width="7.5703125" style="19" customWidth="1"/>
    <col min="12036" max="12036" width="10.42578125" style="19" customWidth="1"/>
    <col min="12037" max="12037" width="12.85546875" style="19" customWidth="1"/>
    <col min="12038" max="12038" width="15.85546875" style="19" customWidth="1"/>
    <col min="12039" max="12039" width="18.140625" style="19" customWidth="1"/>
    <col min="12040" max="12040" width="15.5703125" style="19" customWidth="1"/>
    <col min="12041" max="12041" width="14.7109375" style="19" customWidth="1"/>
    <col min="12042" max="12042" width="13.28515625" style="19" bestFit="1" customWidth="1"/>
    <col min="12043" max="12043" width="12.140625" style="19" bestFit="1" customWidth="1"/>
    <col min="12044" max="12044" width="16.42578125" style="19" customWidth="1"/>
    <col min="12045" max="12045" width="11.85546875" style="19" customWidth="1"/>
    <col min="12046" max="12046" width="41" style="19" customWidth="1"/>
    <col min="12047" max="12048" width="11.42578125" style="19"/>
    <col min="12049" max="12049" width="13.7109375" style="19" customWidth="1"/>
    <col min="12050" max="12050" width="12.42578125" style="19" bestFit="1" customWidth="1"/>
    <col min="12051" max="12051" width="18.42578125" style="19" customWidth="1"/>
    <col min="12052" max="12288" width="11.42578125" style="19"/>
    <col min="12289" max="12289" width="18.140625" style="19" customWidth="1"/>
    <col min="12290" max="12290" width="14" style="19" customWidth="1"/>
    <col min="12291" max="12291" width="7.5703125" style="19" customWidth="1"/>
    <col min="12292" max="12292" width="10.42578125" style="19" customWidth="1"/>
    <col min="12293" max="12293" width="12.85546875" style="19" customWidth="1"/>
    <col min="12294" max="12294" width="15.85546875" style="19" customWidth="1"/>
    <col min="12295" max="12295" width="18.140625" style="19" customWidth="1"/>
    <col min="12296" max="12296" width="15.5703125" style="19" customWidth="1"/>
    <col min="12297" max="12297" width="14.7109375" style="19" customWidth="1"/>
    <col min="12298" max="12298" width="13.28515625" style="19" bestFit="1" customWidth="1"/>
    <col min="12299" max="12299" width="12.140625" style="19" bestFit="1" customWidth="1"/>
    <col min="12300" max="12300" width="16.42578125" style="19" customWidth="1"/>
    <col min="12301" max="12301" width="11.85546875" style="19" customWidth="1"/>
    <col min="12302" max="12302" width="41" style="19" customWidth="1"/>
    <col min="12303" max="12304" width="11.42578125" style="19"/>
    <col min="12305" max="12305" width="13.7109375" style="19" customWidth="1"/>
    <col min="12306" max="12306" width="12.42578125" style="19" bestFit="1" customWidth="1"/>
    <col min="12307" max="12307" width="18.42578125" style="19" customWidth="1"/>
    <col min="12308" max="12544" width="11.42578125" style="19"/>
    <col min="12545" max="12545" width="18.140625" style="19" customWidth="1"/>
    <col min="12546" max="12546" width="14" style="19" customWidth="1"/>
    <col min="12547" max="12547" width="7.5703125" style="19" customWidth="1"/>
    <col min="12548" max="12548" width="10.42578125" style="19" customWidth="1"/>
    <col min="12549" max="12549" width="12.85546875" style="19" customWidth="1"/>
    <col min="12550" max="12550" width="15.85546875" style="19" customWidth="1"/>
    <col min="12551" max="12551" width="18.140625" style="19" customWidth="1"/>
    <col min="12552" max="12552" width="15.5703125" style="19" customWidth="1"/>
    <col min="12553" max="12553" width="14.7109375" style="19" customWidth="1"/>
    <col min="12554" max="12554" width="13.28515625" style="19" bestFit="1" customWidth="1"/>
    <col min="12555" max="12555" width="12.140625" style="19" bestFit="1" customWidth="1"/>
    <col min="12556" max="12556" width="16.42578125" style="19" customWidth="1"/>
    <col min="12557" max="12557" width="11.85546875" style="19" customWidth="1"/>
    <col min="12558" max="12558" width="41" style="19" customWidth="1"/>
    <col min="12559" max="12560" width="11.42578125" style="19"/>
    <col min="12561" max="12561" width="13.7109375" style="19" customWidth="1"/>
    <col min="12562" max="12562" width="12.42578125" style="19" bestFit="1" customWidth="1"/>
    <col min="12563" max="12563" width="18.42578125" style="19" customWidth="1"/>
    <col min="12564" max="12800" width="11.42578125" style="19"/>
    <col min="12801" max="12801" width="18.140625" style="19" customWidth="1"/>
    <col min="12802" max="12802" width="14" style="19" customWidth="1"/>
    <col min="12803" max="12803" width="7.5703125" style="19" customWidth="1"/>
    <col min="12804" max="12804" width="10.42578125" style="19" customWidth="1"/>
    <col min="12805" max="12805" width="12.85546875" style="19" customWidth="1"/>
    <col min="12806" max="12806" width="15.85546875" style="19" customWidth="1"/>
    <col min="12807" max="12807" width="18.140625" style="19" customWidth="1"/>
    <col min="12808" max="12808" width="15.5703125" style="19" customWidth="1"/>
    <col min="12809" max="12809" width="14.7109375" style="19" customWidth="1"/>
    <col min="12810" max="12810" width="13.28515625" style="19" bestFit="1" customWidth="1"/>
    <col min="12811" max="12811" width="12.140625" style="19" bestFit="1" customWidth="1"/>
    <col min="12812" max="12812" width="16.42578125" style="19" customWidth="1"/>
    <col min="12813" max="12813" width="11.85546875" style="19" customWidth="1"/>
    <col min="12814" max="12814" width="41" style="19" customWidth="1"/>
    <col min="12815" max="12816" width="11.42578125" style="19"/>
    <col min="12817" max="12817" width="13.7109375" style="19" customWidth="1"/>
    <col min="12818" max="12818" width="12.42578125" style="19" bestFit="1" customWidth="1"/>
    <col min="12819" max="12819" width="18.42578125" style="19" customWidth="1"/>
    <col min="12820" max="13056" width="11.42578125" style="19"/>
    <col min="13057" max="13057" width="18.140625" style="19" customWidth="1"/>
    <col min="13058" max="13058" width="14" style="19" customWidth="1"/>
    <col min="13059" max="13059" width="7.5703125" style="19" customWidth="1"/>
    <col min="13060" max="13060" width="10.42578125" style="19" customWidth="1"/>
    <col min="13061" max="13061" width="12.85546875" style="19" customWidth="1"/>
    <col min="13062" max="13062" width="15.85546875" style="19" customWidth="1"/>
    <col min="13063" max="13063" width="18.140625" style="19" customWidth="1"/>
    <col min="13064" max="13064" width="15.5703125" style="19" customWidth="1"/>
    <col min="13065" max="13065" width="14.7109375" style="19" customWidth="1"/>
    <col min="13066" max="13066" width="13.28515625" style="19" bestFit="1" customWidth="1"/>
    <col min="13067" max="13067" width="12.140625" style="19" bestFit="1" customWidth="1"/>
    <col min="13068" max="13068" width="16.42578125" style="19" customWidth="1"/>
    <col min="13069" max="13069" width="11.85546875" style="19" customWidth="1"/>
    <col min="13070" max="13070" width="41" style="19" customWidth="1"/>
    <col min="13071" max="13072" width="11.42578125" style="19"/>
    <col min="13073" max="13073" width="13.7109375" style="19" customWidth="1"/>
    <col min="13074" max="13074" width="12.42578125" style="19" bestFit="1" customWidth="1"/>
    <col min="13075" max="13075" width="18.42578125" style="19" customWidth="1"/>
    <col min="13076" max="13312" width="11.42578125" style="19"/>
    <col min="13313" max="13313" width="18.140625" style="19" customWidth="1"/>
    <col min="13314" max="13314" width="14" style="19" customWidth="1"/>
    <col min="13315" max="13315" width="7.5703125" style="19" customWidth="1"/>
    <col min="13316" max="13316" width="10.42578125" style="19" customWidth="1"/>
    <col min="13317" max="13317" width="12.85546875" style="19" customWidth="1"/>
    <col min="13318" max="13318" width="15.85546875" style="19" customWidth="1"/>
    <col min="13319" max="13319" width="18.140625" style="19" customWidth="1"/>
    <col min="13320" max="13320" width="15.5703125" style="19" customWidth="1"/>
    <col min="13321" max="13321" width="14.7109375" style="19" customWidth="1"/>
    <col min="13322" max="13322" width="13.28515625" style="19" bestFit="1" customWidth="1"/>
    <col min="13323" max="13323" width="12.140625" style="19" bestFit="1" customWidth="1"/>
    <col min="13324" max="13324" width="16.42578125" style="19" customWidth="1"/>
    <col min="13325" max="13325" width="11.85546875" style="19" customWidth="1"/>
    <col min="13326" max="13326" width="41" style="19" customWidth="1"/>
    <col min="13327" max="13328" width="11.42578125" style="19"/>
    <col min="13329" max="13329" width="13.7109375" style="19" customWidth="1"/>
    <col min="13330" max="13330" width="12.42578125" style="19" bestFit="1" customWidth="1"/>
    <col min="13331" max="13331" width="18.42578125" style="19" customWidth="1"/>
    <col min="13332" max="13568" width="11.42578125" style="19"/>
    <col min="13569" max="13569" width="18.140625" style="19" customWidth="1"/>
    <col min="13570" max="13570" width="14" style="19" customWidth="1"/>
    <col min="13571" max="13571" width="7.5703125" style="19" customWidth="1"/>
    <col min="13572" max="13572" width="10.42578125" style="19" customWidth="1"/>
    <col min="13573" max="13573" width="12.85546875" style="19" customWidth="1"/>
    <col min="13574" max="13574" width="15.85546875" style="19" customWidth="1"/>
    <col min="13575" max="13575" width="18.140625" style="19" customWidth="1"/>
    <col min="13576" max="13576" width="15.5703125" style="19" customWidth="1"/>
    <col min="13577" max="13577" width="14.7109375" style="19" customWidth="1"/>
    <col min="13578" max="13578" width="13.28515625" style="19" bestFit="1" customWidth="1"/>
    <col min="13579" max="13579" width="12.140625" style="19" bestFit="1" customWidth="1"/>
    <col min="13580" max="13580" width="16.42578125" style="19" customWidth="1"/>
    <col min="13581" max="13581" width="11.85546875" style="19" customWidth="1"/>
    <col min="13582" max="13582" width="41" style="19" customWidth="1"/>
    <col min="13583" max="13584" width="11.42578125" style="19"/>
    <col min="13585" max="13585" width="13.7109375" style="19" customWidth="1"/>
    <col min="13586" max="13586" width="12.42578125" style="19" bestFit="1" customWidth="1"/>
    <col min="13587" max="13587" width="18.42578125" style="19" customWidth="1"/>
    <col min="13588" max="13824" width="11.42578125" style="19"/>
    <col min="13825" max="13825" width="18.140625" style="19" customWidth="1"/>
    <col min="13826" max="13826" width="14" style="19" customWidth="1"/>
    <col min="13827" max="13827" width="7.5703125" style="19" customWidth="1"/>
    <col min="13828" max="13828" width="10.42578125" style="19" customWidth="1"/>
    <col min="13829" max="13829" width="12.85546875" style="19" customWidth="1"/>
    <col min="13830" max="13830" width="15.85546875" style="19" customWidth="1"/>
    <col min="13831" max="13831" width="18.140625" style="19" customWidth="1"/>
    <col min="13832" max="13832" width="15.5703125" style="19" customWidth="1"/>
    <col min="13833" max="13833" width="14.7109375" style="19" customWidth="1"/>
    <col min="13834" max="13834" width="13.28515625" style="19" bestFit="1" customWidth="1"/>
    <col min="13835" max="13835" width="12.140625" style="19" bestFit="1" customWidth="1"/>
    <col min="13836" max="13836" width="16.42578125" style="19" customWidth="1"/>
    <col min="13837" max="13837" width="11.85546875" style="19" customWidth="1"/>
    <col min="13838" max="13838" width="41" style="19" customWidth="1"/>
    <col min="13839" max="13840" width="11.42578125" style="19"/>
    <col min="13841" max="13841" width="13.7109375" style="19" customWidth="1"/>
    <col min="13842" max="13842" width="12.42578125" style="19" bestFit="1" customWidth="1"/>
    <col min="13843" max="13843" width="18.42578125" style="19" customWidth="1"/>
    <col min="13844" max="14080" width="11.42578125" style="19"/>
    <col min="14081" max="14081" width="18.140625" style="19" customWidth="1"/>
    <col min="14082" max="14082" width="14" style="19" customWidth="1"/>
    <col min="14083" max="14083" width="7.5703125" style="19" customWidth="1"/>
    <col min="14084" max="14084" width="10.42578125" style="19" customWidth="1"/>
    <col min="14085" max="14085" width="12.85546875" style="19" customWidth="1"/>
    <col min="14086" max="14086" width="15.85546875" style="19" customWidth="1"/>
    <col min="14087" max="14087" width="18.140625" style="19" customWidth="1"/>
    <col min="14088" max="14088" width="15.5703125" style="19" customWidth="1"/>
    <col min="14089" max="14089" width="14.7109375" style="19" customWidth="1"/>
    <col min="14090" max="14090" width="13.28515625" style="19" bestFit="1" customWidth="1"/>
    <col min="14091" max="14091" width="12.140625" style="19" bestFit="1" customWidth="1"/>
    <col min="14092" max="14092" width="16.42578125" style="19" customWidth="1"/>
    <col min="14093" max="14093" width="11.85546875" style="19" customWidth="1"/>
    <col min="14094" max="14094" width="41" style="19" customWidth="1"/>
    <col min="14095" max="14096" width="11.42578125" style="19"/>
    <col min="14097" max="14097" width="13.7109375" style="19" customWidth="1"/>
    <col min="14098" max="14098" width="12.42578125" style="19" bestFit="1" customWidth="1"/>
    <col min="14099" max="14099" width="18.42578125" style="19" customWidth="1"/>
    <col min="14100" max="14336" width="11.42578125" style="19"/>
    <col min="14337" max="14337" width="18.140625" style="19" customWidth="1"/>
    <col min="14338" max="14338" width="14" style="19" customWidth="1"/>
    <col min="14339" max="14339" width="7.5703125" style="19" customWidth="1"/>
    <col min="14340" max="14340" width="10.42578125" style="19" customWidth="1"/>
    <col min="14341" max="14341" width="12.85546875" style="19" customWidth="1"/>
    <col min="14342" max="14342" width="15.85546875" style="19" customWidth="1"/>
    <col min="14343" max="14343" width="18.140625" style="19" customWidth="1"/>
    <col min="14344" max="14344" width="15.5703125" style="19" customWidth="1"/>
    <col min="14345" max="14345" width="14.7109375" style="19" customWidth="1"/>
    <col min="14346" max="14346" width="13.28515625" style="19" bestFit="1" customWidth="1"/>
    <col min="14347" max="14347" width="12.140625" style="19" bestFit="1" customWidth="1"/>
    <col min="14348" max="14348" width="16.42578125" style="19" customWidth="1"/>
    <col min="14349" max="14349" width="11.85546875" style="19" customWidth="1"/>
    <col min="14350" max="14350" width="41" style="19" customWidth="1"/>
    <col min="14351" max="14352" width="11.42578125" style="19"/>
    <col min="14353" max="14353" width="13.7109375" style="19" customWidth="1"/>
    <col min="14354" max="14354" width="12.42578125" style="19" bestFit="1" customWidth="1"/>
    <col min="14355" max="14355" width="18.42578125" style="19" customWidth="1"/>
    <col min="14356" max="14592" width="11.42578125" style="19"/>
    <col min="14593" max="14593" width="18.140625" style="19" customWidth="1"/>
    <col min="14594" max="14594" width="14" style="19" customWidth="1"/>
    <col min="14595" max="14595" width="7.5703125" style="19" customWidth="1"/>
    <col min="14596" max="14596" width="10.42578125" style="19" customWidth="1"/>
    <col min="14597" max="14597" width="12.85546875" style="19" customWidth="1"/>
    <col min="14598" max="14598" width="15.85546875" style="19" customWidth="1"/>
    <col min="14599" max="14599" width="18.140625" style="19" customWidth="1"/>
    <col min="14600" max="14600" width="15.5703125" style="19" customWidth="1"/>
    <col min="14601" max="14601" width="14.7109375" style="19" customWidth="1"/>
    <col min="14602" max="14602" width="13.28515625" style="19" bestFit="1" customWidth="1"/>
    <col min="14603" max="14603" width="12.140625" style="19" bestFit="1" customWidth="1"/>
    <col min="14604" max="14604" width="16.42578125" style="19" customWidth="1"/>
    <col min="14605" max="14605" width="11.85546875" style="19" customWidth="1"/>
    <col min="14606" max="14606" width="41" style="19" customWidth="1"/>
    <col min="14607" max="14608" width="11.42578125" style="19"/>
    <col min="14609" max="14609" width="13.7109375" style="19" customWidth="1"/>
    <col min="14610" max="14610" width="12.42578125" style="19" bestFit="1" customWidth="1"/>
    <col min="14611" max="14611" width="18.42578125" style="19" customWidth="1"/>
    <col min="14612" max="14848" width="11.42578125" style="19"/>
    <col min="14849" max="14849" width="18.140625" style="19" customWidth="1"/>
    <col min="14850" max="14850" width="14" style="19" customWidth="1"/>
    <col min="14851" max="14851" width="7.5703125" style="19" customWidth="1"/>
    <col min="14852" max="14852" width="10.42578125" style="19" customWidth="1"/>
    <col min="14853" max="14853" width="12.85546875" style="19" customWidth="1"/>
    <col min="14854" max="14854" width="15.85546875" style="19" customWidth="1"/>
    <col min="14855" max="14855" width="18.140625" style="19" customWidth="1"/>
    <col min="14856" max="14856" width="15.5703125" style="19" customWidth="1"/>
    <col min="14857" max="14857" width="14.7109375" style="19" customWidth="1"/>
    <col min="14858" max="14858" width="13.28515625" style="19" bestFit="1" customWidth="1"/>
    <col min="14859" max="14859" width="12.140625" style="19" bestFit="1" customWidth="1"/>
    <col min="14860" max="14860" width="16.42578125" style="19" customWidth="1"/>
    <col min="14861" max="14861" width="11.85546875" style="19" customWidth="1"/>
    <col min="14862" max="14862" width="41" style="19" customWidth="1"/>
    <col min="14863" max="14864" width="11.42578125" style="19"/>
    <col min="14865" max="14865" width="13.7109375" style="19" customWidth="1"/>
    <col min="14866" max="14866" width="12.42578125" style="19" bestFit="1" customWidth="1"/>
    <col min="14867" max="14867" width="18.42578125" style="19" customWidth="1"/>
    <col min="14868" max="15104" width="11.42578125" style="19"/>
    <col min="15105" max="15105" width="18.140625" style="19" customWidth="1"/>
    <col min="15106" max="15106" width="14" style="19" customWidth="1"/>
    <col min="15107" max="15107" width="7.5703125" style="19" customWidth="1"/>
    <col min="15108" max="15108" width="10.42578125" style="19" customWidth="1"/>
    <col min="15109" max="15109" width="12.85546875" style="19" customWidth="1"/>
    <col min="15110" max="15110" width="15.85546875" style="19" customWidth="1"/>
    <col min="15111" max="15111" width="18.140625" style="19" customWidth="1"/>
    <col min="15112" max="15112" width="15.5703125" style="19" customWidth="1"/>
    <col min="15113" max="15113" width="14.7109375" style="19" customWidth="1"/>
    <col min="15114" max="15114" width="13.28515625" style="19" bestFit="1" customWidth="1"/>
    <col min="15115" max="15115" width="12.140625" style="19" bestFit="1" customWidth="1"/>
    <col min="15116" max="15116" width="16.42578125" style="19" customWidth="1"/>
    <col min="15117" max="15117" width="11.85546875" style="19" customWidth="1"/>
    <col min="15118" max="15118" width="41" style="19" customWidth="1"/>
    <col min="15119" max="15120" width="11.42578125" style="19"/>
    <col min="15121" max="15121" width="13.7109375" style="19" customWidth="1"/>
    <col min="15122" max="15122" width="12.42578125" style="19" bestFit="1" customWidth="1"/>
    <col min="15123" max="15123" width="18.42578125" style="19" customWidth="1"/>
    <col min="15124" max="15360" width="11.42578125" style="19"/>
    <col min="15361" max="15361" width="18.140625" style="19" customWidth="1"/>
    <col min="15362" max="15362" width="14" style="19" customWidth="1"/>
    <col min="15363" max="15363" width="7.5703125" style="19" customWidth="1"/>
    <col min="15364" max="15364" width="10.42578125" style="19" customWidth="1"/>
    <col min="15365" max="15365" width="12.85546875" style="19" customWidth="1"/>
    <col min="15366" max="15366" width="15.85546875" style="19" customWidth="1"/>
    <col min="15367" max="15367" width="18.140625" style="19" customWidth="1"/>
    <col min="15368" max="15368" width="15.5703125" style="19" customWidth="1"/>
    <col min="15369" max="15369" width="14.7109375" style="19" customWidth="1"/>
    <col min="15370" max="15370" width="13.28515625" style="19" bestFit="1" customWidth="1"/>
    <col min="15371" max="15371" width="12.140625" style="19" bestFit="1" customWidth="1"/>
    <col min="15372" max="15372" width="16.42578125" style="19" customWidth="1"/>
    <col min="15373" max="15373" width="11.85546875" style="19" customWidth="1"/>
    <col min="15374" max="15374" width="41" style="19" customWidth="1"/>
    <col min="15375" max="15376" width="11.42578125" style="19"/>
    <col min="15377" max="15377" width="13.7109375" style="19" customWidth="1"/>
    <col min="15378" max="15378" width="12.42578125" style="19" bestFit="1" customWidth="1"/>
    <col min="15379" max="15379" width="18.42578125" style="19" customWidth="1"/>
    <col min="15380" max="15616" width="11.42578125" style="19"/>
    <col min="15617" max="15617" width="18.140625" style="19" customWidth="1"/>
    <col min="15618" max="15618" width="14" style="19" customWidth="1"/>
    <col min="15619" max="15619" width="7.5703125" style="19" customWidth="1"/>
    <col min="15620" max="15620" width="10.42578125" style="19" customWidth="1"/>
    <col min="15621" max="15621" width="12.85546875" style="19" customWidth="1"/>
    <col min="15622" max="15622" width="15.85546875" style="19" customWidth="1"/>
    <col min="15623" max="15623" width="18.140625" style="19" customWidth="1"/>
    <col min="15624" max="15624" width="15.5703125" style="19" customWidth="1"/>
    <col min="15625" max="15625" width="14.7109375" style="19" customWidth="1"/>
    <col min="15626" max="15626" width="13.28515625" style="19" bestFit="1" customWidth="1"/>
    <col min="15627" max="15627" width="12.140625" style="19" bestFit="1" customWidth="1"/>
    <col min="15628" max="15628" width="16.42578125" style="19" customWidth="1"/>
    <col min="15629" max="15629" width="11.85546875" style="19" customWidth="1"/>
    <col min="15630" max="15630" width="41" style="19" customWidth="1"/>
    <col min="15631" max="15632" width="11.42578125" style="19"/>
    <col min="15633" max="15633" width="13.7109375" style="19" customWidth="1"/>
    <col min="15634" max="15634" width="12.42578125" style="19" bestFit="1" customWidth="1"/>
    <col min="15635" max="15635" width="18.42578125" style="19" customWidth="1"/>
    <col min="15636" max="15872" width="11.42578125" style="19"/>
    <col min="15873" max="15873" width="18.140625" style="19" customWidth="1"/>
    <col min="15874" max="15874" width="14" style="19" customWidth="1"/>
    <col min="15875" max="15875" width="7.5703125" style="19" customWidth="1"/>
    <col min="15876" max="15876" width="10.42578125" style="19" customWidth="1"/>
    <col min="15877" max="15877" width="12.85546875" style="19" customWidth="1"/>
    <col min="15878" max="15878" width="15.85546875" style="19" customWidth="1"/>
    <col min="15879" max="15879" width="18.140625" style="19" customWidth="1"/>
    <col min="15880" max="15880" width="15.5703125" style="19" customWidth="1"/>
    <col min="15881" max="15881" width="14.7109375" style="19" customWidth="1"/>
    <col min="15882" max="15882" width="13.28515625" style="19" bestFit="1" customWidth="1"/>
    <col min="15883" max="15883" width="12.140625" style="19" bestFit="1" customWidth="1"/>
    <col min="15884" max="15884" width="16.42578125" style="19" customWidth="1"/>
    <col min="15885" max="15885" width="11.85546875" style="19" customWidth="1"/>
    <col min="15886" max="15886" width="41" style="19" customWidth="1"/>
    <col min="15887" max="15888" width="11.42578125" style="19"/>
    <col min="15889" max="15889" width="13.7109375" style="19" customWidth="1"/>
    <col min="15890" max="15890" width="12.42578125" style="19" bestFit="1" customWidth="1"/>
    <col min="15891" max="15891" width="18.42578125" style="19" customWidth="1"/>
    <col min="15892" max="16128" width="11.42578125" style="19"/>
    <col min="16129" max="16129" width="18.140625" style="19" customWidth="1"/>
    <col min="16130" max="16130" width="14" style="19" customWidth="1"/>
    <col min="16131" max="16131" width="7.5703125" style="19" customWidth="1"/>
    <col min="16132" max="16132" width="10.42578125" style="19" customWidth="1"/>
    <col min="16133" max="16133" width="12.85546875" style="19" customWidth="1"/>
    <col min="16134" max="16134" width="15.85546875" style="19" customWidth="1"/>
    <col min="16135" max="16135" width="18.140625" style="19" customWidth="1"/>
    <col min="16136" max="16136" width="15.5703125" style="19" customWidth="1"/>
    <col min="16137" max="16137" width="14.7109375" style="19" customWidth="1"/>
    <col min="16138" max="16138" width="13.28515625" style="19" bestFit="1" customWidth="1"/>
    <col min="16139" max="16139" width="12.140625" style="19" bestFit="1" customWidth="1"/>
    <col min="16140" max="16140" width="16.42578125" style="19" customWidth="1"/>
    <col min="16141" max="16141" width="11.85546875" style="19" customWidth="1"/>
    <col min="16142" max="16142" width="41" style="19" customWidth="1"/>
    <col min="16143" max="16144" width="11.42578125" style="19"/>
    <col min="16145" max="16145" width="13.7109375" style="19" customWidth="1"/>
    <col min="16146" max="16146" width="12.42578125" style="19" bestFit="1" customWidth="1"/>
    <col min="16147" max="16147" width="18.42578125" style="19" customWidth="1"/>
    <col min="16148" max="16384" width="11.42578125" style="19"/>
  </cols>
  <sheetData>
    <row r="1" spans="1:17" ht="20.25" x14ac:dyDescent="0.3">
      <c r="A1" s="338" t="s">
        <v>17</v>
      </c>
      <c r="B1" s="339"/>
      <c r="C1" s="339"/>
      <c r="D1" s="339"/>
      <c r="E1" s="339"/>
      <c r="F1" s="339"/>
      <c r="G1" s="339"/>
      <c r="H1" s="339"/>
      <c r="I1" s="339"/>
      <c r="J1" s="339"/>
      <c r="K1" s="339"/>
      <c r="L1" s="340"/>
    </row>
    <row r="2" spans="1:17" ht="20.25" x14ac:dyDescent="0.3">
      <c r="A2" s="341" t="s">
        <v>42</v>
      </c>
      <c r="B2" s="342"/>
      <c r="C2" s="342"/>
      <c r="D2" s="342"/>
      <c r="E2" s="342"/>
      <c r="F2" s="342"/>
      <c r="G2" s="342"/>
      <c r="H2" s="342"/>
      <c r="I2" s="342"/>
      <c r="J2" s="342"/>
      <c r="K2" s="342"/>
      <c r="L2" s="343"/>
    </row>
    <row r="3" spans="1:17" ht="20.25" x14ac:dyDescent="0.3">
      <c r="A3" s="341" t="s">
        <v>16</v>
      </c>
      <c r="B3" s="342"/>
      <c r="C3" s="342"/>
      <c r="D3" s="342"/>
      <c r="E3" s="342"/>
      <c r="F3" s="342"/>
      <c r="G3" s="342"/>
      <c r="H3" s="342"/>
      <c r="I3" s="342"/>
      <c r="J3" s="342"/>
      <c r="K3" s="342"/>
      <c r="L3" s="343"/>
    </row>
    <row r="4" spans="1:17" ht="20.25" x14ac:dyDescent="0.3">
      <c r="A4" s="341" t="str">
        <f>CONCATENATE(Salarios!B9,Salarios!C9)</f>
        <v>132-00 Actividades Centrales</v>
      </c>
      <c r="B4" s="342"/>
      <c r="C4" s="342"/>
      <c r="D4" s="342"/>
      <c r="E4" s="342"/>
      <c r="F4" s="342"/>
      <c r="G4" s="342"/>
      <c r="H4" s="342"/>
      <c r="I4" s="342"/>
      <c r="J4" s="342"/>
      <c r="K4" s="342"/>
      <c r="L4" s="343"/>
    </row>
    <row r="5" spans="1:17" ht="20.25" x14ac:dyDescent="0.3">
      <c r="A5" s="344"/>
      <c r="B5" s="345"/>
      <c r="C5" s="345"/>
      <c r="D5" s="345"/>
      <c r="E5" s="345"/>
      <c r="F5" s="345"/>
      <c r="G5" s="345"/>
      <c r="H5" s="345"/>
      <c r="I5" s="345"/>
      <c r="J5" s="345"/>
      <c r="K5" s="345"/>
      <c r="L5" s="346"/>
    </row>
    <row r="6" spans="1:17" ht="15" x14ac:dyDescent="0.25">
      <c r="A6" s="347" t="s">
        <v>0</v>
      </c>
      <c r="B6" s="348" t="str">
        <f>+Salarios!A1</f>
        <v>MINISTERIO DE HACIENDA</v>
      </c>
      <c r="C6" s="349"/>
      <c r="D6" s="349"/>
      <c r="E6" s="349"/>
      <c r="F6" s="349"/>
      <c r="G6" s="350"/>
      <c r="H6" s="351" t="s">
        <v>81</v>
      </c>
      <c r="I6" s="352">
        <v>44227</v>
      </c>
      <c r="J6" s="353"/>
      <c r="K6" s="353"/>
      <c r="L6" s="354"/>
    </row>
    <row r="7" spans="1:17" ht="15" x14ac:dyDescent="0.25">
      <c r="A7" s="355"/>
      <c r="B7" s="356"/>
      <c r="C7" s="357"/>
      <c r="D7" s="357"/>
      <c r="E7" s="357"/>
      <c r="F7" s="357"/>
      <c r="G7" s="358"/>
      <c r="H7" s="351" t="s">
        <v>82</v>
      </c>
      <c r="I7" s="353" t="s">
        <v>150</v>
      </c>
      <c r="J7" s="353"/>
      <c r="K7" s="353"/>
      <c r="L7" s="354"/>
    </row>
    <row r="8" spans="1:17" ht="14.25" x14ac:dyDescent="0.2">
      <c r="A8" s="359"/>
      <c r="B8" s="360"/>
      <c r="C8" s="360"/>
      <c r="D8" s="360"/>
      <c r="E8" s="360"/>
      <c r="F8" s="360"/>
      <c r="G8" s="360"/>
      <c r="H8" s="360"/>
      <c r="I8" s="360"/>
      <c r="J8" s="360"/>
      <c r="K8" s="360"/>
      <c r="L8" s="361"/>
    </row>
    <row r="9" spans="1:17" ht="24.75" customHeight="1" x14ac:dyDescent="0.2">
      <c r="A9" s="362" t="s">
        <v>1</v>
      </c>
      <c r="B9" s="363"/>
      <c r="C9" s="363"/>
      <c r="D9" s="363"/>
      <c r="E9" s="364">
        <v>4000042147</v>
      </c>
      <c r="F9" s="349"/>
      <c r="G9" s="349"/>
      <c r="H9" s="349"/>
      <c r="I9" s="349"/>
      <c r="J9" s="349"/>
      <c r="K9" s="349"/>
      <c r="L9" s="350"/>
    </row>
    <row r="10" spans="1:17" ht="18.75" customHeight="1" x14ac:dyDescent="0.2">
      <c r="A10" s="365"/>
      <c r="B10" s="366"/>
      <c r="C10" s="366"/>
      <c r="D10" s="366"/>
      <c r="E10" s="367" t="s">
        <v>108</v>
      </c>
      <c r="F10" s="368"/>
      <c r="G10" s="368"/>
      <c r="H10" s="368"/>
      <c r="I10" s="368"/>
      <c r="J10" s="368"/>
      <c r="K10" s="368"/>
      <c r="L10" s="369"/>
    </row>
    <row r="11" spans="1:17" s="82" customFormat="1" ht="14.45" customHeight="1" x14ac:dyDescent="0.2">
      <c r="A11" s="370"/>
      <c r="B11" s="371"/>
      <c r="C11" s="371"/>
      <c r="D11" s="371"/>
      <c r="E11" s="371"/>
      <c r="F11" s="371"/>
      <c r="G11" s="371"/>
      <c r="H11" s="371"/>
      <c r="I11" s="371"/>
      <c r="J11" s="371"/>
      <c r="K11" s="371"/>
      <c r="L11" s="372"/>
    </row>
    <row r="12" spans="1:17" ht="26.25" customHeight="1" x14ac:dyDescent="0.2">
      <c r="A12" s="373" t="s">
        <v>62</v>
      </c>
      <c r="B12" s="374">
        <f>+'Desglose de Pagos'!B7</f>
        <v>44197</v>
      </c>
      <c r="C12" s="374"/>
      <c r="D12" s="374"/>
      <c r="E12" s="374"/>
      <c r="F12" s="374"/>
      <c r="G12" s="374"/>
      <c r="H12" s="374"/>
      <c r="I12" s="374"/>
      <c r="J12" s="374"/>
      <c r="K12" s="374"/>
      <c r="L12" s="375"/>
    </row>
    <row r="13" spans="1:17" ht="19.149999999999999" customHeight="1" x14ac:dyDescent="0.2">
      <c r="A13" s="376"/>
      <c r="B13" s="377"/>
      <c r="C13" s="377"/>
      <c r="D13" s="377"/>
      <c r="E13" s="377"/>
      <c r="F13" s="377"/>
      <c r="G13" s="377"/>
      <c r="H13" s="377"/>
      <c r="I13" s="377"/>
      <c r="J13" s="377"/>
      <c r="K13" s="377"/>
      <c r="L13" s="378"/>
    </row>
    <row r="14" spans="1:17" s="41" customFormat="1" ht="27" customHeight="1" x14ac:dyDescent="0.2">
      <c r="A14" s="379" t="s">
        <v>10</v>
      </c>
      <c r="B14" s="380"/>
      <c r="C14" s="380"/>
      <c r="D14" s="380"/>
      <c r="E14" s="380"/>
      <c r="F14" s="380"/>
      <c r="G14" s="380"/>
      <c r="H14" s="380"/>
      <c r="I14" s="380"/>
      <c r="J14" s="380"/>
      <c r="K14" s="380"/>
      <c r="L14" s="381"/>
      <c r="Q14" s="42"/>
    </row>
    <row r="15" spans="1:17" s="21" customFormat="1" ht="24.75" customHeight="1" x14ac:dyDescent="0.2">
      <c r="A15" s="382" t="s">
        <v>2</v>
      </c>
      <c r="B15" s="383"/>
      <c r="C15" s="384" t="s">
        <v>3</v>
      </c>
      <c r="D15" s="422"/>
      <c r="E15" s="385" t="s">
        <v>15</v>
      </c>
      <c r="F15" s="385"/>
      <c r="G15" s="385"/>
      <c r="H15" s="386" t="s">
        <v>149</v>
      </c>
      <c r="I15" s="385"/>
      <c r="J15" s="385"/>
      <c r="K15" s="387" t="s">
        <v>8</v>
      </c>
      <c r="L15" s="386"/>
      <c r="Q15" s="22"/>
    </row>
    <row r="16" spans="1:17" s="6" customFormat="1" ht="36.75" customHeight="1" x14ac:dyDescent="0.2">
      <c r="A16" s="388" t="s">
        <v>148</v>
      </c>
      <c r="B16" s="388" t="s">
        <v>116</v>
      </c>
      <c r="C16" s="389" t="s">
        <v>43</v>
      </c>
      <c r="D16" s="394"/>
      <c r="E16" s="391" t="s">
        <v>39</v>
      </c>
      <c r="F16" s="392" t="s">
        <v>13</v>
      </c>
      <c r="G16" s="393" t="s">
        <v>12</v>
      </c>
      <c r="H16" s="390" t="s">
        <v>7</v>
      </c>
      <c r="I16" s="394"/>
      <c r="J16" s="395" t="s">
        <v>117</v>
      </c>
      <c r="K16" s="395" t="s">
        <v>118</v>
      </c>
      <c r="L16" s="395" t="s">
        <v>44</v>
      </c>
      <c r="Q16" s="2"/>
    </row>
    <row r="17" spans="1:20" s="3" customFormat="1" ht="37.9" customHeight="1" x14ac:dyDescent="0.2">
      <c r="A17" s="396" t="str">
        <f>Salarios!$A$9</f>
        <v xml:space="preserve">206 </v>
      </c>
      <c r="B17" s="397" t="str">
        <f>Salarios!$B$9</f>
        <v xml:space="preserve">132-00 </v>
      </c>
      <c r="C17" s="398" t="s">
        <v>18</v>
      </c>
      <c r="D17" s="399"/>
      <c r="E17" s="400" t="s">
        <v>14</v>
      </c>
      <c r="F17" s="401">
        <v>4000042147</v>
      </c>
      <c r="G17" s="402" t="s">
        <v>152</v>
      </c>
      <c r="H17" s="403" t="s">
        <v>45</v>
      </c>
      <c r="I17" s="404"/>
      <c r="J17" s="401">
        <v>3400042280</v>
      </c>
      <c r="K17" s="401">
        <v>1900008973</v>
      </c>
      <c r="L17" s="405">
        <f>+'Desglose de Pagos'!C12</f>
        <v>73018987.734999999</v>
      </c>
      <c r="Q17" s="5"/>
    </row>
    <row r="18" spans="1:20" s="3" customFormat="1" ht="37.9" customHeight="1" x14ac:dyDescent="0.2">
      <c r="A18" s="396" t="str">
        <f>Salarios!$A$9</f>
        <v xml:space="preserve">206 </v>
      </c>
      <c r="B18" s="397" t="str">
        <f>Salarios!$B$9</f>
        <v xml:space="preserve">132-00 </v>
      </c>
      <c r="C18" s="398" t="s">
        <v>4</v>
      </c>
      <c r="D18" s="399"/>
      <c r="E18" s="400" t="s">
        <v>41</v>
      </c>
      <c r="F18" s="406">
        <v>4000042152</v>
      </c>
      <c r="G18" s="402" t="s">
        <v>151</v>
      </c>
      <c r="H18" s="403" t="s">
        <v>46</v>
      </c>
      <c r="I18" s="404"/>
      <c r="J18" s="401">
        <v>3400042085</v>
      </c>
      <c r="K18" s="401">
        <v>1900004667</v>
      </c>
      <c r="L18" s="405">
        <f>+'Desglose de Pagos'!D12</f>
        <v>3946972.31</v>
      </c>
      <c r="Q18" s="5"/>
    </row>
    <row r="19" spans="1:20" s="3" customFormat="1" ht="37.9" customHeight="1" x14ac:dyDescent="0.2">
      <c r="A19" s="396" t="str">
        <f>Salarios!$A$9</f>
        <v xml:space="preserve">206 </v>
      </c>
      <c r="B19" s="397" t="str">
        <f>Salarios!$B$9</f>
        <v xml:space="preserve">132-00 </v>
      </c>
      <c r="C19" s="398" t="s">
        <v>5</v>
      </c>
      <c r="D19" s="399"/>
      <c r="E19" s="400" t="s">
        <v>14</v>
      </c>
      <c r="F19" s="401">
        <v>4000042147</v>
      </c>
      <c r="G19" s="402" t="s">
        <v>151</v>
      </c>
      <c r="H19" s="403" t="s">
        <v>47</v>
      </c>
      <c r="I19" s="404"/>
      <c r="J19" s="401">
        <v>3400042280</v>
      </c>
      <c r="K19" s="401">
        <v>1900008973</v>
      </c>
      <c r="L19" s="405">
        <f>+'Desglose de Pagos'!E12</f>
        <v>41443209.254999995</v>
      </c>
      <c r="Q19" s="5"/>
    </row>
    <row r="20" spans="1:20" s="3" customFormat="1" ht="37.9" customHeight="1" x14ac:dyDescent="0.2">
      <c r="A20" s="396" t="str">
        <f>Salarios!$A$9</f>
        <v xml:space="preserve">206 </v>
      </c>
      <c r="B20" s="397" t="str">
        <f>Salarios!$B$9</f>
        <v xml:space="preserve">132-00 </v>
      </c>
      <c r="C20" s="398" t="s">
        <v>6</v>
      </c>
      <c r="D20" s="399"/>
      <c r="E20" s="407" t="s">
        <v>48</v>
      </c>
      <c r="F20" s="401">
        <v>4000042147</v>
      </c>
      <c r="G20" s="402" t="s">
        <v>152</v>
      </c>
      <c r="H20" s="403" t="s">
        <v>49</v>
      </c>
      <c r="I20" s="404"/>
      <c r="J20" s="401">
        <v>3400042280</v>
      </c>
      <c r="K20" s="401">
        <v>1900008973</v>
      </c>
      <c r="L20" s="405">
        <f>+'Desglose de Pagos'!F12</f>
        <v>23681833.859999999</v>
      </c>
      <c r="Q20" s="5"/>
    </row>
    <row r="21" spans="1:20" s="3" customFormat="1" ht="37.9" customHeight="1" x14ac:dyDescent="0.2">
      <c r="A21" s="396" t="str">
        <f>Salarios!$A$9</f>
        <v xml:space="preserve">206 </v>
      </c>
      <c r="B21" s="397" t="str">
        <f>Salarios!$B$9</f>
        <v xml:space="preserve">132-00 </v>
      </c>
      <c r="C21" s="398" t="s">
        <v>9</v>
      </c>
      <c r="D21" s="399"/>
      <c r="E21" s="407" t="s">
        <v>48</v>
      </c>
      <c r="F21" s="401">
        <v>4000042147</v>
      </c>
      <c r="G21" s="402" t="s">
        <v>152</v>
      </c>
      <c r="H21" s="403" t="s">
        <v>50</v>
      </c>
      <c r="I21" s="404"/>
      <c r="J21" s="401">
        <v>3400042280</v>
      </c>
      <c r="K21" s="401">
        <v>1900008973</v>
      </c>
      <c r="L21" s="405">
        <f>+'Desglose de Pagos'!G12</f>
        <v>11840916.93</v>
      </c>
      <c r="Q21" s="5"/>
    </row>
    <row r="22" spans="1:20" s="3" customFormat="1" ht="18.75" customHeight="1" x14ac:dyDescent="0.2">
      <c r="A22" s="408"/>
      <c r="B22" s="409"/>
      <c r="C22" s="410"/>
      <c r="D22" s="410"/>
      <c r="E22" s="410"/>
      <c r="F22" s="410"/>
      <c r="G22" s="410"/>
      <c r="H22" s="410"/>
      <c r="I22" s="410"/>
      <c r="J22" s="410"/>
      <c r="K22" s="410"/>
      <c r="L22" s="411"/>
      <c r="Q22" s="5"/>
    </row>
    <row r="23" spans="1:20" ht="28.9" customHeight="1" x14ac:dyDescent="0.2">
      <c r="A23" s="412" t="s">
        <v>19</v>
      </c>
      <c r="B23" s="413"/>
      <c r="C23" s="413"/>
      <c r="D23" s="413"/>
      <c r="E23" s="413"/>
      <c r="F23" s="413"/>
      <c r="G23" s="413"/>
      <c r="H23" s="413"/>
      <c r="I23" s="413"/>
      <c r="J23" s="413"/>
      <c r="K23" s="413"/>
      <c r="L23" s="414">
        <f>SUM(L17:L21)</f>
        <v>153931920.09</v>
      </c>
    </row>
    <row r="24" spans="1:20" s="113" customFormat="1" ht="100.9" customHeight="1" x14ac:dyDescent="0.2">
      <c r="A24" s="415"/>
      <c r="B24" s="416"/>
      <c r="C24" s="416"/>
      <c r="D24" s="416"/>
      <c r="E24" s="417"/>
      <c r="F24" s="417"/>
      <c r="G24" s="416"/>
      <c r="H24" s="416"/>
      <c r="I24" s="416"/>
      <c r="J24" s="417"/>
      <c r="K24" s="417"/>
      <c r="L24" s="418"/>
      <c r="Q24" s="114"/>
    </row>
    <row r="25" spans="1:20" s="81" customFormat="1" ht="13.15" customHeight="1" x14ac:dyDescent="0.2">
      <c r="A25" s="419" t="s">
        <v>106</v>
      </c>
      <c r="B25" s="420"/>
      <c r="C25" s="420"/>
      <c r="D25" s="420"/>
      <c r="E25" s="115"/>
      <c r="F25" s="420" t="s">
        <v>106</v>
      </c>
      <c r="G25" s="420"/>
      <c r="H25" s="420"/>
      <c r="I25" s="420"/>
      <c r="J25" s="420"/>
      <c r="K25" s="115"/>
      <c r="L25" s="411"/>
      <c r="Q25" s="116"/>
    </row>
    <row r="26" spans="1:20" s="81" customFormat="1" ht="22.9" customHeight="1" x14ac:dyDescent="0.2">
      <c r="A26" s="271" t="s">
        <v>20</v>
      </c>
      <c r="B26" s="272"/>
      <c r="C26" s="272"/>
      <c r="D26" s="272"/>
      <c r="E26" s="115"/>
      <c r="F26" s="273" t="s">
        <v>11</v>
      </c>
      <c r="G26" s="273"/>
      <c r="H26" s="273"/>
      <c r="I26" s="273"/>
      <c r="J26" s="273"/>
      <c r="K26" s="115"/>
      <c r="L26" s="117"/>
      <c r="Q26" s="116"/>
    </row>
    <row r="27" spans="1:20" s="81" customFormat="1" x14ac:dyDescent="0.2">
      <c r="A27" s="129"/>
      <c r="B27" s="130"/>
      <c r="C27" s="130"/>
      <c r="D27" s="130"/>
      <c r="E27" s="130"/>
      <c r="F27" s="130"/>
      <c r="G27" s="130"/>
      <c r="H27" s="131"/>
      <c r="I27" s="132"/>
      <c r="J27" s="130"/>
      <c r="K27" s="130"/>
      <c r="L27" s="133"/>
      <c r="M27" s="123"/>
      <c r="N27" s="123"/>
      <c r="O27" s="123"/>
      <c r="P27" s="123"/>
      <c r="Q27" s="123"/>
      <c r="R27" s="123"/>
      <c r="S27" s="123"/>
      <c r="T27" s="123"/>
    </row>
    <row r="28" spans="1:20" x14ac:dyDescent="0.2">
      <c r="H28" s="5"/>
      <c r="L28" s="20"/>
      <c r="M28"/>
      <c r="N28"/>
      <c r="O28"/>
      <c r="P28"/>
      <c r="Q28"/>
      <c r="R28"/>
      <c r="S28"/>
      <c r="T28"/>
    </row>
    <row r="29" spans="1:20" x14ac:dyDescent="0.2">
      <c r="H29" s="5"/>
      <c r="L29" s="20"/>
      <c r="M29"/>
      <c r="N29"/>
      <c r="O29"/>
      <c r="P29"/>
      <c r="Q29"/>
      <c r="R29"/>
      <c r="S29"/>
      <c r="T29"/>
    </row>
    <row r="30" spans="1:20" x14ac:dyDescent="0.2">
      <c r="H30" s="7"/>
      <c r="L30" s="20"/>
      <c r="M30"/>
      <c r="N30"/>
      <c r="O30"/>
      <c r="P30"/>
      <c r="Q30"/>
      <c r="R30"/>
      <c r="S30"/>
      <c r="T30"/>
    </row>
    <row r="31" spans="1:20" x14ac:dyDescent="0.2">
      <c r="H31" s="8"/>
      <c r="L31" s="20"/>
      <c r="M31"/>
      <c r="N31"/>
      <c r="O31"/>
      <c r="P31"/>
      <c r="Q31"/>
      <c r="R31"/>
      <c r="S31"/>
      <c r="T31"/>
    </row>
    <row r="32" spans="1:20" x14ac:dyDescent="0.2">
      <c r="M32"/>
      <c r="N32"/>
      <c r="O32"/>
      <c r="P32"/>
      <c r="Q32"/>
      <c r="R32"/>
      <c r="S32"/>
      <c r="T32"/>
    </row>
    <row r="33" spans="13:20" x14ac:dyDescent="0.2">
      <c r="M33"/>
      <c r="N33"/>
      <c r="O33"/>
      <c r="P33"/>
      <c r="Q33"/>
      <c r="R33"/>
      <c r="S33"/>
      <c r="T33"/>
    </row>
    <row r="34" spans="13:20" x14ac:dyDescent="0.2">
      <c r="M34"/>
      <c r="N34"/>
      <c r="O34"/>
      <c r="P34"/>
      <c r="Q34"/>
      <c r="R34"/>
      <c r="S34"/>
      <c r="T34"/>
    </row>
    <row r="35" spans="13:20" x14ac:dyDescent="0.2">
      <c r="M35"/>
      <c r="N35"/>
      <c r="O35"/>
      <c r="P35"/>
      <c r="Q35"/>
      <c r="R35"/>
      <c r="S35"/>
      <c r="T35"/>
    </row>
    <row r="36" spans="13:20" x14ac:dyDescent="0.2">
      <c r="M36"/>
      <c r="N36"/>
      <c r="O36"/>
      <c r="P36"/>
      <c r="Q36"/>
      <c r="R36"/>
      <c r="S36"/>
      <c r="T36"/>
    </row>
    <row r="37" spans="13:20" x14ac:dyDescent="0.2">
      <c r="M37"/>
      <c r="N37"/>
      <c r="O37"/>
      <c r="P37"/>
      <c r="Q37"/>
      <c r="R37"/>
      <c r="S37"/>
      <c r="T37"/>
    </row>
    <row r="38" spans="13:20" x14ac:dyDescent="0.2">
      <c r="M38"/>
      <c r="N38"/>
      <c r="O38"/>
      <c r="P38"/>
      <c r="Q38"/>
      <c r="R38"/>
      <c r="S38"/>
      <c r="T38"/>
    </row>
    <row r="39" spans="13:20" x14ac:dyDescent="0.2">
      <c r="M39"/>
      <c r="N39"/>
      <c r="O39"/>
      <c r="P39"/>
      <c r="Q39"/>
      <c r="R39"/>
      <c r="S39"/>
      <c r="T39"/>
    </row>
    <row r="40" spans="13:20" x14ac:dyDescent="0.2">
      <c r="M40"/>
      <c r="N40"/>
      <c r="O40"/>
      <c r="P40"/>
      <c r="Q40"/>
      <c r="R40"/>
      <c r="S40"/>
      <c r="T40"/>
    </row>
    <row r="41" spans="13:20" x14ac:dyDescent="0.2">
      <c r="M41"/>
      <c r="N41"/>
      <c r="O41"/>
      <c r="P41"/>
      <c r="Q41"/>
      <c r="R41"/>
      <c r="S41"/>
      <c r="T41"/>
    </row>
    <row r="42" spans="13:20" x14ac:dyDescent="0.2">
      <c r="M42" s="30"/>
      <c r="S42" s="20"/>
    </row>
    <row r="43" spans="13:20" x14ac:dyDescent="0.2">
      <c r="S43" s="20"/>
    </row>
    <row r="44" spans="13:20" x14ac:dyDescent="0.2">
      <c r="S44" s="20"/>
    </row>
    <row r="45" spans="13:20" x14ac:dyDescent="0.2">
      <c r="S45" s="20"/>
    </row>
    <row r="46" spans="13:20" x14ac:dyDescent="0.2">
      <c r="S46" s="28"/>
    </row>
    <row r="48" spans="13:20" x14ac:dyDescent="0.2">
      <c r="S48" s="29"/>
    </row>
  </sheetData>
  <sheetProtection selectLockedCells="1"/>
  <mergeCells count="41">
    <mergeCell ref="C20:D20"/>
    <mergeCell ref="C19:D19"/>
    <mergeCell ref="A13:L13"/>
    <mergeCell ref="A25:D25"/>
    <mergeCell ref="F25:J25"/>
    <mergeCell ref="A26:D26"/>
    <mergeCell ref="F26:J26"/>
    <mergeCell ref="A14:L14"/>
    <mergeCell ref="A15:B15"/>
    <mergeCell ref="C15:D15"/>
    <mergeCell ref="E15:G15"/>
    <mergeCell ref="H15:J15"/>
    <mergeCell ref="K15:L15"/>
    <mergeCell ref="C16:D16"/>
    <mergeCell ref="H16:I16"/>
    <mergeCell ref="C17:D17"/>
    <mergeCell ref="H17:I17"/>
    <mergeCell ref="C18:D18"/>
    <mergeCell ref="B12:L12"/>
    <mergeCell ref="A1:L1"/>
    <mergeCell ref="A2:L2"/>
    <mergeCell ref="A3:L3"/>
    <mergeCell ref="A4:L4"/>
    <mergeCell ref="A5:L5"/>
    <mergeCell ref="A11:L11"/>
    <mergeCell ref="I7:L7"/>
    <mergeCell ref="A6:A7"/>
    <mergeCell ref="B6:G7"/>
    <mergeCell ref="I6:L6"/>
    <mergeCell ref="A8:L8"/>
    <mergeCell ref="A9:D10"/>
    <mergeCell ref="E9:L9"/>
    <mergeCell ref="E10:L10"/>
    <mergeCell ref="H18:I18"/>
    <mergeCell ref="H19:I19"/>
    <mergeCell ref="H20:I20"/>
    <mergeCell ref="A24:D24"/>
    <mergeCell ref="G24:I24"/>
    <mergeCell ref="C21:D21"/>
    <mergeCell ref="H21:I21"/>
    <mergeCell ref="A23:K23"/>
  </mergeCells>
  <pageMargins left="0.7" right="0.7" top="0.75" bottom="0.75" header="0.3" footer="0.3"/>
  <pageSetup paperSize="9" orientation="portrait" r:id="rId1"/>
  <ignoredErrors>
    <ignoredError sqref="G17:G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97E16-A37F-42CE-B957-35409E0E74CE}">
  <sheetPr>
    <tabColor theme="9" tint="0.59999389629810485"/>
  </sheetPr>
  <dimension ref="A1:T40"/>
  <sheetViews>
    <sheetView showGridLines="0" topLeftCell="A2" zoomScale="85" workbookViewId="0">
      <selection activeCell="C19" sqref="C19:D19"/>
    </sheetView>
  </sheetViews>
  <sheetFormatPr baseColWidth="10" defaultRowHeight="12.75" x14ac:dyDescent="0.2"/>
  <cols>
    <col min="1" max="1" width="12.140625" style="19" customWidth="1"/>
    <col min="2" max="2" width="18.7109375" style="19" customWidth="1"/>
    <col min="3" max="3" width="11.5703125" style="19" customWidth="1"/>
    <col min="4" max="4" width="10.42578125" style="19" customWidth="1"/>
    <col min="5" max="5" width="12.85546875" style="19" customWidth="1"/>
    <col min="6" max="6" width="17.28515625" style="19" customWidth="1"/>
    <col min="7" max="7" width="18.140625" style="19" customWidth="1"/>
    <col min="8" max="8" width="19.7109375" style="3" customWidth="1"/>
    <col min="9" max="9" width="14.7109375" style="3" customWidth="1"/>
    <col min="10" max="10" width="13.28515625" style="19" bestFit="1" customWidth="1"/>
    <col min="11" max="11" width="12.140625" style="19" bestFit="1" customWidth="1"/>
    <col min="12" max="12" width="16.42578125" style="19" customWidth="1"/>
    <col min="13" max="13" width="11.85546875" style="19" customWidth="1"/>
    <col min="14" max="14" width="41" style="19" customWidth="1"/>
    <col min="15" max="16" width="11.42578125" style="19"/>
    <col min="17" max="17" width="13.7109375" style="20" customWidth="1"/>
    <col min="18" max="18" width="12.42578125" style="19" bestFit="1" customWidth="1"/>
    <col min="19" max="19" width="18.42578125" style="19" customWidth="1"/>
    <col min="20" max="256" width="11.42578125" style="19"/>
    <col min="257" max="257" width="18.140625" style="19" customWidth="1"/>
    <col min="258" max="258" width="14" style="19" customWidth="1"/>
    <col min="259" max="259" width="7.5703125" style="19" customWidth="1"/>
    <col min="260" max="260" width="10.42578125" style="19" customWidth="1"/>
    <col min="261" max="261" width="12.85546875" style="19" customWidth="1"/>
    <col min="262" max="262" width="15.85546875" style="19" customWidth="1"/>
    <col min="263" max="263" width="18.140625" style="19" customWidth="1"/>
    <col min="264" max="264" width="15.5703125" style="19" customWidth="1"/>
    <col min="265" max="265" width="14.7109375" style="19" customWidth="1"/>
    <col min="266" max="266" width="13.28515625" style="19" bestFit="1" customWidth="1"/>
    <col min="267" max="267" width="12.140625" style="19" bestFit="1" customWidth="1"/>
    <col min="268" max="268" width="16.42578125" style="19" customWidth="1"/>
    <col min="269" max="269" width="11.85546875" style="19" customWidth="1"/>
    <col min="270" max="270" width="41" style="19" customWidth="1"/>
    <col min="271" max="272" width="11.42578125" style="19"/>
    <col min="273" max="273" width="13.7109375" style="19" customWidth="1"/>
    <col min="274" max="274" width="12.42578125" style="19" bestFit="1" customWidth="1"/>
    <col min="275" max="275" width="18.42578125" style="19" customWidth="1"/>
    <col min="276" max="512" width="11.42578125" style="19"/>
    <col min="513" max="513" width="18.140625" style="19" customWidth="1"/>
    <col min="514" max="514" width="14" style="19" customWidth="1"/>
    <col min="515" max="515" width="7.5703125" style="19" customWidth="1"/>
    <col min="516" max="516" width="10.42578125" style="19" customWidth="1"/>
    <col min="517" max="517" width="12.85546875" style="19" customWidth="1"/>
    <col min="518" max="518" width="15.85546875" style="19" customWidth="1"/>
    <col min="519" max="519" width="18.140625" style="19" customWidth="1"/>
    <col min="520" max="520" width="15.5703125" style="19" customWidth="1"/>
    <col min="521" max="521" width="14.7109375" style="19" customWidth="1"/>
    <col min="522" max="522" width="13.28515625" style="19" bestFit="1" customWidth="1"/>
    <col min="523" max="523" width="12.140625" style="19" bestFit="1" customWidth="1"/>
    <col min="524" max="524" width="16.42578125" style="19" customWidth="1"/>
    <col min="525" max="525" width="11.85546875" style="19" customWidth="1"/>
    <col min="526" max="526" width="41" style="19" customWidth="1"/>
    <col min="527" max="528" width="11.42578125" style="19"/>
    <col min="529" max="529" width="13.7109375" style="19" customWidth="1"/>
    <col min="530" max="530" width="12.42578125" style="19" bestFit="1" customWidth="1"/>
    <col min="531" max="531" width="18.42578125" style="19" customWidth="1"/>
    <col min="532" max="768" width="11.42578125" style="19"/>
    <col min="769" max="769" width="18.140625" style="19" customWidth="1"/>
    <col min="770" max="770" width="14" style="19" customWidth="1"/>
    <col min="771" max="771" width="7.5703125" style="19" customWidth="1"/>
    <col min="772" max="772" width="10.42578125" style="19" customWidth="1"/>
    <col min="773" max="773" width="12.85546875" style="19" customWidth="1"/>
    <col min="774" max="774" width="15.85546875" style="19" customWidth="1"/>
    <col min="775" max="775" width="18.140625" style="19" customWidth="1"/>
    <col min="776" max="776" width="15.5703125" style="19" customWidth="1"/>
    <col min="777" max="777" width="14.7109375" style="19" customWidth="1"/>
    <col min="778" max="778" width="13.28515625" style="19" bestFit="1" customWidth="1"/>
    <col min="779" max="779" width="12.140625" style="19" bestFit="1" customWidth="1"/>
    <col min="780" max="780" width="16.42578125" style="19" customWidth="1"/>
    <col min="781" max="781" width="11.85546875" style="19" customWidth="1"/>
    <col min="782" max="782" width="41" style="19" customWidth="1"/>
    <col min="783" max="784" width="11.42578125" style="19"/>
    <col min="785" max="785" width="13.7109375" style="19" customWidth="1"/>
    <col min="786" max="786" width="12.42578125" style="19" bestFit="1" customWidth="1"/>
    <col min="787" max="787" width="18.42578125" style="19" customWidth="1"/>
    <col min="788" max="1024" width="11.42578125" style="19"/>
    <col min="1025" max="1025" width="18.140625" style="19" customWidth="1"/>
    <col min="1026" max="1026" width="14" style="19" customWidth="1"/>
    <col min="1027" max="1027" width="7.5703125" style="19" customWidth="1"/>
    <col min="1028" max="1028" width="10.42578125" style="19" customWidth="1"/>
    <col min="1029" max="1029" width="12.85546875" style="19" customWidth="1"/>
    <col min="1030" max="1030" width="15.85546875" style="19" customWidth="1"/>
    <col min="1031" max="1031" width="18.140625" style="19" customWidth="1"/>
    <col min="1032" max="1032" width="15.5703125" style="19" customWidth="1"/>
    <col min="1033" max="1033" width="14.7109375" style="19" customWidth="1"/>
    <col min="1034" max="1034" width="13.28515625" style="19" bestFit="1" customWidth="1"/>
    <col min="1035" max="1035" width="12.140625" style="19" bestFit="1" customWidth="1"/>
    <col min="1036" max="1036" width="16.42578125" style="19" customWidth="1"/>
    <col min="1037" max="1037" width="11.85546875" style="19" customWidth="1"/>
    <col min="1038" max="1038" width="41" style="19" customWidth="1"/>
    <col min="1039" max="1040" width="11.42578125" style="19"/>
    <col min="1041" max="1041" width="13.7109375" style="19" customWidth="1"/>
    <col min="1042" max="1042" width="12.42578125" style="19" bestFit="1" customWidth="1"/>
    <col min="1043" max="1043" width="18.42578125" style="19" customWidth="1"/>
    <col min="1044" max="1280" width="11.42578125" style="19"/>
    <col min="1281" max="1281" width="18.140625" style="19" customWidth="1"/>
    <col min="1282" max="1282" width="14" style="19" customWidth="1"/>
    <col min="1283" max="1283" width="7.5703125" style="19" customWidth="1"/>
    <col min="1284" max="1284" width="10.42578125" style="19" customWidth="1"/>
    <col min="1285" max="1285" width="12.85546875" style="19" customWidth="1"/>
    <col min="1286" max="1286" width="15.85546875" style="19" customWidth="1"/>
    <col min="1287" max="1287" width="18.140625" style="19" customWidth="1"/>
    <col min="1288" max="1288" width="15.5703125" style="19" customWidth="1"/>
    <col min="1289" max="1289" width="14.7109375" style="19" customWidth="1"/>
    <col min="1290" max="1290" width="13.28515625" style="19" bestFit="1" customWidth="1"/>
    <col min="1291" max="1291" width="12.140625" style="19" bestFit="1" customWidth="1"/>
    <col min="1292" max="1292" width="16.42578125" style="19" customWidth="1"/>
    <col min="1293" max="1293" width="11.85546875" style="19" customWidth="1"/>
    <col min="1294" max="1294" width="41" style="19" customWidth="1"/>
    <col min="1295" max="1296" width="11.42578125" style="19"/>
    <col min="1297" max="1297" width="13.7109375" style="19" customWidth="1"/>
    <col min="1298" max="1298" width="12.42578125" style="19" bestFit="1" customWidth="1"/>
    <col min="1299" max="1299" width="18.42578125" style="19" customWidth="1"/>
    <col min="1300" max="1536" width="11.42578125" style="19"/>
    <col min="1537" max="1537" width="18.140625" style="19" customWidth="1"/>
    <col min="1538" max="1538" width="14" style="19" customWidth="1"/>
    <col min="1539" max="1539" width="7.5703125" style="19" customWidth="1"/>
    <col min="1540" max="1540" width="10.42578125" style="19" customWidth="1"/>
    <col min="1541" max="1541" width="12.85546875" style="19" customWidth="1"/>
    <col min="1542" max="1542" width="15.85546875" style="19" customWidth="1"/>
    <col min="1543" max="1543" width="18.140625" style="19" customWidth="1"/>
    <col min="1544" max="1544" width="15.5703125" style="19" customWidth="1"/>
    <col min="1545" max="1545" width="14.7109375" style="19" customWidth="1"/>
    <col min="1546" max="1546" width="13.28515625" style="19" bestFit="1" customWidth="1"/>
    <col min="1547" max="1547" width="12.140625" style="19" bestFit="1" customWidth="1"/>
    <col min="1548" max="1548" width="16.42578125" style="19" customWidth="1"/>
    <col min="1549" max="1549" width="11.85546875" style="19" customWidth="1"/>
    <col min="1550" max="1550" width="41" style="19" customWidth="1"/>
    <col min="1551" max="1552" width="11.42578125" style="19"/>
    <col min="1553" max="1553" width="13.7109375" style="19" customWidth="1"/>
    <col min="1554" max="1554" width="12.42578125" style="19" bestFit="1" customWidth="1"/>
    <col min="1555" max="1555" width="18.42578125" style="19" customWidth="1"/>
    <col min="1556" max="1792" width="11.42578125" style="19"/>
    <col min="1793" max="1793" width="18.140625" style="19" customWidth="1"/>
    <col min="1794" max="1794" width="14" style="19" customWidth="1"/>
    <col min="1795" max="1795" width="7.5703125" style="19" customWidth="1"/>
    <col min="1796" max="1796" width="10.42578125" style="19" customWidth="1"/>
    <col min="1797" max="1797" width="12.85546875" style="19" customWidth="1"/>
    <col min="1798" max="1798" width="15.85546875" style="19" customWidth="1"/>
    <col min="1799" max="1799" width="18.140625" style="19" customWidth="1"/>
    <col min="1800" max="1800" width="15.5703125" style="19" customWidth="1"/>
    <col min="1801" max="1801" width="14.7109375" style="19" customWidth="1"/>
    <col min="1802" max="1802" width="13.28515625" style="19" bestFit="1" customWidth="1"/>
    <col min="1803" max="1803" width="12.140625" style="19" bestFit="1" customWidth="1"/>
    <col min="1804" max="1804" width="16.42578125" style="19" customWidth="1"/>
    <col min="1805" max="1805" width="11.85546875" style="19" customWidth="1"/>
    <col min="1806" max="1806" width="41" style="19" customWidth="1"/>
    <col min="1807" max="1808" width="11.42578125" style="19"/>
    <col min="1809" max="1809" width="13.7109375" style="19" customWidth="1"/>
    <col min="1810" max="1810" width="12.42578125" style="19" bestFit="1" customWidth="1"/>
    <col min="1811" max="1811" width="18.42578125" style="19" customWidth="1"/>
    <col min="1812" max="2048" width="11.42578125" style="19"/>
    <col min="2049" max="2049" width="18.140625" style="19" customWidth="1"/>
    <col min="2050" max="2050" width="14" style="19" customWidth="1"/>
    <col min="2051" max="2051" width="7.5703125" style="19" customWidth="1"/>
    <col min="2052" max="2052" width="10.42578125" style="19" customWidth="1"/>
    <col min="2053" max="2053" width="12.85546875" style="19" customWidth="1"/>
    <col min="2054" max="2054" width="15.85546875" style="19" customWidth="1"/>
    <col min="2055" max="2055" width="18.140625" style="19" customWidth="1"/>
    <col min="2056" max="2056" width="15.5703125" style="19" customWidth="1"/>
    <col min="2057" max="2057" width="14.7109375" style="19" customWidth="1"/>
    <col min="2058" max="2058" width="13.28515625" style="19" bestFit="1" customWidth="1"/>
    <col min="2059" max="2059" width="12.140625" style="19" bestFit="1" customWidth="1"/>
    <col min="2060" max="2060" width="16.42578125" style="19" customWidth="1"/>
    <col min="2061" max="2061" width="11.85546875" style="19" customWidth="1"/>
    <col min="2062" max="2062" width="41" style="19" customWidth="1"/>
    <col min="2063" max="2064" width="11.42578125" style="19"/>
    <col min="2065" max="2065" width="13.7109375" style="19" customWidth="1"/>
    <col min="2066" max="2066" width="12.42578125" style="19" bestFit="1" customWidth="1"/>
    <col min="2067" max="2067" width="18.42578125" style="19" customWidth="1"/>
    <col min="2068" max="2304" width="11.42578125" style="19"/>
    <col min="2305" max="2305" width="18.140625" style="19" customWidth="1"/>
    <col min="2306" max="2306" width="14" style="19" customWidth="1"/>
    <col min="2307" max="2307" width="7.5703125" style="19" customWidth="1"/>
    <col min="2308" max="2308" width="10.42578125" style="19" customWidth="1"/>
    <col min="2309" max="2309" width="12.85546875" style="19" customWidth="1"/>
    <col min="2310" max="2310" width="15.85546875" style="19" customWidth="1"/>
    <col min="2311" max="2311" width="18.140625" style="19" customWidth="1"/>
    <col min="2312" max="2312" width="15.5703125" style="19" customWidth="1"/>
    <col min="2313" max="2313" width="14.7109375" style="19" customWidth="1"/>
    <col min="2314" max="2314" width="13.28515625" style="19" bestFit="1" customWidth="1"/>
    <col min="2315" max="2315" width="12.140625" style="19" bestFit="1" customWidth="1"/>
    <col min="2316" max="2316" width="16.42578125" style="19" customWidth="1"/>
    <col min="2317" max="2317" width="11.85546875" style="19" customWidth="1"/>
    <col min="2318" max="2318" width="41" style="19" customWidth="1"/>
    <col min="2319" max="2320" width="11.42578125" style="19"/>
    <col min="2321" max="2321" width="13.7109375" style="19" customWidth="1"/>
    <col min="2322" max="2322" width="12.42578125" style="19" bestFit="1" customWidth="1"/>
    <col min="2323" max="2323" width="18.42578125" style="19" customWidth="1"/>
    <col min="2324" max="2560" width="11.42578125" style="19"/>
    <col min="2561" max="2561" width="18.140625" style="19" customWidth="1"/>
    <col min="2562" max="2562" width="14" style="19" customWidth="1"/>
    <col min="2563" max="2563" width="7.5703125" style="19" customWidth="1"/>
    <col min="2564" max="2564" width="10.42578125" style="19" customWidth="1"/>
    <col min="2565" max="2565" width="12.85546875" style="19" customWidth="1"/>
    <col min="2566" max="2566" width="15.85546875" style="19" customWidth="1"/>
    <col min="2567" max="2567" width="18.140625" style="19" customWidth="1"/>
    <col min="2568" max="2568" width="15.5703125" style="19" customWidth="1"/>
    <col min="2569" max="2569" width="14.7109375" style="19" customWidth="1"/>
    <col min="2570" max="2570" width="13.28515625" style="19" bestFit="1" customWidth="1"/>
    <col min="2571" max="2571" width="12.140625" style="19" bestFit="1" customWidth="1"/>
    <col min="2572" max="2572" width="16.42578125" style="19" customWidth="1"/>
    <col min="2573" max="2573" width="11.85546875" style="19" customWidth="1"/>
    <col min="2574" max="2574" width="41" style="19" customWidth="1"/>
    <col min="2575" max="2576" width="11.42578125" style="19"/>
    <col min="2577" max="2577" width="13.7109375" style="19" customWidth="1"/>
    <col min="2578" max="2578" width="12.42578125" style="19" bestFit="1" customWidth="1"/>
    <col min="2579" max="2579" width="18.42578125" style="19" customWidth="1"/>
    <col min="2580" max="2816" width="11.42578125" style="19"/>
    <col min="2817" max="2817" width="18.140625" style="19" customWidth="1"/>
    <col min="2818" max="2818" width="14" style="19" customWidth="1"/>
    <col min="2819" max="2819" width="7.5703125" style="19" customWidth="1"/>
    <col min="2820" max="2820" width="10.42578125" style="19" customWidth="1"/>
    <col min="2821" max="2821" width="12.85546875" style="19" customWidth="1"/>
    <col min="2822" max="2822" width="15.85546875" style="19" customWidth="1"/>
    <col min="2823" max="2823" width="18.140625" style="19" customWidth="1"/>
    <col min="2824" max="2824" width="15.5703125" style="19" customWidth="1"/>
    <col min="2825" max="2825" width="14.7109375" style="19" customWidth="1"/>
    <col min="2826" max="2826" width="13.28515625" style="19" bestFit="1" customWidth="1"/>
    <col min="2827" max="2827" width="12.140625" style="19" bestFit="1" customWidth="1"/>
    <col min="2828" max="2828" width="16.42578125" style="19" customWidth="1"/>
    <col min="2829" max="2829" width="11.85546875" style="19" customWidth="1"/>
    <col min="2830" max="2830" width="41" style="19" customWidth="1"/>
    <col min="2831" max="2832" width="11.42578125" style="19"/>
    <col min="2833" max="2833" width="13.7109375" style="19" customWidth="1"/>
    <col min="2834" max="2834" width="12.42578125" style="19" bestFit="1" customWidth="1"/>
    <col min="2835" max="2835" width="18.42578125" style="19" customWidth="1"/>
    <col min="2836" max="3072" width="11.42578125" style="19"/>
    <col min="3073" max="3073" width="18.140625" style="19" customWidth="1"/>
    <col min="3074" max="3074" width="14" style="19" customWidth="1"/>
    <col min="3075" max="3075" width="7.5703125" style="19" customWidth="1"/>
    <col min="3076" max="3076" width="10.42578125" style="19" customWidth="1"/>
    <col min="3077" max="3077" width="12.85546875" style="19" customWidth="1"/>
    <col min="3078" max="3078" width="15.85546875" style="19" customWidth="1"/>
    <col min="3079" max="3079" width="18.140625" style="19" customWidth="1"/>
    <col min="3080" max="3080" width="15.5703125" style="19" customWidth="1"/>
    <col min="3081" max="3081" width="14.7109375" style="19" customWidth="1"/>
    <col min="3082" max="3082" width="13.28515625" style="19" bestFit="1" customWidth="1"/>
    <col min="3083" max="3083" width="12.140625" style="19" bestFit="1" customWidth="1"/>
    <col min="3084" max="3084" width="16.42578125" style="19" customWidth="1"/>
    <col min="3085" max="3085" width="11.85546875" style="19" customWidth="1"/>
    <col min="3086" max="3086" width="41" style="19" customWidth="1"/>
    <col min="3087" max="3088" width="11.42578125" style="19"/>
    <col min="3089" max="3089" width="13.7109375" style="19" customWidth="1"/>
    <col min="3090" max="3090" width="12.42578125" style="19" bestFit="1" customWidth="1"/>
    <col min="3091" max="3091" width="18.42578125" style="19" customWidth="1"/>
    <col min="3092" max="3328" width="11.42578125" style="19"/>
    <col min="3329" max="3329" width="18.140625" style="19" customWidth="1"/>
    <col min="3330" max="3330" width="14" style="19" customWidth="1"/>
    <col min="3331" max="3331" width="7.5703125" style="19" customWidth="1"/>
    <col min="3332" max="3332" width="10.42578125" style="19" customWidth="1"/>
    <col min="3333" max="3333" width="12.85546875" style="19" customWidth="1"/>
    <col min="3334" max="3334" width="15.85546875" style="19" customWidth="1"/>
    <col min="3335" max="3335" width="18.140625" style="19" customWidth="1"/>
    <col min="3336" max="3336" width="15.5703125" style="19" customWidth="1"/>
    <col min="3337" max="3337" width="14.7109375" style="19" customWidth="1"/>
    <col min="3338" max="3338" width="13.28515625" style="19" bestFit="1" customWidth="1"/>
    <col min="3339" max="3339" width="12.140625" style="19" bestFit="1" customWidth="1"/>
    <col min="3340" max="3340" width="16.42578125" style="19" customWidth="1"/>
    <col min="3341" max="3341" width="11.85546875" style="19" customWidth="1"/>
    <col min="3342" max="3342" width="41" style="19" customWidth="1"/>
    <col min="3343" max="3344" width="11.42578125" style="19"/>
    <col min="3345" max="3345" width="13.7109375" style="19" customWidth="1"/>
    <col min="3346" max="3346" width="12.42578125" style="19" bestFit="1" customWidth="1"/>
    <col min="3347" max="3347" width="18.42578125" style="19" customWidth="1"/>
    <col min="3348" max="3584" width="11.42578125" style="19"/>
    <col min="3585" max="3585" width="18.140625" style="19" customWidth="1"/>
    <col min="3586" max="3586" width="14" style="19" customWidth="1"/>
    <col min="3587" max="3587" width="7.5703125" style="19" customWidth="1"/>
    <col min="3588" max="3588" width="10.42578125" style="19" customWidth="1"/>
    <col min="3589" max="3589" width="12.85546875" style="19" customWidth="1"/>
    <col min="3590" max="3590" width="15.85546875" style="19" customWidth="1"/>
    <col min="3591" max="3591" width="18.140625" style="19" customWidth="1"/>
    <col min="3592" max="3592" width="15.5703125" style="19" customWidth="1"/>
    <col min="3593" max="3593" width="14.7109375" style="19" customWidth="1"/>
    <col min="3594" max="3594" width="13.28515625" style="19" bestFit="1" customWidth="1"/>
    <col min="3595" max="3595" width="12.140625" style="19" bestFit="1" customWidth="1"/>
    <col min="3596" max="3596" width="16.42578125" style="19" customWidth="1"/>
    <col min="3597" max="3597" width="11.85546875" style="19" customWidth="1"/>
    <col min="3598" max="3598" width="41" style="19" customWidth="1"/>
    <col min="3599" max="3600" width="11.42578125" style="19"/>
    <col min="3601" max="3601" width="13.7109375" style="19" customWidth="1"/>
    <col min="3602" max="3602" width="12.42578125" style="19" bestFit="1" customWidth="1"/>
    <col min="3603" max="3603" width="18.42578125" style="19" customWidth="1"/>
    <col min="3604" max="3840" width="11.42578125" style="19"/>
    <col min="3841" max="3841" width="18.140625" style="19" customWidth="1"/>
    <col min="3842" max="3842" width="14" style="19" customWidth="1"/>
    <col min="3843" max="3843" width="7.5703125" style="19" customWidth="1"/>
    <col min="3844" max="3844" width="10.42578125" style="19" customWidth="1"/>
    <col min="3845" max="3845" width="12.85546875" style="19" customWidth="1"/>
    <col min="3846" max="3846" width="15.85546875" style="19" customWidth="1"/>
    <col min="3847" max="3847" width="18.140625" style="19" customWidth="1"/>
    <col min="3848" max="3848" width="15.5703125" style="19" customWidth="1"/>
    <col min="3849" max="3849" width="14.7109375" style="19" customWidth="1"/>
    <col min="3850" max="3850" width="13.28515625" style="19" bestFit="1" customWidth="1"/>
    <col min="3851" max="3851" width="12.140625" style="19" bestFit="1" customWidth="1"/>
    <col min="3852" max="3852" width="16.42578125" style="19" customWidth="1"/>
    <col min="3853" max="3853" width="11.85546875" style="19" customWidth="1"/>
    <col min="3854" max="3854" width="41" style="19" customWidth="1"/>
    <col min="3855" max="3856" width="11.42578125" style="19"/>
    <col min="3857" max="3857" width="13.7109375" style="19" customWidth="1"/>
    <col min="3858" max="3858" width="12.42578125" style="19" bestFit="1" customWidth="1"/>
    <col min="3859" max="3859" width="18.42578125" style="19" customWidth="1"/>
    <col min="3860" max="4096" width="11.42578125" style="19"/>
    <col min="4097" max="4097" width="18.140625" style="19" customWidth="1"/>
    <col min="4098" max="4098" width="14" style="19" customWidth="1"/>
    <col min="4099" max="4099" width="7.5703125" style="19" customWidth="1"/>
    <col min="4100" max="4100" width="10.42578125" style="19" customWidth="1"/>
    <col min="4101" max="4101" width="12.85546875" style="19" customWidth="1"/>
    <col min="4102" max="4102" width="15.85546875" style="19" customWidth="1"/>
    <col min="4103" max="4103" width="18.140625" style="19" customWidth="1"/>
    <col min="4104" max="4104" width="15.5703125" style="19" customWidth="1"/>
    <col min="4105" max="4105" width="14.7109375" style="19" customWidth="1"/>
    <col min="4106" max="4106" width="13.28515625" style="19" bestFit="1" customWidth="1"/>
    <col min="4107" max="4107" width="12.140625" style="19" bestFit="1" customWidth="1"/>
    <col min="4108" max="4108" width="16.42578125" style="19" customWidth="1"/>
    <col min="4109" max="4109" width="11.85546875" style="19" customWidth="1"/>
    <col min="4110" max="4110" width="41" style="19" customWidth="1"/>
    <col min="4111" max="4112" width="11.42578125" style="19"/>
    <col min="4113" max="4113" width="13.7109375" style="19" customWidth="1"/>
    <col min="4114" max="4114" width="12.42578125" style="19" bestFit="1" customWidth="1"/>
    <col min="4115" max="4115" width="18.42578125" style="19" customWidth="1"/>
    <col min="4116" max="4352" width="11.42578125" style="19"/>
    <col min="4353" max="4353" width="18.140625" style="19" customWidth="1"/>
    <col min="4354" max="4354" width="14" style="19" customWidth="1"/>
    <col min="4355" max="4355" width="7.5703125" style="19" customWidth="1"/>
    <col min="4356" max="4356" width="10.42578125" style="19" customWidth="1"/>
    <col min="4357" max="4357" width="12.85546875" style="19" customWidth="1"/>
    <col min="4358" max="4358" width="15.85546875" style="19" customWidth="1"/>
    <col min="4359" max="4359" width="18.140625" style="19" customWidth="1"/>
    <col min="4360" max="4360" width="15.5703125" style="19" customWidth="1"/>
    <col min="4361" max="4361" width="14.7109375" style="19" customWidth="1"/>
    <col min="4362" max="4362" width="13.28515625" style="19" bestFit="1" customWidth="1"/>
    <col min="4363" max="4363" width="12.140625" style="19" bestFit="1" customWidth="1"/>
    <col min="4364" max="4364" width="16.42578125" style="19" customWidth="1"/>
    <col min="4365" max="4365" width="11.85546875" style="19" customWidth="1"/>
    <col min="4366" max="4366" width="41" style="19" customWidth="1"/>
    <col min="4367" max="4368" width="11.42578125" style="19"/>
    <col min="4369" max="4369" width="13.7109375" style="19" customWidth="1"/>
    <col min="4370" max="4370" width="12.42578125" style="19" bestFit="1" customWidth="1"/>
    <col min="4371" max="4371" width="18.42578125" style="19" customWidth="1"/>
    <col min="4372" max="4608" width="11.42578125" style="19"/>
    <col min="4609" max="4609" width="18.140625" style="19" customWidth="1"/>
    <col min="4610" max="4610" width="14" style="19" customWidth="1"/>
    <col min="4611" max="4611" width="7.5703125" style="19" customWidth="1"/>
    <col min="4612" max="4612" width="10.42578125" style="19" customWidth="1"/>
    <col min="4613" max="4613" width="12.85546875" style="19" customWidth="1"/>
    <col min="4614" max="4614" width="15.85546875" style="19" customWidth="1"/>
    <col min="4615" max="4615" width="18.140625" style="19" customWidth="1"/>
    <col min="4616" max="4616" width="15.5703125" style="19" customWidth="1"/>
    <col min="4617" max="4617" width="14.7109375" style="19" customWidth="1"/>
    <col min="4618" max="4618" width="13.28515625" style="19" bestFit="1" customWidth="1"/>
    <col min="4619" max="4619" width="12.140625" style="19" bestFit="1" customWidth="1"/>
    <col min="4620" max="4620" width="16.42578125" style="19" customWidth="1"/>
    <col min="4621" max="4621" width="11.85546875" style="19" customWidth="1"/>
    <col min="4622" max="4622" width="41" style="19" customWidth="1"/>
    <col min="4623" max="4624" width="11.42578125" style="19"/>
    <col min="4625" max="4625" width="13.7109375" style="19" customWidth="1"/>
    <col min="4626" max="4626" width="12.42578125" style="19" bestFit="1" customWidth="1"/>
    <col min="4627" max="4627" width="18.42578125" style="19" customWidth="1"/>
    <col min="4628" max="4864" width="11.42578125" style="19"/>
    <col min="4865" max="4865" width="18.140625" style="19" customWidth="1"/>
    <col min="4866" max="4866" width="14" style="19" customWidth="1"/>
    <col min="4867" max="4867" width="7.5703125" style="19" customWidth="1"/>
    <col min="4868" max="4868" width="10.42578125" style="19" customWidth="1"/>
    <col min="4869" max="4869" width="12.85546875" style="19" customWidth="1"/>
    <col min="4870" max="4870" width="15.85546875" style="19" customWidth="1"/>
    <col min="4871" max="4871" width="18.140625" style="19" customWidth="1"/>
    <col min="4872" max="4872" width="15.5703125" style="19" customWidth="1"/>
    <col min="4873" max="4873" width="14.7109375" style="19" customWidth="1"/>
    <col min="4874" max="4874" width="13.28515625" style="19" bestFit="1" customWidth="1"/>
    <col min="4875" max="4875" width="12.140625" style="19" bestFit="1" customWidth="1"/>
    <col min="4876" max="4876" width="16.42578125" style="19" customWidth="1"/>
    <col min="4877" max="4877" width="11.85546875" style="19" customWidth="1"/>
    <col min="4878" max="4878" width="41" style="19" customWidth="1"/>
    <col min="4879" max="4880" width="11.42578125" style="19"/>
    <col min="4881" max="4881" width="13.7109375" style="19" customWidth="1"/>
    <col min="4882" max="4882" width="12.42578125" style="19" bestFit="1" customWidth="1"/>
    <col min="4883" max="4883" width="18.42578125" style="19" customWidth="1"/>
    <col min="4884" max="5120" width="11.42578125" style="19"/>
    <col min="5121" max="5121" width="18.140625" style="19" customWidth="1"/>
    <col min="5122" max="5122" width="14" style="19" customWidth="1"/>
    <col min="5123" max="5123" width="7.5703125" style="19" customWidth="1"/>
    <col min="5124" max="5124" width="10.42578125" style="19" customWidth="1"/>
    <col min="5125" max="5125" width="12.85546875" style="19" customWidth="1"/>
    <col min="5126" max="5126" width="15.85546875" style="19" customWidth="1"/>
    <col min="5127" max="5127" width="18.140625" style="19" customWidth="1"/>
    <col min="5128" max="5128" width="15.5703125" style="19" customWidth="1"/>
    <col min="5129" max="5129" width="14.7109375" style="19" customWidth="1"/>
    <col min="5130" max="5130" width="13.28515625" style="19" bestFit="1" customWidth="1"/>
    <col min="5131" max="5131" width="12.140625" style="19" bestFit="1" customWidth="1"/>
    <col min="5132" max="5132" width="16.42578125" style="19" customWidth="1"/>
    <col min="5133" max="5133" width="11.85546875" style="19" customWidth="1"/>
    <col min="5134" max="5134" width="41" style="19" customWidth="1"/>
    <col min="5135" max="5136" width="11.42578125" style="19"/>
    <col min="5137" max="5137" width="13.7109375" style="19" customWidth="1"/>
    <col min="5138" max="5138" width="12.42578125" style="19" bestFit="1" customWidth="1"/>
    <col min="5139" max="5139" width="18.42578125" style="19" customWidth="1"/>
    <col min="5140" max="5376" width="11.42578125" style="19"/>
    <col min="5377" max="5377" width="18.140625" style="19" customWidth="1"/>
    <col min="5378" max="5378" width="14" style="19" customWidth="1"/>
    <col min="5379" max="5379" width="7.5703125" style="19" customWidth="1"/>
    <col min="5380" max="5380" width="10.42578125" style="19" customWidth="1"/>
    <col min="5381" max="5381" width="12.85546875" style="19" customWidth="1"/>
    <col min="5382" max="5382" width="15.85546875" style="19" customWidth="1"/>
    <col min="5383" max="5383" width="18.140625" style="19" customWidth="1"/>
    <col min="5384" max="5384" width="15.5703125" style="19" customWidth="1"/>
    <col min="5385" max="5385" width="14.7109375" style="19" customWidth="1"/>
    <col min="5386" max="5386" width="13.28515625" style="19" bestFit="1" customWidth="1"/>
    <col min="5387" max="5387" width="12.140625" style="19" bestFit="1" customWidth="1"/>
    <col min="5388" max="5388" width="16.42578125" style="19" customWidth="1"/>
    <col min="5389" max="5389" width="11.85546875" style="19" customWidth="1"/>
    <col min="5390" max="5390" width="41" style="19" customWidth="1"/>
    <col min="5391" max="5392" width="11.42578125" style="19"/>
    <col min="5393" max="5393" width="13.7109375" style="19" customWidth="1"/>
    <col min="5394" max="5394" width="12.42578125" style="19" bestFit="1" customWidth="1"/>
    <col min="5395" max="5395" width="18.42578125" style="19" customWidth="1"/>
    <col min="5396" max="5632" width="11.42578125" style="19"/>
    <col min="5633" max="5633" width="18.140625" style="19" customWidth="1"/>
    <col min="5634" max="5634" width="14" style="19" customWidth="1"/>
    <col min="5635" max="5635" width="7.5703125" style="19" customWidth="1"/>
    <col min="5636" max="5636" width="10.42578125" style="19" customWidth="1"/>
    <col min="5637" max="5637" width="12.85546875" style="19" customWidth="1"/>
    <col min="5638" max="5638" width="15.85546875" style="19" customWidth="1"/>
    <col min="5639" max="5639" width="18.140625" style="19" customWidth="1"/>
    <col min="5640" max="5640" width="15.5703125" style="19" customWidth="1"/>
    <col min="5641" max="5641" width="14.7109375" style="19" customWidth="1"/>
    <col min="5642" max="5642" width="13.28515625" style="19" bestFit="1" customWidth="1"/>
    <col min="5643" max="5643" width="12.140625" style="19" bestFit="1" customWidth="1"/>
    <col min="5644" max="5644" width="16.42578125" style="19" customWidth="1"/>
    <col min="5645" max="5645" width="11.85546875" style="19" customWidth="1"/>
    <col min="5646" max="5646" width="41" style="19" customWidth="1"/>
    <col min="5647" max="5648" width="11.42578125" style="19"/>
    <col min="5649" max="5649" width="13.7109375" style="19" customWidth="1"/>
    <col min="5650" max="5650" width="12.42578125" style="19" bestFit="1" customWidth="1"/>
    <col min="5651" max="5651" width="18.42578125" style="19" customWidth="1"/>
    <col min="5652" max="5888" width="11.42578125" style="19"/>
    <col min="5889" max="5889" width="18.140625" style="19" customWidth="1"/>
    <col min="5890" max="5890" width="14" style="19" customWidth="1"/>
    <col min="5891" max="5891" width="7.5703125" style="19" customWidth="1"/>
    <col min="5892" max="5892" width="10.42578125" style="19" customWidth="1"/>
    <col min="5893" max="5893" width="12.85546875" style="19" customWidth="1"/>
    <col min="5894" max="5894" width="15.85546875" style="19" customWidth="1"/>
    <col min="5895" max="5895" width="18.140625" style="19" customWidth="1"/>
    <col min="5896" max="5896" width="15.5703125" style="19" customWidth="1"/>
    <col min="5897" max="5897" width="14.7109375" style="19" customWidth="1"/>
    <col min="5898" max="5898" width="13.28515625" style="19" bestFit="1" customWidth="1"/>
    <col min="5899" max="5899" width="12.140625" style="19" bestFit="1" customWidth="1"/>
    <col min="5900" max="5900" width="16.42578125" style="19" customWidth="1"/>
    <col min="5901" max="5901" width="11.85546875" style="19" customWidth="1"/>
    <col min="5902" max="5902" width="41" style="19" customWidth="1"/>
    <col min="5903" max="5904" width="11.42578125" style="19"/>
    <col min="5905" max="5905" width="13.7109375" style="19" customWidth="1"/>
    <col min="5906" max="5906" width="12.42578125" style="19" bestFit="1" customWidth="1"/>
    <col min="5907" max="5907" width="18.42578125" style="19" customWidth="1"/>
    <col min="5908" max="6144" width="11.42578125" style="19"/>
    <col min="6145" max="6145" width="18.140625" style="19" customWidth="1"/>
    <col min="6146" max="6146" width="14" style="19" customWidth="1"/>
    <col min="6147" max="6147" width="7.5703125" style="19" customWidth="1"/>
    <col min="6148" max="6148" width="10.42578125" style="19" customWidth="1"/>
    <col min="6149" max="6149" width="12.85546875" style="19" customWidth="1"/>
    <col min="6150" max="6150" width="15.85546875" style="19" customWidth="1"/>
    <col min="6151" max="6151" width="18.140625" style="19" customWidth="1"/>
    <col min="6152" max="6152" width="15.5703125" style="19" customWidth="1"/>
    <col min="6153" max="6153" width="14.7109375" style="19" customWidth="1"/>
    <col min="6154" max="6154" width="13.28515625" style="19" bestFit="1" customWidth="1"/>
    <col min="6155" max="6155" width="12.140625" style="19" bestFit="1" customWidth="1"/>
    <col min="6156" max="6156" width="16.42578125" style="19" customWidth="1"/>
    <col min="6157" max="6157" width="11.85546875" style="19" customWidth="1"/>
    <col min="6158" max="6158" width="41" style="19" customWidth="1"/>
    <col min="6159" max="6160" width="11.42578125" style="19"/>
    <col min="6161" max="6161" width="13.7109375" style="19" customWidth="1"/>
    <col min="6162" max="6162" width="12.42578125" style="19" bestFit="1" customWidth="1"/>
    <col min="6163" max="6163" width="18.42578125" style="19" customWidth="1"/>
    <col min="6164" max="6400" width="11.42578125" style="19"/>
    <col min="6401" max="6401" width="18.140625" style="19" customWidth="1"/>
    <col min="6402" max="6402" width="14" style="19" customWidth="1"/>
    <col min="6403" max="6403" width="7.5703125" style="19" customWidth="1"/>
    <col min="6404" max="6404" width="10.42578125" style="19" customWidth="1"/>
    <col min="6405" max="6405" width="12.85546875" style="19" customWidth="1"/>
    <col min="6406" max="6406" width="15.85546875" style="19" customWidth="1"/>
    <col min="6407" max="6407" width="18.140625" style="19" customWidth="1"/>
    <col min="6408" max="6408" width="15.5703125" style="19" customWidth="1"/>
    <col min="6409" max="6409" width="14.7109375" style="19" customWidth="1"/>
    <col min="6410" max="6410" width="13.28515625" style="19" bestFit="1" customWidth="1"/>
    <col min="6411" max="6411" width="12.140625" style="19" bestFit="1" customWidth="1"/>
    <col min="6412" max="6412" width="16.42578125" style="19" customWidth="1"/>
    <col min="6413" max="6413" width="11.85546875" style="19" customWidth="1"/>
    <col min="6414" max="6414" width="41" style="19" customWidth="1"/>
    <col min="6415" max="6416" width="11.42578125" style="19"/>
    <col min="6417" max="6417" width="13.7109375" style="19" customWidth="1"/>
    <col min="6418" max="6418" width="12.42578125" style="19" bestFit="1" customWidth="1"/>
    <col min="6419" max="6419" width="18.42578125" style="19" customWidth="1"/>
    <col min="6420" max="6656" width="11.42578125" style="19"/>
    <col min="6657" max="6657" width="18.140625" style="19" customWidth="1"/>
    <col min="6658" max="6658" width="14" style="19" customWidth="1"/>
    <col min="6659" max="6659" width="7.5703125" style="19" customWidth="1"/>
    <col min="6660" max="6660" width="10.42578125" style="19" customWidth="1"/>
    <col min="6661" max="6661" width="12.85546875" style="19" customWidth="1"/>
    <col min="6662" max="6662" width="15.85546875" style="19" customWidth="1"/>
    <col min="6663" max="6663" width="18.140625" style="19" customWidth="1"/>
    <col min="6664" max="6664" width="15.5703125" style="19" customWidth="1"/>
    <col min="6665" max="6665" width="14.7109375" style="19" customWidth="1"/>
    <col min="6666" max="6666" width="13.28515625" style="19" bestFit="1" customWidth="1"/>
    <col min="6667" max="6667" width="12.140625" style="19" bestFit="1" customWidth="1"/>
    <col min="6668" max="6668" width="16.42578125" style="19" customWidth="1"/>
    <col min="6669" max="6669" width="11.85546875" style="19" customWidth="1"/>
    <col min="6670" max="6670" width="41" style="19" customWidth="1"/>
    <col min="6671" max="6672" width="11.42578125" style="19"/>
    <col min="6673" max="6673" width="13.7109375" style="19" customWidth="1"/>
    <col min="6674" max="6674" width="12.42578125" style="19" bestFit="1" customWidth="1"/>
    <col min="6675" max="6675" width="18.42578125" style="19" customWidth="1"/>
    <col min="6676" max="6912" width="11.42578125" style="19"/>
    <col min="6913" max="6913" width="18.140625" style="19" customWidth="1"/>
    <col min="6914" max="6914" width="14" style="19" customWidth="1"/>
    <col min="6915" max="6915" width="7.5703125" style="19" customWidth="1"/>
    <col min="6916" max="6916" width="10.42578125" style="19" customWidth="1"/>
    <col min="6917" max="6917" width="12.85546875" style="19" customWidth="1"/>
    <col min="6918" max="6918" width="15.85546875" style="19" customWidth="1"/>
    <col min="6919" max="6919" width="18.140625" style="19" customWidth="1"/>
    <col min="6920" max="6920" width="15.5703125" style="19" customWidth="1"/>
    <col min="6921" max="6921" width="14.7109375" style="19" customWidth="1"/>
    <col min="6922" max="6922" width="13.28515625" style="19" bestFit="1" customWidth="1"/>
    <col min="6923" max="6923" width="12.140625" style="19" bestFit="1" customWidth="1"/>
    <col min="6924" max="6924" width="16.42578125" style="19" customWidth="1"/>
    <col min="6925" max="6925" width="11.85546875" style="19" customWidth="1"/>
    <col min="6926" max="6926" width="41" style="19" customWidth="1"/>
    <col min="6927" max="6928" width="11.42578125" style="19"/>
    <col min="6929" max="6929" width="13.7109375" style="19" customWidth="1"/>
    <col min="6930" max="6930" width="12.42578125" style="19" bestFit="1" customWidth="1"/>
    <col min="6931" max="6931" width="18.42578125" style="19" customWidth="1"/>
    <col min="6932" max="7168" width="11.42578125" style="19"/>
    <col min="7169" max="7169" width="18.140625" style="19" customWidth="1"/>
    <col min="7170" max="7170" width="14" style="19" customWidth="1"/>
    <col min="7171" max="7171" width="7.5703125" style="19" customWidth="1"/>
    <col min="7172" max="7172" width="10.42578125" style="19" customWidth="1"/>
    <col min="7173" max="7173" width="12.85546875" style="19" customWidth="1"/>
    <col min="7174" max="7174" width="15.85546875" style="19" customWidth="1"/>
    <col min="7175" max="7175" width="18.140625" style="19" customWidth="1"/>
    <col min="7176" max="7176" width="15.5703125" style="19" customWidth="1"/>
    <col min="7177" max="7177" width="14.7109375" style="19" customWidth="1"/>
    <col min="7178" max="7178" width="13.28515625" style="19" bestFit="1" customWidth="1"/>
    <col min="7179" max="7179" width="12.140625" style="19" bestFit="1" customWidth="1"/>
    <col min="7180" max="7180" width="16.42578125" style="19" customWidth="1"/>
    <col min="7181" max="7181" width="11.85546875" style="19" customWidth="1"/>
    <col min="7182" max="7182" width="41" style="19" customWidth="1"/>
    <col min="7183" max="7184" width="11.42578125" style="19"/>
    <col min="7185" max="7185" width="13.7109375" style="19" customWidth="1"/>
    <col min="7186" max="7186" width="12.42578125" style="19" bestFit="1" customWidth="1"/>
    <col min="7187" max="7187" width="18.42578125" style="19" customWidth="1"/>
    <col min="7188" max="7424" width="11.42578125" style="19"/>
    <col min="7425" max="7425" width="18.140625" style="19" customWidth="1"/>
    <col min="7426" max="7426" width="14" style="19" customWidth="1"/>
    <col min="7427" max="7427" width="7.5703125" style="19" customWidth="1"/>
    <col min="7428" max="7428" width="10.42578125" style="19" customWidth="1"/>
    <col min="7429" max="7429" width="12.85546875" style="19" customWidth="1"/>
    <col min="7430" max="7430" width="15.85546875" style="19" customWidth="1"/>
    <col min="7431" max="7431" width="18.140625" style="19" customWidth="1"/>
    <col min="7432" max="7432" width="15.5703125" style="19" customWidth="1"/>
    <col min="7433" max="7433" width="14.7109375" style="19" customWidth="1"/>
    <col min="7434" max="7434" width="13.28515625" style="19" bestFit="1" customWidth="1"/>
    <col min="7435" max="7435" width="12.140625" style="19" bestFit="1" customWidth="1"/>
    <col min="7436" max="7436" width="16.42578125" style="19" customWidth="1"/>
    <col min="7437" max="7437" width="11.85546875" style="19" customWidth="1"/>
    <col min="7438" max="7438" width="41" style="19" customWidth="1"/>
    <col min="7439" max="7440" width="11.42578125" style="19"/>
    <col min="7441" max="7441" width="13.7109375" style="19" customWidth="1"/>
    <col min="7442" max="7442" width="12.42578125" style="19" bestFit="1" customWidth="1"/>
    <col min="7443" max="7443" width="18.42578125" style="19" customWidth="1"/>
    <col min="7444" max="7680" width="11.42578125" style="19"/>
    <col min="7681" max="7681" width="18.140625" style="19" customWidth="1"/>
    <col min="7682" max="7682" width="14" style="19" customWidth="1"/>
    <col min="7683" max="7683" width="7.5703125" style="19" customWidth="1"/>
    <col min="7684" max="7684" width="10.42578125" style="19" customWidth="1"/>
    <col min="7685" max="7685" width="12.85546875" style="19" customWidth="1"/>
    <col min="7686" max="7686" width="15.85546875" style="19" customWidth="1"/>
    <col min="7687" max="7687" width="18.140625" style="19" customWidth="1"/>
    <col min="7688" max="7688" width="15.5703125" style="19" customWidth="1"/>
    <col min="7689" max="7689" width="14.7109375" style="19" customWidth="1"/>
    <col min="7690" max="7690" width="13.28515625" style="19" bestFit="1" customWidth="1"/>
    <col min="7691" max="7691" width="12.140625" style="19" bestFit="1" customWidth="1"/>
    <col min="7692" max="7692" width="16.42578125" style="19" customWidth="1"/>
    <col min="7693" max="7693" width="11.85546875" style="19" customWidth="1"/>
    <col min="7694" max="7694" width="41" style="19" customWidth="1"/>
    <col min="7695" max="7696" width="11.42578125" style="19"/>
    <col min="7697" max="7697" width="13.7109375" style="19" customWidth="1"/>
    <col min="7698" max="7698" width="12.42578125" style="19" bestFit="1" customWidth="1"/>
    <col min="7699" max="7699" width="18.42578125" style="19" customWidth="1"/>
    <col min="7700" max="7936" width="11.42578125" style="19"/>
    <col min="7937" max="7937" width="18.140625" style="19" customWidth="1"/>
    <col min="7938" max="7938" width="14" style="19" customWidth="1"/>
    <col min="7939" max="7939" width="7.5703125" style="19" customWidth="1"/>
    <col min="7940" max="7940" width="10.42578125" style="19" customWidth="1"/>
    <col min="7941" max="7941" width="12.85546875" style="19" customWidth="1"/>
    <col min="7942" max="7942" width="15.85546875" style="19" customWidth="1"/>
    <col min="7943" max="7943" width="18.140625" style="19" customWidth="1"/>
    <col min="7944" max="7944" width="15.5703125" style="19" customWidth="1"/>
    <col min="7945" max="7945" width="14.7109375" style="19" customWidth="1"/>
    <col min="7946" max="7946" width="13.28515625" style="19" bestFit="1" customWidth="1"/>
    <col min="7947" max="7947" width="12.140625" style="19" bestFit="1" customWidth="1"/>
    <col min="7948" max="7948" width="16.42578125" style="19" customWidth="1"/>
    <col min="7949" max="7949" width="11.85546875" style="19" customWidth="1"/>
    <col min="7950" max="7950" width="41" style="19" customWidth="1"/>
    <col min="7951" max="7952" width="11.42578125" style="19"/>
    <col min="7953" max="7953" width="13.7109375" style="19" customWidth="1"/>
    <col min="7954" max="7954" width="12.42578125" style="19" bestFit="1" customWidth="1"/>
    <col min="7955" max="7955" width="18.42578125" style="19" customWidth="1"/>
    <col min="7956" max="8192" width="11.42578125" style="19"/>
    <col min="8193" max="8193" width="18.140625" style="19" customWidth="1"/>
    <col min="8194" max="8194" width="14" style="19" customWidth="1"/>
    <col min="8195" max="8195" width="7.5703125" style="19" customWidth="1"/>
    <col min="8196" max="8196" width="10.42578125" style="19" customWidth="1"/>
    <col min="8197" max="8197" width="12.85546875" style="19" customWidth="1"/>
    <col min="8198" max="8198" width="15.85546875" style="19" customWidth="1"/>
    <col min="8199" max="8199" width="18.140625" style="19" customWidth="1"/>
    <col min="8200" max="8200" width="15.5703125" style="19" customWidth="1"/>
    <col min="8201" max="8201" width="14.7109375" style="19" customWidth="1"/>
    <col min="8202" max="8202" width="13.28515625" style="19" bestFit="1" customWidth="1"/>
    <col min="8203" max="8203" width="12.140625" style="19" bestFit="1" customWidth="1"/>
    <col min="8204" max="8204" width="16.42578125" style="19" customWidth="1"/>
    <col min="8205" max="8205" width="11.85546875" style="19" customWidth="1"/>
    <col min="8206" max="8206" width="41" style="19" customWidth="1"/>
    <col min="8207" max="8208" width="11.42578125" style="19"/>
    <col min="8209" max="8209" width="13.7109375" style="19" customWidth="1"/>
    <col min="8210" max="8210" width="12.42578125" style="19" bestFit="1" customWidth="1"/>
    <col min="8211" max="8211" width="18.42578125" style="19" customWidth="1"/>
    <col min="8212" max="8448" width="11.42578125" style="19"/>
    <col min="8449" max="8449" width="18.140625" style="19" customWidth="1"/>
    <col min="8450" max="8450" width="14" style="19" customWidth="1"/>
    <col min="8451" max="8451" width="7.5703125" style="19" customWidth="1"/>
    <col min="8452" max="8452" width="10.42578125" style="19" customWidth="1"/>
    <col min="8453" max="8453" width="12.85546875" style="19" customWidth="1"/>
    <col min="8454" max="8454" width="15.85546875" style="19" customWidth="1"/>
    <col min="8455" max="8455" width="18.140625" style="19" customWidth="1"/>
    <col min="8456" max="8456" width="15.5703125" style="19" customWidth="1"/>
    <col min="8457" max="8457" width="14.7109375" style="19" customWidth="1"/>
    <col min="8458" max="8458" width="13.28515625" style="19" bestFit="1" customWidth="1"/>
    <col min="8459" max="8459" width="12.140625" style="19" bestFit="1" customWidth="1"/>
    <col min="8460" max="8460" width="16.42578125" style="19" customWidth="1"/>
    <col min="8461" max="8461" width="11.85546875" style="19" customWidth="1"/>
    <col min="8462" max="8462" width="41" style="19" customWidth="1"/>
    <col min="8463" max="8464" width="11.42578125" style="19"/>
    <col min="8465" max="8465" width="13.7109375" style="19" customWidth="1"/>
    <col min="8466" max="8466" width="12.42578125" style="19" bestFit="1" customWidth="1"/>
    <col min="8467" max="8467" width="18.42578125" style="19" customWidth="1"/>
    <col min="8468" max="8704" width="11.42578125" style="19"/>
    <col min="8705" max="8705" width="18.140625" style="19" customWidth="1"/>
    <col min="8706" max="8706" width="14" style="19" customWidth="1"/>
    <col min="8707" max="8707" width="7.5703125" style="19" customWidth="1"/>
    <col min="8708" max="8708" width="10.42578125" style="19" customWidth="1"/>
    <col min="8709" max="8709" width="12.85546875" style="19" customWidth="1"/>
    <col min="8710" max="8710" width="15.85546875" style="19" customWidth="1"/>
    <col min="8711" max="8711" width="18.140625" style="19" customWidth="1"/>
    <col min="8712" max="8712" width="15.5703125" style="19" customWidth="1"/>
    <col min="8713" max="8713" width="14.7109375" style="19" customWidth="1"/>
    <col min="8714" max="8714" width="13.28515625" style="19" bestFit="1" customWidth="1"/>
    <col min="8715" max="8715" width="12.140625" style="19" bestFit="1" customWidth="1"/>
    <col min="8716" max="8716" width="16.42578125" style="19" customWidth="1"/>
    <col min="8717" max="8717" width="11.85546875" style="19" customWidth="1"/>
    <col min="8718" max="8718" width="41" style="19" customWidth="1"/>
    <col min="8719" max="8720" width="11.42578125" style="19"/>
    <col min="8721" max="8721" width="13.7109375" style="19" customWidth="1"/>
    <col min="8722" max="8722" width="12.42578125" style="19" bestFit="1" customWidth="1"/>
    <col min="8723" max="8723" width="18.42578125" style="19" customWidth="1"/>
    <col min="8724" max="8960" width="11.42578125" style="19"/>
    <col min="8961" max="8961" width="18.140625" style="19" customWidth="1"/>
    <col min="8962" max="8962" width="14" style="19" customWidth="1"/>
    <col min="8963" max="8963" width="7.5703125" style="19" customWidth="1"/>
    <col min="8964" max="8964" width="10.42578125" style="19" customWidth="1"/>
    <col min="8965" max="8965" width="12.85546875" style="19" customWidth="1"/>
    <col min="8966" max="8966" width="15.85546875" style="19" customWidth="1"/>
    <col min="8967" max="8967" width="18.140625" style="19" customWidth="1"/>
    <col min="8968" max="8968" width="15.5703125" style="19" customWidth="1"/>
    <col min="8969" max="8969" width="14.7109375" style="19" customWidth="1"/>
    <col min="8970" max="8970" width="13.28515625" style="19" bestFit="1" customWidth="1"/>
    <col min="8971" max="8971" width="12.140625" style="19" bestFit="1" customWidth="1"/>
    <col min="8972" max="8972" width="16.42578125" style="19" customWidth="1"/>
    <col min="8973" max="8973" width="11.85546875" style="19" customWidth="1"/>
    <col min="8974" max="8974" width="41" style="19" customWidth="1"/>
    <col min="8975" max="8976" width="11.42578125" style="19"/>
    <col min="8977" max="8977" width="13.7109375" style="19" customWidth="1"/>
    <col min="8978" max="8978" width="12.42578125" style="19" bestFit="1" customWidth="1"/>
    <col min="8979" max="8979" width="18.42578125" style="19" customWidth="1"/>
    <col min="8980" max="9216" width="11.42578125" style="19"/>
    <col min="9217" max="9217" width="18.140625" style="19" customWidth="1"/>
    <col min="9218" max="9218" width="14" style="19" customWidth="1"/>
    <col min="9219" max="9219" width="7.5703125" style="19" customWidth="1"/>
    <col min="9220" max="9220" width="10.42578125" style="19" customWidth="1"/>
    <col min="9221" max="9221" width="12.85546875" style="19" customWidth="1"/>
    <col min="9222" max="9222" width="15.85546875" style="19" customWidth="1"/>
    <col min="9223" max="9223" width="18.140625" style="19" customWidth="1"/>
    <col min="9224" max="9224" width="15.5703125" style="19" customWidth="1"/>
    <col min="9225" max="9225" width="14.7109375" style="19" customWidth="1"/>
    <col min="9226" max="9226" width="13.28515625" style="19" bestFit="1" customWidth="1"/>
    <col min="9227" max="9227" width="12.140625" style="19" bestFit="1" customWidth="1"/>
    <col min="9228" max="9228" width="16.42578125" style="19" customWidth="1"/>
    <col min="9229" max="9229" width="11.85546875" style="19" customWidth="1"/>
    <col min="9230" max="9230" width="41" style="19" customWidth="1"/>
    <col min="9231" max="9232" width="11.42578125" style="19"/>
    <col min="9233" max="9233" width="13.7109375" style="19" customWidth="1"/>
    <col min="9234" max="9234" width="12.42578125" style="19" bestFit="1" customWidth="1"/>
    <col min="9235" max="9235" width="18.42578125" style="19" customWidth="1"/>
    <col min="9236" max="9472" width="11.42578125" style="19"/>
    <col min="9473" max="9473" width="18.140625" style="19" customWidth="1"/>
    <col min="9474" max="9474" width="14" style="19" customWidth="1"/>
    <col min="9475" max="9475" width="7.5703125" style="19" customWidth="1"/>
    <col min="9476" max="9476" width="10.42578125" style="19" customWidth="1"/>
    <col min="9477" max="9477" width="12.85546875" style="19" customWidth="1"/>
    <col min="9478" max="9478" width="15.85546875" style="19" customWidth="1"/>
    <col min="9479" max="9479" width="18.140625" style="19" customWidth="1"/>
    <col min="9480" max="9480" width="15.5703125" style="19" customWidth="1"/>
    <col min="9481" max="9481" width="14.7109375" style="19" customWidth="1"/>
    <col min="9482" max="9482" width="13.28515625" style="19" bestFit="1" customWidth="1"/>
    <col min="9483" max="9483" width="12.140625" style="19" bestFit="1" customWidth="1"/>
    <col min="9484" max="9484" width="16.42578125" style="19" customWidth="1"/>
    <col min="9485" max="9485" width="11.85546875" style="19" customWidth="1"/>
    <col min="9486" max="9486" width="41" style="19" customWidth="1"/>
    <col min="9487" max="9488" width="11.42578125" style="19"/>
    <col min="9489" max="9489" width="13.7109375" style="19" customWidth="1"/>
    <col min="9490" max="9490" width="12.42578125" style="19" bestFit="1" customWidth="1"/>
    <col min="9491" max="9491" width="18.42578125" style="19" customWidth="1"/>
    <col min="9492" max="9728" width="11.42578125" style="19"/>
    <col min="9729" max="9729" width="18.140625" style="19" customWidth="1"/>
    <col min="9730" max="9730" width="14" style="19" customWidth="1"/>
    <col min="9731" max="9731" width="7.5703125" style="19" customWidth="1"/>
    <col min="9732" max="9732" width="10.42578125" style="19" customWidth="1"/>
    <col min="9733" max="9733" width="12.85546875" style="19" customWidth="1"/>
    <col min="9734" max="9734" width="15.85546875" style="19" customWidth="1"/>
    <col min="9735" max="9735" width="18.140625" style="19" customWidth="1"/>
    <col min="9736" max="9736" width="15.5703125" style="19" customWidth="1"/>
    <col min="9737" max="9737" width="14.7109375" style="19" customWidth="1"/>
    <col min="9738" max="9738" width="13.28515625" style="19" bestFit="1" customWidth="1"/>
    <col min="9739" max="9739" width="12.140625" style="19" bestFit="1" customWidth="1"/>
    <col min="9740" max="9740" width="16.42578125" style="19" customWidth="1"/>
    <col min="9741" max="9741" width="11.85546875" style="19" customWidth="1"/>
    <col min="9742" max="9742" width="41" style="19" customWidth="1"/>
    <col min="9743" max="9744" width="11.42578125" style="19"/>
    <col min="9745" max="9745" width="13.7109375" style="19" customWidth="1"/>
    <col min="9746" max="9746" width="12.42578125" style="19" bestFit="1" customWidth="1"/>
    <col min="9747" max="9747" width="18.42578125" style="19" customWidth="1"/>
    <col min="9748" max="9984" width="11.42578125" style="19"/>
    <col min="9985" max="9985" width="18.140625" style="19" customWidth="1"/>
    <col min="9986" max="9986" width="14" style="19" customWidth="1"/>
    <col min="9987" max="9987" width="7.5703125" style="19" customWidth="1"/>
    <col min="9988" max="9988" width="10.42578125" style="19" customWidth="1"/>
    <col min="9989" max="9989" width="12.85546875" style="19" customWidth="1"/>
    <col min="9990" max="9990" width="15.85546875" style="19" customWidth="1"/>
    <col min="9991" max="9991" width="18.140625" style="19" customWidth="1"/>
    <col min="9992" max="9992" width="15.5703125" style="19" customWidth="1"/>
    <col min="9993" max="9993" width="14.7109375" style="19" customWidth="1"/>
    <col min="9994" max="9994" width="13.28515625" style="19" bestFit="1" customWidth="1"/>
    <col min="9995" max="9995" width="12.140625" style="19" bestFit="1" customWidth="1"/>
    <col min="9996" max="9996" width="16.42578125" style="19" customWidth="1"/>
    <col min="9997" max="9997" width="11.85546875" style="19" customWidth="1"/>
    <col min="9998" max="9998" width="41" style="19" customWidth="1"/>
    <col min="9999" max="10000" width="11.42578125" style="19"/>
    <col min="10001" max="10001" width="13.7109375" style="19" customWidth="1"/>
    <col min="10002" max="10002" width="12.42578125" style="19" bestFit="1" customWidth="1"/>
    <col min="10003" max="10003" width="18.42578125" style="19" customWidth="1"/>
    <col min="10004" max="10240" width="11.42578125" style="19"/>
    <col min="10241" max="10241" width="18.140625" style="19" customWidth="1"/>
    <col min="10242" max="10242" width="14" style="19" customWidth="1"/>
    <col min="10243" max="10243" width="7.5703125" style="19" customWidth="1"/>
    <col min="10244" max="10244" width="10.42578125" style="19" customWidth="1"/>
    <col min="10245" max="10245" width="12.85546875" style="19" customWidth="1"/>
    <col min="10246" max="10246" width="15.85546875" style="19" customWidth="1"/>
    <col min="10247" max="10247" width="18.140625" style="19" customWidth="1"/>
    <col min="10248" max="10248" width="15.5703125" style="19" customWidth="1"/>
    <col min="10249" max="10249" width="14.7109375" style="19" customWidth="1"/>
    <col min="10250" max="10250" width="13.28515625" style="19" bestFit="1" customWidth="1"/>
    <col min="10251" max="10251" width="12.140625" style="19" bestFit="1" customWidth="1"/>
    <col min="10252" max="10252" width="16.42578125" style="19" customWidth="1"/>
    <col min="10253" max="10253" width="11.85546875" style="19" customWidth="1"/>
    <col min="10254" max="10254" width="41" style="19" customWidth="1"/>
    <col min="10255" max="10256" width="11.42578125" style="19"/>
    <col min="10257" max="10257" width="13.7109375" style="19" customWidth="1"/>
    <col min="10258" max="10258" width="12.42578125" style="19" bestFit="1" customWidth="1"/>
    <col min="10259" max="10259" width="18.42578125" style="19" customWidth="1"/>
    <col min="10260" max="10496" width="11.42578125" style="19"/>
    <col min="10497" max="10497" width="18.140625" style="19" customWidth="1"/>
    <col min="10498" max="10498" width="14" style="19" customWidth="1"/>
    <col min="10499" max="10499" width="7.5703125" style="19" customWidth="1"/>
    <col min="10500" max="10500" width="10.42578125" style="19" customWidth="1"/>
    <col min="10501" max="10501" width="12.85546875" style="19" customWidth="1"/>
    <col min="10502" max="10502" width="15.85546875" style="19" customWidth="1"/>
    <col min="10503" max="10503" width="18.140625" style="19" customWidth="1"/>
    <col min="10504" max="10504" width="15.5703125" style="19" customWidth="1"/>
    <col min="10505" max="10505" width="14.7109375" style="19" customWidth="1"/>
    <col min="10506" max="10506" width="13.28515625" style="19" bestFit="1" customWidth="1"/>
    <col min="10507" max="10507" width="12.140625" style="19" bestFit="1" customWidth="1"/>
    <col min="10508" max="10508" width="16.42578125" style="19" customWidth="1"/>
    <col min="10509" max="10509" width="11.85546875" style="19" customWidth="1"/>
    <col min="10510" max="10510" width="41" style="19" customWidth="1"/>
    <col min="10511" max="10512" width="11.42578125" style="19"/>
    <col min="10513" max="10513" width="13.7109375" style="19" customWidth="1"/>
    <col min="10514" max="10514" width="12.42578125" style="19" bestFit="1" customWidth="1"/>
    <col min="10515" max="10515" width="18.42578125" style="19" customWidth="1"/>
    <col min="10516" max="10752" width="11.42578125" style="19"/>
    <col min="10753" max="10753" width="18.140625" style="19" customWidth="1"/>
    <col min="10754" max="10754" width="14" style="19" customWidth="1"/>
    <col min="10755" max="10755" width="7.5703125" style="19" customWidth="1"/>
    <col min="10756" max="10756" width="10.42578125" style="19" customWidth="1"/>
    <col min="10757" max="10757" width="12.85546875" style="19" customWidth="1"/>
    <col min="10758" max="10758" width="15.85546875" style="19" customWidth="1"/>
    <col min="10759" max="10759" width="18.140625" style="19" customWidth="1"/>
    <col min="10760" max="10760" width="15.5703125" style="19" customWidth="1"/>
    <col min="10761" max="10761" width="14.7109375" style="19" customWidth="1"/>
    <col min="10762" max="10762" width="13.28515625" style="19" bestFit="1" customWidth="1"/>
    <col min="10763" max="10763" width="12.140625" style="19" bestFit="1" customWidth="1"/>
    <col min="10764" max="10764" width="16.42578125" style="19" customWidth="1"/>
    <col min="10765" max="10765" width="11.85546875" style="19" customWidth="1"/>
    <col min="10766" max="10766" width="41" style="19" customWidth="1"/>
    <col min="10767" max="10768" width="11.42578125" style="19"/>
    <col min="10769" max="10769" width="13.7109375" style="19" customWidth="1"/>
    <col min="10770" max="10770" width="12.42578125" style="19" bestFit="1" customWidth="1"/>
    <col min="10771" max="10771" width="18.42578125" style="19" customWidth="1"/>
    <col min="10772" max="11008" width="11.42578125" style="19"/>
    <col min="11009" max="11009" width="18.140625" style="19" customWidth="1"/>
    <col min="11010" max="11010" width="14" style="19" customWidth="1"/>
    <col min="11011" max="11011" width="7.5703125" style="19" customWidth="1"/>
    <col min="11012" max="11012" width="10.42578125" style="19" customWidth="1"/>
    <col min="11013" max="11013" width="12.85546875" style="19" customWidth="1"/>
    <col min="11014" max="11014" width="15.85546875" style="19" customWidth="1"/>
    <col min="11015" max="11015" width="18.140625" style="19" customWidth="1"/>
    <col min="11016" max="11016" width="15.5703125" style="19" customWidth="1"/>
    <col min="11017" max="11017" width="14.7109375" style="19" customWidth="1"/>
    <col min="11018" max="11018" width="13.28515625" style="19" bestFit="1" customWidth="1"/>
    <col min="11019" max="11019" width="12.140625" style="19" bestFit="1" customWidth="1"/>
    <col min="11020" max="11020" width="16.42578125" style="19" customWidth="1"/>
    <col min="11021" max="11021" width="11.85546875" style="19" customWidth="1"/>
    <col min="11022" max="11022" width="41" style="19" customWidth="1"/>
    <col min="11023" max="11024" width="11.42578125" style="19"/>
    <col min="11025" max="11025" width="13.7109375" style="19" customWidth="1"/>
    <col min="11026" max="11026" width="12.42578125" style="19" bestFit="1" customWidth="1"/>
    <col min="11027" max="11027" width="18.42578125" style="19" customWidth="1"/>
    <col min="11028" max="11264" width="11.42578125" style="19"/>
    <col min="11265" max="11265" width="18.140625" style="19" customWidth="1"/>
    <col min="11266" max="11266" width="14" style="19" customWidth="1"/>
    <col min="11267" max="11267" width="7.5703125" style="19" customWidth="1"/>
    <col min="11268" max="11268" width="10.42578125" style="19" customWidth="1"/>
    <col min="11269" max="11269" width="12.85546875" style="19" customWidth="1"/>
    <col min="11270" max="11270" width="15.85546875" style="19" customWidth="1"/>
    <col min="11271" max="11271" width="18.140625" style="19" customWidth="1"/>
    <col min="11272" max="11272" width="15.5703125" style="19" customWidth="1"/>
    <col min="11273" max="11273" width="14.7109375" style="19" customWidth="1"/>
    <col min="11274" max="11274" width="13.28515625" style="19" bestFit="1" customWidth="1"/>
    <col min="11275" max="11275" width="12.140625" style="19" bestFit="1" customWidth="1"/>
    <col min="11276" max="11276" width="16.42578125" style="19" customWidth="1"/>
    <col min="11277" max="11277" width="11.85546875" style="19" customWidth="1"/>
    <col min="11278" max="11278" width="41" style="19" customWidth="1"/>
    <col min="11279" max="11280" width="11.42578125" style="19"/>
    <col min="11281" max="11281" width="13.7109375" style="19" customWidth="1"/>
    <col min="11282" max="11282" width="12.42578125" style="19" bestFit="1" customWidth="1"/>
    <col min="11283" max="11283" width="18.42578125" style="19" customWidth="1"/>
    <col min="11284" max="11520" width="11.42578125" style="19"/>
    <col min="11521" max="11521" width="18.140625" style="19" customWidth="1"/>
    <col min="11522" max="11522" width="14" style="19" customWidth="1"/>
    <col min="11523" max="11523" width="7.5703125" style="19" customWidth="1"/>
    <col min="11524" max="11524" width="10.42578125" style="19" customWidth="1"/>
    <col min="11525" max="11525" width="12.85546875" style="19" customWidth="1"/>
    <col min="11526" max="11526" width="15.85546875" style="19" customWidth="1"/>
    <col min="11527" max="11527" width="18.140625" style="19" customWidth="1"/>
    <col min="11528" max="11528" width="15.5703125" style="19" customWidth="1"/>
    <col min="11529" max="11529" width="14.7109375" style="19" customWidth="1"/>
    <col min="11530" max="11530" width="13.28515625" style="19" bestFit="1" customWidth="1"/>
    <col min="11531" max="11531" width="12.140625" style="19" bestFit="1" customWidth="1"/>
    <col min="11532" max="11532" width="16.42578125" style="19" customWidth="1"/>
    <col min="11533" max="11533" width="11.85546875" style="19" customWidth="1"/>
    <col min="11534" max="11534" width="41" style="19" customWidth="1"/>
    <col min="11535" max="11536" width="11.42578125" style="19"/>
    <col min="11537" max="11537" width="13.7109375" style="19" customWidth="1"/>
    <col min="11538" max="11538" width="12.42578125" style="19" bestFit="1" customWidth="1"/>
    <col min="11539" max="11539" width="18.42578125" style="19" customWidth="1"/>
    <col min="11540" max="11776" width="11.42578125" style="19"/>
    <col min="11777" max="11777" width="18.140625" style="19" customWidth="1"/>
    <col min="11778" max="11778" width="14" style="19" customWidth="1"/>
    <col min="11779" max="11779" width="7.5703125" style="19" customWidth="1"/>
    <col min="11780" max="11780" width="10.42578125" style="19" customWidth="1"/>
    <col min="11781" max="11781" width="12.85546875" style="19" customWidth="1"/>
    <col min="11782" max="11782" width="15.85546875" style="19" customWidth="1"/>
    <col min="11783" max="11783" width="18.140625" style="19" customWidth="1"/>
    <col min="11784" max="11784" width="15.5703125" style="19" customWidth="1"/>
    <col min="11785" max="11785" width="14.7109375" style="19" customWidth="1"/>
    <col min="11786" max="11786" width="13.28515625" style="19" bestFit="1" customWidth="1"/>
    <col min="11787" max="11787" width="12.140625" style="19" bestFit="1" customWidth="1"/>
    <col min="11788" max="11788" width="16.42578125" style="19" customWidth="1"/>
    <col min="11789" max="11789" width="11.85546875" style="19" customWidth="1"/>
    <col min="11790" max="11790" width="41" style="19" customWidth="1"/>
    <col min="11791" max="11792" width="11.42578125" style="19"/>
    <col min="11793" max="11793" width="13.7109375" style="19" customWidth="1"/>
    <col min="11794" max="11794" width="12.42578125" style="19" bestFit="1" customWidth="1"/>
    <col min="11795" max="11795" width="18.42578125" style="19" customWidth="1"/>
    <col min="11796" max="12032" width="11.42578125" style="19"/>
    <col min="12033" max="12033" width="18.140625" style="19" customWidth="1"/>
    <col min="12034" max="12034" width="14" style="19" customWidth="1"/>
    <col min="12035" max="12035" width="7.5703125" style="19" customWidth="1"/>
    <col min="12036" max="12036" width="10.42578125" style="19" customWidth="1"/>
    <col min="12037" max="12037" width="12.85546875" style="19" customWidth="1"/>
    <col min="12038" max="12038" width="15.85546875" style="19" customWidth="1"/>
    <col min="12039" max="12039" width="18.140625" style="19" customWidth="1"/>
    <col min="12040" max="12040" width="15.5703125" style="19" customWidth="1"/>
    <col min="12041" max="12041" width="14.7109375" style="19" customWidth="1"/>
    <col min="12042" max="12042" width="13.28515625" style="19" bestFit="1" customWidth="1"/>
    <col min="12043" max="12043" width="12.140625" style="19" bestFit="1" customWidth="1"/>
    <col min="12044" max="12044" width="16.42578125" style="19" customWidth="1"/>
    <col min="12045" max="12045" width="11.85546875" style="19" customWidth="1"/>
    <col min="12046" max="12046" width="41" style="19" customWidth="1"/>
    <col min="12047" max="12048" width="11.42578125" style="19"/>
    <col min="12049" max="12049" width="13.7109375" style="19" customWidth="1"/>
    <col min="12050" max="12050" width="12.42578125" style="19" bestFit="1" customWidth="1"/>
    <col min="12051" max="12051" width="18.42578125" style="19" customWidth="1"/>
    <col min="12052" max="12288" width="11.42578125" style="19"/>
    <col min="12289" max="12289" width="18.140625" style="19" customWidth="1"/>
    <col min="12290" max="12290" width="14" style="19" customWidth="1"/>
    <col min="12291" max="12291" width="7.5703125" style="19" customWidth="1"/>
    <col min="12292" max="12292" width="10.42578125" style="19" customWidth="1"/>
    <col min="12293" max="12293" width="12.85546875" style="19" customWidth="1"/>
    <col min="12294" max="12294" width="15.85546875" style="19" customWidth="1"/>
    <col min="12295" max="12295" width="18.140625" style="19" customWidth="1"/>
    <col min="12296" max="12296" width="15.5703125" style="19" customWidth="1"/>
    <col min="12297" max="12297" width="14.7109375" style="19" customWidth="1"/>
    <col min="12298" max="12298" width="13.28515625" style="19" bestFit="1" customWidth="1"/>
    <col min="12299" max="12299" width="12.140625" style="19" bestFit="1" customWidth="1"/>
    <col min="12300" max="12300" width="16.42578125" style="19" customWidth="1"/>
    <col min="12301" max="12301" width="11.85546875" style="19" customWidth="1"/>
    <col min="12302" max="12302" width="41" style="19" customWidth="1"/>
    <col min="12303" max="12304" width="11.42578125" style="19"/>
    <col min="12305" max="12305" width="13.7109375" style="19" customWidth="1"/>
    <col min="12306" max="12306" width="12.42578125" style="19" bestFit="1" customWidth="1"/>
    <col min="12307" max="12307" width="18.42578125" style="19" customWidth="1"/>
    <col min="12308" max="12544" width="11.42578125" style="19"/>
    <col min="12545" max="12545" width="18.140625" style="19" customWidth="1"/>
    <col min="12546" max="12546" width="14" style="19" customWidth="1"/>
    <col min="12547" max="12547" width="7.5703125" style="19" customWidth="1"/>
    <col min="12548" max="12548" width="10.42578125" style="19" customWidth="1"/>
    <col min="12549" max="12549" width="12.85546875" style="19" customWidth="1"/>
    <col min="12550" max="12550" width="15.85546875" style="19" customWidth="1"/>
    <col min="12551" max="12551" width="18.140625" style="19" customWidth="1"/>
    <col min="12552" max="12552" width="15.5703125" style="19" customWidth="1"/>
    <col min="12553" max="12553" width="14.7109375" style="19" customWidth="1"/>
    <col min="12554" max="12554" width="13.28515625" style="19" bestFit="1" customWidth="1"/>
    <col min="12555" max="12555" width="12.140625" style="19" bestFit="1" customWidth="1"/>
    <col min="12556" max="12556" width="16.42578125" style="19" customWidth="1"/>
    <col min="12557" max="12557" width="11.85546875" style="19" customWidth="1"/>
    <col min="12558" max="12558" width="41" style="19" customWidth="1"/>
    <col min="12559" max="12560" width="11.42578125" style="19"/>
    <col min="12561" max="12561" width="13.7109375" style="19" customWidth="1"/>
    <col min="12562" max="12562" width="12.42578125" style="19" bestFit="1" customWidth="1"/>
    <col min="12563" max="12563" width="18.42578125" style="19" customWidth="1"/>
    <col min="12564" max="12800" width="11.42578125" style="19"/>
    <col min="12801" max="12801" width="18.140625" style="19" customWidth="1"/>
    <col min="12802" max="12802" width="14" style="19" customWidth="1"/>
    <col min="12803" max="12803" width="7.5703125" style="19" customWidth="1"/>
    <col min="12804" max="12804" width="10.42578125" style="19" customWidth="1"/>
    <col min="12805" max="12805" width="12.85546875" style="19" customWidth="1"/>
    <col min="12806" max="12806" width="15.85546875" style="19" customWidth="1"/>
    <col min="12807" max="12807" width="18.140625" style="19" customWidth="1"/>
    <col min="12808" max="12808" width="15.5703125" style="19" customWidth="1"/>
    <col min="12809" max="12809" width="14.7109375" style="19" customWidth="1"/>
    <col min="12810" max="12810" width="13.28515625" style="19" bestFit="1" customWidth="1"/>
    <col min="12811" max="12811" width="12.140625" style="19" bestFit="1" customWidth="1"/>
    <col min="12812" max="12812" width="16.42578125" style="19" customWidth="1"/>
    <col min="12813" max="12813" width="11.85546875" style="19" customWidth="1"/>
    <col min="12814" max="12814" width="41" style="19" customWidth="1"/>
    <col min="12815" max="12816" width="11.42578125" style="19"/>
    <col min="12817" max="12817" width="13.7109375" style="19" customWidth="1"/>
    <col min="12818" max="12818" width="12.42578125" style="19" bestFit="1" customWidth="1"/>
    <col min="12819" max="12819" width="18.42578125" style="19" customWidth="1"/>
    <col min="12820" max="13056" width="11.42578125" style="19"/>
    <col min="13057" max="13057" width="18.140625" style="19" customWidth="1"/>
    <col min="13058" max="13058" width="14" style="19" customWidth="1"/>
    <col min="13059" max="13059" width="7.5703125" style="19" customWidth="1"/>
    <col min="13060" max="13060" width="10.42578125" style="19" customWidth="1"/>
    <col min="13061" max="13061" width="12.85546875" style="19" customWidth="1"/>
    <col min="13062" max="13062" width="15.85546875" style="19" customWidth="1"/>
    <col min="13063" max="13063" width="18.140625" style="19" customWidth="1"/>
    <col min="13064" max="13064" width="15.5703125" style="19" customWidth="1"/>
    <col min="13065" max="13065" width="14.7109375" style="19" customWidth="1"/>
    <col min="13066" max="13066" width="13.28515625" style="19" bestFit="1" customWidth="1"/>
    <col min="13067" max="13067" width="12.140625" style="19" bestFit="1" customWidth="1"/>
    <col min="13068" max="13068" width="16.42578125" style="19" customWidth="1"/>
    <col min="13069" max="13069" width="11.85546875" style="19" customWidth="1"/>
    <col min="13070" max="13070" width="41" style="19" customWidth="1"/>
    <col min="13071" max="13072" width="11.42578125" style="19"/>
    <col min="13073" max="13073" width="13.7109375" style="19" customWidth="1"/>
    <col min="13074" max="13074" width="12.42578125" style="19" bestFit="1" customWidth="1"/>
    <col min="13075" max="13075" width="18.42578125" style="19" customWidth="1"/>
    <col min="13076" max="13312" width="11.42578125" style="19"/>
    <col min="13313" max="13313" width="18.140625" style="19" customWidth="1"/>
    <col min="13314" max="13314" width="14" style="19" customWidth="1"/>
    <col min="13315" max="13315" width="7.5703125" style="19" customWidth="1"/>
    <col min="13316" max="13316" width="10.42578125" style="19" customWidth="1"/>
    <col min="13317" max="13317" width="12.85546875" style="19" customWidth="1"/>
    <col min="13318" max="13318" width="15.85546875" style="19" customWidth="1"/>
    <col min="13319" max="13319" width="18.140625" style="19" customWidth="1"/>
    <col min="13320" max="13320" width="15.5703125" style="19" customWidth="1"/>
    <col min="13321" max="13321" width="14.7109375" style="19" customWidth="1"/>
    <col min="13322" max="13322" width="13.28515625" style="19" bestFit="1" customWidth="1"/>
    <col min="13323" max="13323" width="12.140625" style="19" bestFit="1" customWidth="1"/>
    <col min="13324" max="13324" width="16.42578125" style="19" customWidth="1"/>
    <col min="13325" max="13325" width="11.85546875" style="19" customWidth="1"/>
    <col min="13326" max="13326" width="41" style="19" customWidth="1"/>
    <col min="13327" max="13328" width="11.42578125" style="19"/>
    <col min="13329" max="13329" width="13.7109375" style="19" customWidth="1"/>
    <col min="13330" max="13330" width="12.42578125" style="19" bestFit="1" customWidth="1"/>
    <col min="13331" max="13331" width="18.42578125" style="19" customWidth="1"/>
    <col min="13332" max="13568" width="11.42578125" style="19"/>
    <col min="13569" max="13569" width="18.140625" style="19" customWidth="1"/>
    <col min="13570" max="13570" width="14" style="19" customWidth="1"/>
    <col min="13571" max="13571" width="7.5703125" style="19" customWidth="1"/>
    <col min="13572" max="13572" width="10.42578125" style="19" customWidth="1"/>
    <col min="13573" max="13573" width="12.85546875" style="19" customWidth="1"/>
    <col min="13574" max="13574" width="15.85546875" style="19" customWidth="1"/>
    <col min="13575" max="13575" width="18.140625" style="19" customWidth="1"/>
    <col min="13576" max="13576" width="15.5703125" style="19" customWidth="1"/>
    <col min="13577" max="13577" width="14.7109375" style="19" customWidth="1"/>
    <col min="13578" max="13578" width="13.28515625" style="19" bestFit="1" customWidth="1"/>
    <col min="13579" max="13579" width="12.140625" style="19" bestFit="1" customWidth="1"/>
    <col min="13580" max="13580" width="16.42578125" style="19" customWidth="1"/>
    <col min="13581" max="13581" width="11.85546875" style="19" customWidth="1"/>
    <col min="13582" max="13582" width="41" style="19" customWidth="1"/>
    <col min="13583" max="13584" width="11.42578125" style="19"/>
    <col min="13585" max="13585" width="13.7109375" style="19" customWidth="1"/>
    <col min="13586" max="13586" width="12.42578125" style="19" bestFit="1" customWidth="1"/>
    <col min="13587" max="13587" width="18.42578125" style="19" customWidth="1"/>
    <col min="13588" max="13824" width="11.42578125" style="19"/>
    <col min="13825" max="13825" width="18.140625" style="19" customWidth="1"/>
    <col min="13826" max="13826" width="14" style="19" customWidth="1"/>
    <col min="13827" max="13827" width="7.5703125" style="19" customWidth="1"/>
    <col min="13828" max="13828" width="10.42578125" style="19" customWidth="1"/>
    <col min="13829" max="13829" width="12.85546875" style="19" customWidth="1"/>
    <col min="13830" max="13830" width="15.85546875" style="19" customWidth="1"/>
    <col min="13831" max="13831" width="18.140625" style="19" customWidth="1"/>
    <col min="13832" max="13832" width="15.5703125" style="19" customWidth="1"/>
    <col min="13833" max="13833" width="14.7109375" style="19" customWidth="1"/>
    <col min="13834" max="13834" width="13.28515625" style="19" bestFit="1" customWidth="1"/>
    <col min="13835" max="13835" width="12.140625" style="19" bestFit="1" customWidth="1"/>
    <col min="13836" max="13836" width="16.42578125" style="19" customWidth="1"/>
    <col min="13837" max="13837" width="11.85546875" style="19" customWidth="1"/>
    <col min="13838" max="13838" width="41" style="19" customWidth="1"/>
    <col min="13839" max="13840" width="11.42578125" style="19"/>
    <col min="13841" max="13841" width="13.7109375" style="19" customWidth="1"/>
    <col min="13842" max="13842" width="12.42578125" style="19" bestFit="1" customWidth="1"/>
    <col min="13843" max="13843" width="18.42578125" style="19" customWidth="1"/>
    <col min="13844" max="14080" width="11.42578125" style="19"/>
    <col min="14081" max="14081" width="18.140625" style="19" customWidth="1"/>
    <col min="14082" max="14082" width="14" style="19" customWidth="1"/>
    <col min="14083" max="14083" width="7.5703125" style="19" customWidth="1"/>
    <col min="14084" max="14084" width="10.42578125" style="19" customWidth="1"/>
    <col min="14085" max="14085" width="12.85546875" style="19" customWidth="1"/>
    <col min="14086" max="14086" width="15.85546875" style="19" customWidth="1"/>
    <col min="14087" max="14087" width="18.140625" style="19" customWidth="1"/>
    <col min="14088" max="14088" width="15.5703125" style="19" customWidth="1"/>
    <col min="14089" max="14089" width="14.7109375" style="19" customWidth="1"/>
    <col min="14090" max="14090" width="13.28515625" style="19" bestFit="1" customWidth="1"/>
    <col min="14091" max="14091" width="12.140625" style="19" bestFit="1" customWidth="1"/>
    <col min="14092" max="14092" width="16.42578125" style="19" customWidth="1"/>
    <col min="14093" max="14093" width="11.85546875" style="19" customWidth="1"/>
    <col min="14094" max="14094" width="41" style="19" customWidth="1"/>
    <col min="14095" max="14096" width="11.42578125" style="19"/>
    <col min="14097" max="14097" width="13.7109375" style="19" customWidth="1"/>
    <col min="14098" max="14098" width="12.42578125" style="19" bestFit="1" customWidth="1"/>
    <col min="14099" max="14099" width="18.42578125" style="19" customWidth="1"/>
    <col min="14100" max="14336" width="11.42578125" style="19"/>
    <col min="14337" max="14337" width="18.140625" style="19" customWidth="1"/>
    <col min="14338" max="14338" width="14" style="19" customWidth="1"/>
    <col min="14339" max="14339" width="7.5703125" style="19" customWidth="1"/>
    <col min="14340" max="14340" width="10.42578125" style="19" customWidth="1"/>
    <col min="14341" max="14341" width="12.85546875" style="19" customWidth="1"/>
    <col min="14342" max="14342" width="15.85546875" style="19" customWidth="1"/>
    <col min="14343" max="14343" width="18.140625" style="19" customWidth="1"/>
    <col min="14344" max="14344" width="15.5703125" style="19" customWidth="1"/>
    <col min="14345" max="14345" width="14.7109375" style="19" customWidth="1"/>
    <col min="14346" max="14346" width="13.28515625" style="19" bestFit="1" customWidth="1"/>
    <col min="14347" max="14347" width="12.140625" style="19" bestFit="1" customWidth="1"/>
    <col min="14348" max="14348" width="16.42578125" style="19" customWidth="1"/>
    <col min="14349" max="14349" width="11.85546875" style="19" customWidth="1"/>
    <col min="14350" max="14350" width="41" style="19" customWidth="1"/>
    <col min="14351" max="14352" width="11.42578125" style="19"/>
    <col min="14353" max="14353" width="13.7109375" style="19" customWidth="1"/>
    <col min="14354" max="14354" width="12.42578125" style="19" bestFit="1" customWidth="1"/>
    <col min="14355" max="14355" width="18.42578125" style="19" customWidth="1"/>
    <col min="14356" max="14592" width="11.42578125" style="19"/>
    <col min="14593" max="14593" width="18.140625" style="19" customWidth="1"/>
    <col min="14594" max="14594" width="14" style="19" customWidth="1"/>
    <col min="14595" max="14595" width="7.5703125" style="19" customWidth="1"/>
    <col min="14596" max="14596" width="10.42578125" style="19" customWidth="1"/>
    <col min="14597" max="14597" width="12.85546875" style="19" customWidth="1"/>
    <col min="14598" max="14598" width="15.85546875" style="19" customWidth="1"/>
    <col min="14599" max="14599" width="18.140625" style="19" customWidth="1"/>
    <col min="14600" max="14600" width="15.5703125" style="19" customWidth="1"/>
    <col min="14601" max="14601" width="14.7109375" style="19" customWidth="1"/>
    <col min="14602" max="14602" width="13.28515625" style="19" bestFit="1" customWidth="1"/>
    <col min="14603" max="14603" width="12.140625" style="19" bestFit="1" customWidth="1"/>
    <col min="14604" max="14604" width="16.42578125" style="19" customWidth="1"/>
    <col min="14605" max="14605" width="11.85546875" style="19" customWidth="1"/>
    <col min="14606" max="14606" width="41" style="19" customWidth="1"/>
    <col min="14607" max="14608" width="11.42578125" style="19"/>
    <col min="14609" max="14609" width="13.7109375" style="19" customWidth="1"/>
    <col min="14610" max="14610" width="12.42578125" style="19" bestFit="1" customWidth="1"/>
    <col min="14611" max="14611" width="18.42578125" style="19" customWidth="1"/>
    <col min="14612" max="14848" width="11.42578125" style="19"/>
    <col min="14849" max="14849" width="18.140625" style="19" customWidth="1"/>
    <col min="14850" max="14850" width="14" style="19" customWidth="1"/>
    <col min="14851" max="14851" width="7.5703125" style="19" customWidth="1"/>
    <col min="14852" max="14852" width="10.42578125" style="19" customWidth="1"/>
    <col min="14853" max="14853" width="12.85546875" style="19" customWidth="1"/>
    <col min="14854" max="14854" width="15.85546875" style="19" customWidth="1"/>
    <col min="14855" max="14855" width="18.140625" style="19" customWidth="1"/>
    <col min="14856" max="14856" width="15.5703125" style="19" customWidth="1"/>
    <col min="14857" max="14857" width="14.7109375" style="19" customWidth="1"/>
    <col min="14858" max="14858" width="13.28515625" style="19" bestFit="1" customWidth="1"/>
    <col min="14859" max="14859" width="12.140625" style="19" bestFit="1" customWidth="1"/>
    <col min="14860" max="14860" width="16.42578125" style="19" customWidth="1"/>
    <col min="14861" max="14861" width="11.85546875" style="19" customWidth="1"/>
    <col min="14862" max="14862" width="41" style="19" customWidth="1"/>
    <col min="14863" max="14864" width="11.42578125" style="19"/>
    <col min="14865" max="14865" width="13.7109375" style="19" customWidth="1"/>
    <col min="14866" max="14866" width="12.42578125" style="19" bestFit="1" customWidth="1"/>
    <col min="14867" max="14867" width="18.42578125" style="19" customWidth="1"/>
    <col min="14868" max="15104" width="11.42578125" style="19"/>
    <col min="15105" max="15105" width="18.140625" style="19" customWidth="1"/>
    <col min="15106" max="15106" width="14" style="19" customWidth="1"/>
    <col min="15107" max="15107" width="7.5703125" style="19" customWidth="1"/>
    <col min="15108" max="15108" width="10.42578125" style="19" customWidth="1"/>
    <col min="15109" max="15109" width="12.85546875" style="19" customWidth="1"/>
    <col min="15110" max="15110" width="15.85546875" style="19" customWidth="1"/>
    <col min="15111" max="15111" width="18.140625" style="19" customWidth="1"/>
    <col min="15112" max="15112" width="15.5703125" style="19" customWidth="1"/>
    <col min="15113" max="15113" width="14.7109375" style="19" customWidth="1"/>
    <col min="15114" max="15114" width="13.28515625" style="19" bestFit="1" customWidth="1"/>
    <col min="15115" max="15115" width="12.140625" style="19" bestFit="1" customWidth="1"/>
    <col min="15116" max="15116" width="16.42578125" style="19" customWidth="1"/>
    <col min="15117" max="15117" width="11.85546875" style="19" customWidth="1"/>
    <col min="15118" max="15118" width="41" style="19" customWidth="1"/>
    <col min="15119" max="15120" width="11.42578125" style="19"/>
    <col min="15121" max="15121" width="13.7109375" style="19" customWidth="1"/>
    <col min="15122" max="15122" width="12.42578125" style="19" bestFit="1" customWidth="1"/>
    <col min="15123" max="15123" width="18.42578125" style="19" customWidth="1"/>
    <col min="15124" max="15360" width="11.42578125" style="19"/>
    <col min="15361" max="15361" width="18.140625" style="19" customWidth="1"/>
    <col min="15362" max="15362" width="14" style="19" customWidth="1"/>
    <col min="15363" max="15363" width="7.5703125" style="19" customWidth="1"/>
    <col min="15364" max="15364" width="10.42578125" style="19" customWidth="1"/>
    <col min="15365" max="15365" width="12.85546875" style="19" customWidth="1"/>
    <col min="15366" max="15366" width="15.85546875" style="19" customWidth="1"/>
    <col min="15367" max="15367" width="18.140625" style="19" customWidth="1"/>
    <col min="15368" max="15368" width="15.5703125" style="19" customWidth="1"/>
    <col min="15369" max="15369" width="14.7109375" style="19" customWidth="1"/>
    <col min="15370" max="15370" width="13.28515625" style="19" bestFit="1" customWidth="1"/>
    <col min="15371" max="15371" width="12.140625" style="19" bestFit="1" customWidth="1"/>
    <col min="15372" max="15372" width="16.42578125" style="19" customWidth="1"/>
    <col min="15373" max="15373" width="11.85546875" style="19" customWidth="1"/>
    <col min="15374" max="15374" width="41" style="19" customWidth="1"/>
    <col min="15375" max="15376" width="11.42578125" style="19"/>
    <col min="15377" max="15377" width="13.7109375" style="19" customWidth="1"/>
    <col min="15378" max="15378" width="12.42578125" style="19" bestFit="1" customWidth="1"/>
    <col min="15379" max="15379" width="18.42578125" style="19" customWidth="1"/>
    <col min="15380" max="15616" width="11.42578125" style="19"/>
    <col min="15617" max="15617" width="18.140625" style="19" customWidth="1"/>
    <col min="15618" max="15618" width="14" style="19" customWidth="1"/>
    <col min="15619" max="15619" width="7.5703125" style="19" customWidth="1"/>
    <col min="15620" max="15620" width="10.42578125" style="19" customWidth="1"/>
    <col min="15621" max="15621" width="12.85546875" style="19" customWidth="1"/>
    <col min="15622" max="15622" width="15.85546875" style="19" customWidth="1"/>
    <col min="15623" max="15623" width="18.140625" style="19" customWidth="1"/>
    <col min="15624" max="15624" width="15.5703125" style="19" customWidth="1"/>
    <col min="15625" max="15625" width="14.7109375" style="19" customWidth="1"/>
    <col min="15626" max="15626" width="13.28515625" style="19" bestFit="1" customWidth="1"/>
    <col min="15627" max="15627" width="12.140625" style="19" bestFit="1" customWidth="1"/>
    <col min="15628" max="15628" width="16.42578125" style="19" customWidth="1"/>
    <col min="15629" max="15629" width="11.85546875" style="19" customWidth="1"/>
    <col min="15630" max="15630" width="41" style="19" customWidth="1"/>
    <col min="15631" max="15632" width="11.42578125" style="19"/>
    <col min="15633" max="15633" width="13.7109375" style="19" customWidth="1"/>
    <col min="15634" max="15634" width="12.42578125" style="19" bestFit="1" customWidth="1"/>
    <col min="15635" max="15635" width="18.42578125" style="19" customWidth="1"/>
    <col min="15636" max="15872" width="11.42578125" style="19"/>
    <col min="15873" max="15873" width="18.140625" style="19" customWidth="1"/>
    <col min="15874" max="15874" width="14" style="19" customWidth="1"/>
    <col min="15875" max="15875" width="7.5703125" style="19" customWidth="1"/>
    <col min="15876" max="15876" width="10.42578125" style="19" customWidth="1"/>
    <col min="15877" max="15877" width="12.85546875" style="19" customWidth="1"/>
    <col min="15878" max="15878" width="15.85546875" style="19" customWidth="1"/>
    <col min="15879" max="15879" width="18.140625" style="19" customWidth="1"/>
    <col min="15880" max="15880" width="15.5703125" style="19" customWidth="1"/>
    <col min="15881" max="15881" width="14.7109375" style="19" customWidth="1"/>
    <col min="15882" max="15882" width="13.28515625" style="19" bestFit="1" customWidth="1"/>
    <col min="15883" max="15883" width="12.140625" style="19" bestFit="1" customWidth="1"/>
    <col min="15884" max="15884" width="16.42578125" style="19" customWidth="1"/>
    <col min="15885" max="15885" width="11.85546875" style="19" customWidth="1"/>
    <col min="15886" max="15886" width="41" style="19" customWidth="1"/>
    <col min="15887" max="15888" width="11.42578125" style="19"/>
    <col min="15889" max="15889" width="13.7109375" style="19" customWidth="1"/>
    <col min="15890" max="15890" width="12.42578125" style="19" bestFit="1" customWidth="1"/>
    <col min="15891" max="15891" width="18.42578125" style="19" customWidth="1"/>
    <col min="15892" max="16128" width="11.42578125" style="19"/>
    <col min="16129" max="16129" width="18.140625" style="19" customWidth="1"/>
    <col min="16130" max="16130" width="14" style="19" customWidth="1"/>
    <col min="16131" max="16131" width="7.5703125" style="19" customWidth="1"/>
    <col min="16132" max="16132" width="10.42578125" style="19" customWidth="1"/>
    <col min="16133" max="16133" width="12.85546875" style="19" customWidth="1"/>
    <col min="16134" max="16134" width="15.85546875" style="19" customWidth="1"/>
    <col min="16135" max="16135" width="18.140625" style="19" customWidth="1"/>
    <col min="16136" max="16136" width="15.5703125" style="19" customWidth="1"/>
    <col min="16137" max="16137" width="14.7109375" style="19" customWidth="1"/>
    <col min="16138" max="16138" width="13.28515625" style="19" bestFit="1" customWidth="1"/>
    <col min="16139" max="16139" width="12.140625" style="19" bestFit="1" customWidth="1"/>
    <col min="16140" max="16140" width="16.42578125" style="19" customWidth="1"/>
    <col min="16141" max="16141" width="11.85546875" style="19" customWidth="1"/>
    <col min="16142" max="16142" width="41" style="19" customWidth="1"/>
    <col min="16143" max="16144" width="11.42578125" style="19"/>
    <col min="16145" max="16145" width="13.7109375" style="19" customWidth="1"/>
    <col min="16146" max="16146" width="12.42578125" style="19" bestFit="1" customWidth="1"/>
    <col min="16147" max="16147" width="18.42578125" style="19" customWidth="1"/>
    <col min="16148" max="16384" width="11.42578125" style="19"/>
  </cols>
  <sheetData>
    <row r="1" spans="1:17" ht="20.25" x14ac:dyDescent="0.3">
      <c r="A1" s="232" t="s">
        <v>17</v>
      </c>
      <c r="B1" s="233"/>
      <c r="C1" s="233"/>
      <c r="D1" s="233"/>
      <c r="E1" s="233"/>
      <c r="F1" s="233"/>
      <c r="G1" s="233"/>
      <c r="H1" s="233"/>
      <c r="I1" s="233"/>
      <c r="J1" s="233"/>
      <c r="K1" s="233"/>
      <c r="L1" s="234"/>
    </row>
    <row r="2" spans="1:17" ht="20.25" x14ac:dyDescent="0.3">
      <c r="A2" s="235" t="s">
        <v>42</v>
      </c>
      <c r="B2" s="236"/>
      <c r="C2" s="236"/>
      <c r="D2" s="236"/>
      <c r="E2" s="236"/>
      <c r="F2" s="236"/>
      <c r="G2" s="236"/>
      <c r="H2" s="236"/>
      <c r="I2" s="236"/>
      <c r="J2" s="236"/>
      <c r="K2" s="236"/>
      <c r="L2" s="237"/>
    </row>
    <row r="3" spans="1:17" ht="20.25" x14ac:dyDescent="0.3">
      <c r="A3" s="235" t="s">
        <v>16</v>
      </c>
      <c r="B3" s="236"/>
      <c r="C3" s="236"/>
      <c r="D3" s="236"/>
      <c r="E3" s="236"/>
      <c r="F3" s="236"/>
      <c r="G3" s="236"/>
      <c r="H3" s="236"/>
      <c r="I3" s="236"/>
      <c r="J3" s="236"/>
      <c r="K3" s="236"/>
      <c r="L3" s="237"/>
    </row>
    <row r="4" spans="1:17" ht="20.25" x14ac:dyDescent="0.3">
      <c r="A4" s="235" t="str">
        <f>CONCATENATE(Salarios!B10,Salarios!C10)</f>
        <v>134-00 Administración de Ingresos</v>
      </c>
      <c r="B4" s="236"/>
      <c r="C4" s="236"/>
      <c r="D4" s="236"/>
      <c r="E4" s="236"/>
      <c r="F4" s="236"/>
      <c r="G4" s="236"/>
      <c r="H4" s="236"/>
      <c r="I4" s="236"/>
      <c r="J4" s="236"/>
      <c r="K4" s="236"/>
      <c r="L4" s="237"/>
    </row>
    <row r="5" spans="1:17" ht="20.25" x14ac:dyDescent="0.3">
      <c r="A5" s="238"/>
      <c r="B5" s="239"/>
      <c r="C5" s="239"/>
      <c r="D5" s="239"/>
      <c r="E5" s="239"/>
      <c r="F5" s="239"/>
      <c r="G5" s="239"/>
      <c r="H5" s="239"/>
      <c r="I5" s="239"/>
      <c r="J5" s="239"/>
      <c r="K5" s="239"/>
      <c r="L5" s="240"/>
    </row>
    <row r="6" spans="1:17" ht="15" x14ac:dyDescent="0.25">
      <c r="A6" s="246" t="s">
        <v>0</v>
      </c>
      <c r="B6" s="248" t="str">
        <f>+Salarios!A1</f>
        <v>MINISTERIO DE HACIENDA</v>
      </c>
      <c r="C6" s="249"/>
      <c r="D6" s="249"/>
      <c r="E6" s="249"/>
      <c r="F6" s="249"/>
      <c r="G6" s="250"/>
      <c r="H6" s="52" t="s">
        <v>81</v>
      </c>
      <c r="I6" s="254">
        <v>44227</v>
      </c>
      <c r="J6" s="244"/>
      <c r="K6" s="244"/>
      <c r="L6" s="245"/>
    </row>
    <row r="7" spans="1:17" ht="15" x14ac:dyDescent="0.25">
      <c r="A7" s="247"/>
      <c r="B7" s="251"/>
      <c r="C7" s="252"/>
      <c r="D7" s="252"/>
      <c r="E7" s="252"/>
      <c r="F7" s="252"/>
      <c r="G7" s="253"/>
      <c r="H7" s="52" t="s">
        <v>82</v>
      </c>
      <c r="I7" s="244" t="s">
        <v>150</v>
      </c>
      <c r="J7" s="244"/>
      <c r="K7" s="244"/>
      <c r="L7" s="245"/>
    </row>
    <row r="8" spans="1:17" ht="14.25" x14ac:dyDescent="0.2">
      <c r="A8" s="255"/>
      <c r="B8" s="256"/>
      <c r="C8" s="256"/>
      <c r="D8" s="256"/>
      <c r="E8" s="256"/>
      <c r="F8" s="256"/>
      <c r="G8" s="256"/>
      <c r="H8" s="256"/>
      <c r="I8" s="256"/>
      <c r="J8" s="256"/>
      <c r="K8" s="256"/>
      <c r="L8" s="257"/>
    </row>
    <row r="9" spans="1:17" ht="28.9" customHeight="1" x14ac:dyDescent="0.2">
      <c r="A9" s="258" t="s">
        <v>1</v>
      </c>
      <c r="B9" s="259"/>
      <c r="C9" s="259"/>
      <c r="D9" s="259"/>
      <c r="E9" s="262">
        <v>4000042147</v>
      </c>
      <c r="F9" s="249"/>
      <c r="G9" s="249"/>
      <c r="H9" s="249"/>
      <c r="I9" s="249"/>
      <c r="J9" s="249"/>
      <c r="K9" s="249"/>
      <c r="L9" s="250"/>
    </row>
    <row r="10" spans="1:17" ht="15" customHeight="1" x14ac:dyDescent="0.2">
      <c r="A10" s="260"/>
      <c r="B10" s="261"/>
      <c r="C10" s="261"/>
      <c r="D10" s="261"/>
      <c r="E10" s="263" t="s">
        <v>108</v>
      </c>
      <c r="F10" s="264"/>
      <c r="G10" s="264"/>
      <c r="H10" s="264"/>
      <c r="I10" s="264"/>
      <c r="J10" s="264"/>
      <c r="K10" s="264"/>
      <c r="L10" s="265"/>
    </row>
    <row r="11" spans="1:17" s="82" customFormat="1" ht="14.45" customHeight="1" x14ac:dyDescent="0.2">
      <c r="A11" s="241"/>
      <c r="B11" s="242"/>
      <c r="C11" s="242"/>
      <c r="D11" s="242"/>
      <c r="E11" s="242"/>
      <c r="F11" s="242"/>
      <c r="G11" s="242"/>
      <c r="H11" s="242"/>
      <c r="I11" s="242"/>
      <c r="J11" s="242"/>
      <c r="K11" s="242"/>
      <c r="L11" s="243"/>
    </row>
    <row r="12" spans="1:17" ht="26.25" customHeight="1" x14ac:dyDescent="0.2">
      <c r="A12" s="83" t="s">
        <v>62</v>
      </c>
      <c r="B12" s="230">
        <f>+'Desglose de Pagos'!B7</f>
        <v>44197</v>
      </c>
      <c r="C12" s="230"/>
      <c r="D12" s="230"/>
      <c r="E12" s="230"/>
      <c r="F12" s="230"/>
      <c r="G12" s="230"/>
      <c r="H12" s="230"/>
      <c r="I12" s="230"/>
      <c r="J12" s="230"/>
      <c r="K12" s="230"/>
      <c r="L12" s="231"/>
    </row>
    <row r="13" spans="1:17" ht="19.149999999999999" customHeight="1" x14ac:dyDescent="0.2">
      <c r="A13" s="266"/>
      <c r="B13" s="267"/>
      <c r="C13" s="267"/>
      <c r="D13" s="267"/>
      <c r="E13" s="267"/>
      <c r="F13" s="267"/>
      <c r="G13" s="267"/>
      <c r="H13" s="267"/>
      <c r="I13" s="267"/>
      <c r="J13" s="267"/>
      <c r="K13" s="267"/>
      <c r="L13" s="268"/>
    </row>
    <row r="14" spans="1:17" s="41" customFormat="1" ht="27" customHeight="1" x14ac:dyDescent="0.2">
      <c r="A14" s="274" t="s">
        <v>10</v>
      </c>
      <c r="B14" s="275"/>
      <c r="C14" s="275"/>
      <c r="D14" s="275"/>
      <c r="E14" s="275"/>
      <c r="F14" s="275"/>
      <c r="G14" s="275"/>
      <c r="H14" s="275"/>
      <c r="I14" s="275"/>
      <c r="J14" s="275"/>
      <c r="K14" s="275"/>
      <c r="L14" s="276"/>
      <c r="Q14" s="42"/>
    </row>
    <row r="15" spans="1:17" s="21" customFormat="1" ht="24.75" customHeight="1" x14ac:dyDescent="0.2">
      <c r="A15" s="277" t="s">
        <v>2</v>
      </c>
      <c r="B15" s="278"/>
      <c r="C15" s="279" t="s">
        <v>3</v>
      </c>
      <c r="D15" s="280"/>
      <c r="E15" s="281" t="s">
        <v>15</v>
      </c>
      <c r="F15" s="281"/>
      <c r="G15" s="281"/>
      <c r="H15" s="282" t="s">
        <v>149</v>
      </c>
      <c r="I15" s="281"/>
      <c r="J15" s="281"/>
      <c r="K15" s="283" t="s">
        <v>8</v>
      </c>
      <c r="L15" s="282"/>
      <c r="Q15" s="22"/>
    </row>
    <row r="16" spans="1:17" s="6" customFormat="1" ht="36.75" customHeight="1" x14ac:dyDescent="0.2">
      <c r="A16" s="32" t="s">
        <v>148</v>
      </c>
      <c r="B16" s="32" t="s">
        <v>116</v>
      </c>
      <c r="C16" s="284" t="s">
        <v>43</v>
      </c>
      <c r="D16" s="285"/>
      <c r="E16" s="46" t="s">
        <v>39</v>
      </c>
      <c r="F16" s="47" t="s">
        <v>13</v>
      </c>
      <c r="G16" s="48" t="s">
        <v>12</v>
      </c>
      <c r="H16" s="285" t="s">
        <v>7</v>
      </c>
      <c r="I16" s="286"/>
      <c r="J16" s="49" t="s">
        <v>117</v>
      </c>
      <c r="K16" s="49" t="s">
        <v>118</v>
      </c>
      <c r="L16" s="49" t="s">
        <v>44</v>
      </c>
      <c r="Q16" s="2"/>
    </row>
    <row r="17" spans="1:20" s="3" customFormat="1" ht="37.9" customHeight="1" x14ac:dyDescent="0.2">
      <c r="A17" s="23" t="str">
        <f>Salarios!$A$9</f>
        <v xml:space="preserve">206 </v>
      </c>
      <c r="B17" s="23" t="str">
        <f>Salarios!$B$10</f>
        <v xml:space="preserve">134-00 </v>
      </c>
      <c r="C17" s="224" t="s">
        <v>18</v>
      </c>
      <c r="D17" s="225"/>
      <c r="E17" s="24" t="s">
        <v>14</v>
      </c>
      <c r="F17" s="9">
        <v>4000042147</v>
      </c>
      <c r="G17" s="10" t="s">
        <v>152</v>
      </c>
      <c r="H17" s="226" t="s">
        <v>45</v>
      </c>
      <c r="I17" s="227"/>
      <c r="J17" s="9">
        <v>3400042280</v>
      </c>
      <c r="K17" s="9">
        <v>1900008973</v>
      </c>
      <c r="L17" s="25">
        <f>+'Desglose de Pagos'!C13</f>
        <v>11758297.75625</v>
      </c>
      <c r="Q17" s="5"/>
    </row>
    <row r="18" spans="1:20" s="3" customFormat="1" ht="37.9" customHeight="1" x14ac:dyDescent="0.2">
      <c r="A18" s="23" t="str">
        <f>Salarios!$A$9</f>
        <v xml:space="preserve">206 </v>
      </c>
      <c r="B18" s="23" t="str">
        <f>Salarios!$B$10</f>
        <v xml:space="preserve">134-00 </v>
      </c>
      <c r="C18" s="224" t="s">
        <v>4</v>
      </c>
      <c r="D18" s="225"/>
      <c r="E18" s="24" t="s">
        <v>41</v>
      </c>
      <c r="F18" s="50">
        <v>4000042152</v>
      </c>
      <c r="G18" s="9" t="s">
        <v>151</v>
      </c>
      <c r="H18" s="226" t="s">
        <v>46</v>
      </c>
      <c r="I18" s="227"/>
      <c r="J18" s="9">
        <v>3400042085</v>
      </c>
      <c r="K18" s="9">
        <v>1900004667</v>
      </c>
      <c r="L18" s="25">
        <f>+'Desglose de Pagos'!D13</f>
        <v>635583.66249999998</v>
      </c>
      <c r="Q18" s="5"/>
    </row>
    <row r="19" spans="1:20" s="3" customFormat="1" ht="37.9" customHeight="1" x14ac:dyDescent="0.2">
      <c r="A19" s="23" t="str">
        <f>Salarios!$A$9</f>
        <v xml:space="preserve">206 </v>
      </c>
      <c r="B19" s="23" t="str">
        <f>Salarios!$B$10</f>
        <v xml:space="preserve">134-00 </v>
      </c>
      <c r="C19" s="224" t="s">
        <v>5</v>
      </c>
      <c r="D19" s="225"/>
      <c r="E19" s="24" t="s">
        <v>14</v>
      </c>
      <c r="F19" s="9">
        <v>4000042147</v>
      </c>
      <c r="G19" s="9" t="s">
        <v>151</v>
      </c>
      <c r="H19" s="226" t="s">
        <v>47</v>
      </c>
      <c r="I19" s="227"/>
      <c r="J19" s="9">
        <v>3400042280</v>
      </c>
      <c r="K19" s="9">
        <v>1900008973</v>
      </c>
      <c r="L19" s="25">
        <f>+'Desglose de Pagos'!E13</f>
        <v>6673628.4562499998</v>
      </c>
      <c r="Q19" s="5"/>
    </row>
    <row r="20" spans="1:20" s="3" customFormat="1" ht="37.9" customHeight="1" x14ac:dyDescent="0.2">
      <c r="A20" s="23" t="str">
        <f>Salarios!$A$9</f>
        <v xml:space="preserve">206 </v>
      </c>
      <c r="B20" s="23" t="str">
        <f>Salarios!$B$10</f>
        <v xml:space="preserve">134-00 </v>
      </c>
      <c r="C20" s="224" t="s">
        <v>6</v>
      </c>
      <c r="D20" s="225"/>
      <c r="E20" s="26" t="s">
        <v>48</v>
      </c>
      <c r="F20" s="9">
        <v>4000042147</v>
      </c>
      <c r="G20" s="9" t="s">
        <v>152</v>
      </c>
      <c r="H20" s="226" t="s">
        <v>49</v>
      </c>
      <c r="I20" s="227"/>
      <c r="J20" s="9">
        <v>3400042280</v>
      </c>
      <c r="K20" s="9">
        <v>1900008973</v>
      </c>
      <c r="L20" s="25">
        <f>+'Desglose de Pagos'!F13</f>
        <v>3813501.9749999996</v>
      </c>
      <c r="Q20" s="5"/>
    </row>
    <row r="21" spans="1:20" s="3" customFormat="1" ht="37.9" customHeight="1" x14ac:dyDescent="0.2">
      <c r="A21" s="23" t="str">
        <f>Salarios!$A$9</f>
        <v xml:space="preserve">206 </v>
      </c>
      <c r="B21" s="23" t="str">
        <f>Salarios!$B$10</f>
        <v xml:space="preserve">134-00 </v>
      </c>
      <c r="C21" s="224" t="s">
        <v>9</v>
      </c>
      <c r="D21" s="225"/>
      <c r="E21" s="26" t="s">
        <v>48</v>
      </c>
      <c r="F21" s="9">
        <v>4000042147</v>
      </c>
      <c r="G21" s="9" t="s">
        <v>152</v>
      </c>
      <c r="H21" s="226" t="s">
        <v>50</v>
      </c>
      <c r="I21" s="227"/>
      <c r="J21" s="9">
        <v>3400042280</v>
      </c>
      <c r="K21" s="9">
        <v>1900008973</v>
      </c>
      <c r="L21" s="25">
        <f>+'Desglose de Pagos'!G13</f>
        <v>1906750.9874999998</v>
      </c>
      <c r="Q21" s="5"/>
    </row>
    <row r="22" spans="1:20" s="3" customFormat="1" ht="18.75" customHeight="1" x14ac:dyDescent="0.2">
      <c r="A22" s="27"/>
      <c r="B22" s="39"/>
      <c r="L22" s="40"/>
      <c r="Q22" s="5"/>
    </row>
    <row r="23" spans="1:20" ht="28.9" customHeight="1" x14ac:dyDescent="0.2">
      <c r="A23" s="228" t="s">
        <v>19</v>
      </c>
      <c r="B23" s="229"/>
      <c r="C23" s="229"/>
      <c r="D23" s="229"/>
      <c r="E23" s="229"/>
      <c r="F23" s="229"/>
      <c r="G23" s="229"/>
      <c r="H23" s="229"/>
      <c r="I23" s="229"/>
      <c r="J23" s="229"/>
      <c r="K23" s="229"/>
      <c r="L23" s="86">
        <f>SUM(L17:L21)</f>
        <v>24787762.837500002</v>
      </c>
    </row>
    <row r="24" spans="1:20" s="113" customFormat="1" ht="100.9" customHeight="1" x14ac:dyDescent="0.2">
      <c r="A24" s="222"/>
      <c r="B24" s="223"/>
      <c r="C24" s="223"/>
      <c r="D24" s="223"/>
      <c r="E24" s="84"/>
      <c r="F24" s="84"/>
      <c r="G24" s="223"/>
      <c r="H24" s="223"/>
      <c r="I24" s="223"/>
      <c r="J24" s="84"/>
      <c r="K24" s="84"/>
      <c r="L24" s="85"/>
      <c r="Q24" s="114"/>
    </row>
    <row r="25" spans="1:20" s="81" customFormat="1" ht="13.15" customHeight="1" x14ac:dyDescent="0.2">
      <c r="A25" s="269" t="s">
        <v>106</v>
      </c>
      <c r="B25" s="270"/>
      <c r="C25" s="270"/>
      <c r="D25" s="270"/>
      <c r="F25" s="270" t="s">
        <v>106</v>
      </c>
      <c r="G25" s="270"/>
      <c r="H25" s="270"/>
      <c r="I25" s="270"/>
      <c r="J25" s="270"/>
      <c r="L25" s="128"/>
      <c r="Q25" s="116"/>
    </row>
    <row r="26" spans="1:20" s="81" customFormat="1" ht="22.9" customHeight="1" x14ac:dyDescent="0.2">
      <c r="A26" s="271" t="s">
        <v>20</v>
      </c>
      <c r="B26" s="272"/>
      <c r="C26" s="272"/>
      <c r="D26" s="272"/>
      <c r="E26" s="115"/>
      <c r="F26" s="273" t="s">
        <v>11</v>
      </c>
      <c r="G26" s="273"/>
      <c r="H26" s="273"/>
      <c r="I26" s="273"/>
      <c r="J26" s="273"/>
      <c r="K26" s="115"/>
      <c r="L26" s="117"/>
      <c r="Q26" s="116"/>
    </row>
    <row r="27" spans="1:20" s="81" customFormat="1" x14ac:dyDescent="0.2">
      <c r="A27" s="118"/>
      <c r="B27" s="119"/>
      <c r="C27" s="119"/>
      <c r="D27" s="119"/>
      <c r="E27" s="119"/>
      <c r="F27" s="119"/>
      <c r="G27" s="119"/>
      <c r="H27" s="120"/>
      <c r="I27" s="121"/>
      <c r="J27" s="119"/>
      <c r="K27" s="119"/>
      <c r="L27" s="122"/>
      <c r="M27" s="123"/>
      <c r="N27" s="123"/>
      <c r="O27" s="123"/>
      <c r="P27" s="123"/>
      <c r="Q27" s="123"/>
      <c r="R27" s="123"/>
      <c r="S27" s="123"/>
      <c r="T27" s="123"/>
    </row>
    <row r="28" spans="1:20" x14ac:dyDescent="0.2">
      <c r="H28" s="5"/>
      <c r="L28" s="20"/>
      <c r="M28"/>
      <c r="N28"/>
      <c r="O28"/>
      <c r="P28"/>
      <c r="Q28"/>
      <c r="R28"/>
      <c r="S28"/>
      <c r="T28"/>
    </row>
    <row r="29" spans="1:20" x14ac:dyDescent="0.2">
      <c r="H29" s="5"/>
      <c r="L29" s="20"/>
      <c r="M29"/>
      <c r="N29"/>
      <c r="O29"/>
      <c r="P29"/>
      <c r="Q29"/>
      <c r="R29"/>
      <c r="S29"/>
      <c r="T29"/>
    </row>
    <row r="30" spans="1:20" x14ac:dyDescent="0.2">
      <c r="H30" s="7"/>
      <c r="L30" s="20"/>
      <c r="M30"/>
      <c r="N30"/>
      <c r="O30"/>
      <c r="P30"/>
      <c r="Q30"/>
      <c r="R30"/>
      <c r="S30"/>
      <c r="T30"/>
    </row>
    <row r="31" spans="1:20" x14ac:dyDescent="0.2">
      <c r="H31" s="8"/>
      <c r="L31" s="20"/>
      <c r="M31"/>
      <c r="N31"/>
      <c r="O31"/>
      <c r="P31"/>
      <c r="Q31"/>
      <c r="R31"/>
      <c r="S31"/>
      <c r="T31"/>
    </row>
    <row r="32" spans="1:20" x14ac:dyDescent="0.2">
      <c r="M32"/>
      <c r="N32"/>
      <c r="O32"/>
      <c r="P32"/>
      <c r="Q32"/>
      <c r="R32"/>
      <c r="S32"/>
      <c r="T32"/>
    </row>
    <row r="33" spans="13:20" x14ac:dyDescent="0.2">
      <c r="M33"/>
      <c r="N33"/>
      <c r="O33"/>
      <c r="P33"/>
      <c r="Q33"/>
      <c r="R33"/>
      <c r="S33"/>
      <c r="T33"/>
    </row>
    <row r="34" spans="13:20" x14ac:dyDescent="0.2">
      <c r="M34" s="30"/>
      <c r="S34" s="20"/>
    </row>
    <row r="35" spans="13:20" x14ac:dyDescent="0.2">
      <c r="S35" s="20"/>
    </row>
    <row r="36" spans="13:20" x14ac:dyDescent="0.2">
      <c r="S36" s="20"/>
    </row>
    <row r="37" spans="13:20" x14ac:dyDescent="0.2">
      <c r="S37" s="20"/>
    </row>
    <row r="38" spans="13:20" x14ac:dyDescent="0.2">
      <c r="S38" s="28"/>
    </row>
    <row r="40" spans="13:20" x14ac:dyDescent="0.2">
      <c r="S40" s="29"/>
    </row>
  </sheetData>
  <mergeCells count="41">
    <mergeCell ref="A26:D26"/>
    <mergeCell ref="F26:J26"/>
    <mergeCell ref="A6:A7"/>
    <mergeCell ref="B6:G7"/>
    <mergeCell ref="I6:L6"/>
    <mergeCell ref="A8:L8"/>
    <mergeCell ref="A9:D10"/>
    <mergeCell ref="E9:L9"/>
    <mergeCell ref="E10:L10"/>
    <mergeCell ref="B12:L12"/>
    <mergeCell ref="A13:L13"/>
    <mergeCell ref="A23:K23"/>
    <mergeCell ref="C19:D19"/>
    <mergeCell ref="H19:I19"/>
    <mergeCell ref="C17:D17"/>
    <mergeCell ref="H17:I17"/>
    <mergeCell ref="C18:D18"/>
    <mergeCell ref="H18:I18"/>
    <mergeCell ref="A25:D25"/>
    <mergeCell ref="F25:J25"/>
    <mergeCell ref="A1:L1"/>
    <mergeCell ref="A2:L2"/>
    <mergeCell ref="A3:L3"/>
    <mergeCell ref="A4:L4"/>
    <mergeCell ref="A5:L5"/>
    <mergeCell ref="A24:D24"/>
    <mergeCell ref="G24:I24"/>
    <mergeCell ref="I7:L7"/>
    <mergeCell ref="A11:L11"/>
    <mergeCell ref="A15:B15"/>
    <mergeCell ref="C15:D15"/>
    <mergeCell ref="E15:G15"/>
    <mergeCell ref="H15:J15"/>
    <mergeCell ref="A14:L14"/>
    <mergeCell ref="C20:D20"/>
    <mergeCell ref="H20:I20"/>
    <mergeCell ref="C21:D21"/>
    <mergeCell ref="H21:I21"/>
    <mergeCell ref="K15:L15"/>
    <mergeCell ref="C16:D16"/>
    <mergeCell ref="H16:I16"/>
  </mergeCells>
  <pageMargins left="0.7" right="0.7" top="0.75" bottom="0.75" header="0.3" footer="0.3"/>
  <ignoredErrors>
    <ignoredError sqref="G17 G18:G2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A611-2361-411E-BDFB-C3D0DE0B9F63}">
  <sheetPr>
    <tabColor rgb="FFFFC000"/>
  </sheetPr>
  <dimension ref="A1:T45"/>
  <sheetViews>
    <sheetView showGridLines="0" zoomScale="80" zoomScaleNormal="80" workbookViewId="0">
      <selection activeCell="C16" sqref="C16:D16"/>
    </sheetView>
  </sheetViews>
  <sheetFormatPr baseColWidth="10" defaultRowHeight="12.75" x14ac:dyDescent="0.2"/>
  <cols>
    <col min="1" max="1" width="12.140625" style="19" customWidth="1"/>
    <col min="2" max="2" width="18.7109375" style="19" customWidth="1"/>
    <col min="3" max="3" width="9.42578125" style="19" customWidth="1"/>
    <col min="4" max="4" width="13.28515625" style="19" customWidth="1"/>
    <col min="5" max="5" width="12.85546875" style="19" customWidth="1"/>
    <col min="6" max="6" width="17.28515625" style="19" customWidth="1"/>
    <col min="7" max="7" width="18.140625" style="19" customWidth="1"/>
    <col min="8" max="8" width="19.7109375" style="3" customWidth="1"/>
    <col min="9" max="9" width="14.7109375" style="3" customWidth="1"/>
    <col min="10" max="10" width="13.28515625" style="19" bestFit="1" customWidth="1"/>
    <col min="11" max="11" width="13.7109375" style="19" customWidth="1"/>
    <col min="12" max="12" width="16.42578125" style="19" customWidth="1"/>
    <col min="13" max="13" width="11.85546875" style="19" customWidth="1"/>
    <col min="14" max="14" width="41" style="19" customWidth="1"/>
    <col min="15" max="16" width="11.42578125" style="19"/>
    <col min="17" max="17" width="13.7109375" style="20" customWidth="1"/>
    <col min="18" max="18" width="12.42578125" style="19" bestFit="1" customWidth="1"/>
    <col min="19" max="19" width="18.42578125" style="19" customWidth="1"/>
    <col min="20" max="256" width="11.42578125" style="19"/>
    <col min="257" max="257" width="18.140625" style="19" customWidth="1"/>
    <col min="258" max="258" width="14" style="19" customWidth="1"/>
    <col min="259" max="259" width="7.5703125" style="19" customWidth="1"/>
    <col min="260" max="260" width="10.42578125" style="19" customWidth="1"/>
    <col min="261" max="261" width="12.85546875" style="19" customWidth="1"/>
    <col min="262" max="262" width="15.85546875" style="19" customWidth="1"/>
    <col min="263" max="263" width="18.140625" style="19" customWidth="1"/>
    <col min="264" max="264" width="15.5703125" style="19" customWidth="1"/>
    <col min="265" max="265" width="14.7109375" style="19" customWidth="1"/>
    <col min="266" max="266" width="13.28515625" style="19" bestFit="1" customWidth="1"/>
    <col min="267" max="267" width="12.140625" style="19" bestFit="1" customWidth="1"/>
    <col min="268" max="268" width="16.42578125" style="19" customWidth="1"/>
    <col min="269" max="269" width="11.85546875" style="19" customWidth="1"/>
    <col min="270" max="270" width="41" style="19" customWidth="1"/>
    <col min="271" max="272" width="11.42578125" style="19"/>
    <col min="273" max="273" width="13.7109375" style="19" customWidth="1"/>
    <col min="274" max="274" width="12.42578125" style="19" bestFit="1" customWidth="1"/>
    <col min="275" max="275" width="18.42578125" style="19" customWidth="1"/>
    <col min="276" max="512" width="11.42578125" style="19"/>
    <col min="513" max="513" width="18.140625" style="19" customWidth="1"/>
    <col min="514" max="514" width="14" style="19" customWidth="1"/>
    <col min="515" max="515" width="7.5703125" style="19" customWidth="1"/>
    <col min="516" max="516" width="10.42578125" style="19" customWidth="1"/>
    <col min="517" max="517" width="12.85546875" style="19" customWidth="1"/>
    <col min="518" max="518" width="15.85546875" style="19" customWidth="1"/>
    <col min="519" max="519" width="18.140625" style="19" customWidth="1"/>
    <col min="520" max="520" width="15.5703125" style="19" customWidth="1"/>
    <col min="521" max="521" width="14.7109375" style="19" customWidth="1"/>
    <col min="522" max="522" width="13.28515625" style="19" bestFit="1" customWidth="1"/>
    <col min="523" max="523" width="12.140625" style="19" bestFit="1" customWidth="1"/>
    <col min="524" max="524" width="16.42578125" style="19" customWidth="1"/>
    <col min="525" max="525" width="11.85546875" style="19" customWidth="1"/>
    <col min="526" max="526" width="41" style="19" customWidth="1"/>
    <col min="527" max="528" width="11.42578125" style="19"/>
    <col min="529" max="529" width="13.7109375" style="19" customWidth="1"/>
    <col min="530" max="530" width="12.42578125" style="19" bestFit="1" customWidth="1"/>
    <col min="531" max="531" width="18.42578125" style="19" customWidth="1"/>
    <col min="532" max="768" width="11.42578125" style="19"/>
    <col min="769" max="769" width="18.140625" style="19" customWidth="1"/>
    <col min="770" max="770" width="14" style="19" customWidth="1"/>
    <col min="771" max="771" width="7.5703125" style="19" customWidth="1"/>
    <col min="772" max="772" width="10.42578125" style="19" customWidth="1"/>
    <col min="773" max="773" width="12.85546875" style="19" customWidth="1"/>
    <col min="774" max="774" width="15.85546875" style="19" customWidth="1"/>
    <col min="775" max="775" width="18.140625" style="19" customWidth="1"/>
    <col min="776" max="776" width="15.5703125" style="19" customWidth="1"/>
    <col min="777" max="777" width="14.7109375" style="19" customWidth="1"/>
    <col min="778" max="778" width="13.28515625" style="19" bestFit="1" customWidth="1"/>
    <col min="779" max="779" width="12.140625" style="19" bestFit="1" customWidth="1"/>
    <col min="780" max="780" width="16.42578125" style="19" customWidth="1"/>
    <col min="781" max="781" width="11.85546875" style="19" customWidth="1"/>
    <col min="782" max="782" width="41" style="19" customWidth="1"/>
    <col min="783" max="784" width="11.42578125" style="19"/>
    <col min="785" max="785" width="13.7109375" style="19" customWidth="1"/>
    <col min="786" max="786" width="12.42578125" style="19" bestFit="1" customWidth="1"/>
    <col min="787" max="787" width="18.42578125" style="19" customWidth="1"/>
    <col min="788" max="1024" width="11.42578125" style="19"/>
    <col min="1025" max="1025" width="18.140625" style="19" customWidth="1"/>
    <col min="1026" max="1026" width="14" style="19" customWidth="1"/>
    <col min="1027" max="1027" width="7.5703125" style="19" customWidth="1"/>
    <col min="1028" max="1028" width="10.42578125" style="19" customWidth="1"/>
    <col min="1029" max="1029" width="12.85546875" style="19" customWidth="1"/>
    <col min="1030" max="1030" width="15.85546875" style="19" customWidth="1"/>
    <col min="1031" max="1031" width="18.140625" style="19" customWidth="1"/>
    <col min="1032" max="1032" width="15.5703125" style="19" customWidth="1"/>
    <col min="1033" max="1033" width="14.7109375" style="19" customWidth="1"/>
    <col min="1034" max="1034" width="13.28515625" style="19" bestFit="1" customWidth="1"/>
    <col min="1035" max="1035" width="12.140625" style="19" bestFit="1" customWidth="1"/>
    <col min="1036" max="1036" width="16.42578125" style="19" customWidth="1"/>
    <col min="1037" max="1037" width="11.85546875" style="19" customWidth="1"/>
    <col min="1038" max="1038" width="41" style="19" customWidth="1"/>
    <col min="1039" max="1040" width="11.42578125" style="19"/>
    <col min="1041" max="1041" width="13.7109375" style="19" customWidth="1"/>
    <col min="1042" max="1042" width="12.42578125" style="19" bestFit="1" customWidth="1"/>
    <col min="1043" max="1043" width="18.42578125" style="19" customWidth="1"/>
    <col min="1044" max="1280" width="11.42578125" style="19"/>
    <col min="1281" max="1281" width="18.140625" style="19" customWidth="1"/>
    <col min="1282" max="1282" width="14" style="19" customWidth="1"/>
    <col min="1283" max="1283" width="7.5703125" style="19" customWidth="1"/>
    <col min="1284" max="1284" width="10.42578125" style="19" customWidth="1"/>
    <col min="1285" max="1285" width="12.85546875" style="19" customWidth="1"/>
    <col min="1286" max="1286" width="15.85546875" style="19" customWidth="1"/>
    <col min="1287" max="1287" width="18.140625" style="19" customWidth="1"/>
    <col min="1288" max="1288" width="15.5703125" style="19" customWidth="1"/>
    <col min="1289" max="1289" width="14.7109375" style="19" customWidth="1"/>
    <col min="1290" max="1290" width="13.28515625" style="19" bestFit="1" customWidth="1"/>
    <col min="1291" max="1291" width="12.140625" style="19" bestFit="1" customWidth="1"/>
    <col min="1292" max="1292" width="16.42578125" style="19" customWidth="1"/>
    <col min="1293" max="1293" width="11.85546875" style="19" customWidth="1"/>
    <col min="1294" max="1294" width="41" style="19" customWidth="1"/>
    <col min="1295" max="1296" width="11.42578125" style="19"/>
    <col min="1297" max="1297" width="13.7109375" style="19" customWidth="1"/>
    <col min="1298" max="1298" width="12.42578125" style="19" bestFit="1" customWidth="1"/>
    <col min="1299" max="1299" width="18.42578125" style="19" customWidth="1"/>
    <col min="1300" max="1536" width="11.42578125" style="19"/>
    <col min="1537" max="1537" width="18.140625" style="19" customWidth="1"/>
    <col min="1538" max="1538" width="14" style="19" customWidth="1"/>
    <col min="1539" max="1539" width="7.5703125" style="19" customWidth="1"/>
    <col min="1540" max="1540" width="10.42578125" style="19" customWidth="1"/>
    <col min="1541" max="1541" width="12.85546875" style="19" customWidth="1"/>
    <col min="1542" max="1542" width="15.85546875" style="19" customWidth="1"/>
    <col min="1543" max="1543" width="18.140625" style="19" customWidth="1"/>
    <col min="1544" max="1544" width="15.5703125" style="19" customWidth="1"/>
    <col min="1545" max="1545" width="14.7109375" style="19" customWidth="1"/>
    <col min="1546" max="1546" width="13.28515625" style="19" bestFit="1" customWidth="1"/>
    <col min="1547" max="1547" width="12.140625" style="19" bestFit="1" customWidth="1"/>
    <col min="1548" max="1548" width="16.42578125" style="19" customWidth="1"/>
    <col min="1549" max="1549" width="11.85546875" style="19" customWidth="1"/>
    <col min="1550" max="1550" width="41" style="19" customWidth="1"/>
    <col min="1551" max="1552" width="11.42578125" style="19"/>
    <col min="1553" max="1553" width="13.7109375" style="19" customWidth="1"/>
    <col min="1554" max="1554" width="12.42578125" style="19" bestFit="1" customWidth="1"/>
    <col min="1555" max="1555" width="18.42578125" style="19" customWidth="1"/>
    <col min="1556" max="1792" width="11.42578125" style="19"/>
    <col min="1793" max="1793" width="18.140625" style="19" customWidth="1"/>
    <col min="1794" max="1794" width="14" style="19" customWidth="1"/>
    <col min="1795" max="1795" width="7.5703125" style="19" customWidth="1"/>
    <col min="1796" max="1796" width="10.42578125" style="19" customWidth="1"/>
    <col min="1797" max="1797" width="12.85546875" style="19" customWidth="1"/>
    <col min="1798" max="1798" width="15.85546875" style="19" customWidth="1"/>
    <col min="1799" max="1799" width="18.140625" style="19" customWidth="1"/>
    <col min="1800" max="1800" width="15.5703125" style="19" customWidth="1"/>
    <col min="1801" max="1801" width="14.7109375" style="19" customWidth="1"/>
    <col min="1802" max="1802" width="13.28515625" style="19" bestFit="1" customWidth="1"/>
    <col min="1803" max="1803" width="12.140625" style="19" bestFit="1" customWidth="1"/>
    <col min="1804" max="1804" width="16.42578125" style="19" customWidth="1"/>
    <col min="1805" max="1805" width="11.85546875" style="19" customWidth="1"/>
    <col min="1806" max="1806" width="41" style="19" customWidth="1"/>
    <col min="1807" max="1808" width="11.42578125" style="19"/>
    <col min="1809" max="1809" width="13.7109375" style="19" customWidth="1"/>
    <col min="1810" max="1810" width="12.42578125" style="19" bestFit="1" customWidth="1"/>
    <col min="1811" max="1811" width="18.42578125" style="19" customWidth="1"/>
    <col min="1812" max="2048" width="11.42578125" style="19"/>
    <col min="2049" max="2049" width="18.140625" style="19" customWidth="1"/>
    <col min="2050" max="2050" width="14" style="19" customWidth="1"/>
    <col min="2051" max="2051" width="7.5703125" style="19" customWidth="1"/>
    <col min="2052" max="2052" width="10.42578125" style="19" customWidth="1"/>
    <col min="2053" max="2053" width="12.85546875" style="19" customWidth="1"/>
    <col min="2054" max="2054" width="15.85546875" style="19" customWidth="1"/>
    <col min="2055" max="2055" width="18.140625" style="19" customWidth="1"/>
    <col min="2056" max="2056" width="15.5703125" style="19" customWidth="1"/>
    <col min="2057" max="2057" width="14.7109375" style="19" customWidth="1"/>
    <col min="2058" max="2058" width="13.28515625" style="19" bestFit="1" customWidth="1"/>
    <col min="2059" max="2059" width="12.140625" style="19" bestFit="1" customWidth="1"/>
    <col min="2060" max="2060" width="16.42578125" style="19" customWidth="1"/>
    <col min="2061" max="2061" width="11.85546875" style="19" customWidth="1"/>
    <col min="2062" max="2062" width="41" style="19" customWidth="1"/>
    <col min="2063" max="2064" width="11.42578125" style="19"/>
    <col min="2065" max="2065" width="13.7109375" style="19" customWidth="1"/>
    <col min="2066" max="2066" width="12.42578125" style="19" bestFit="1" customWidth="1"/>
    <col min="2067" max="2067" width="18.42578125" style="19" customWidth="1"/>
    <col min="2068" max="2304" width="11.42578125" style="19"/>
    <col min="2305" max="2305" width="18.140625" style="19" customWidth="1"/>
    <col min="2306" max="2306" width="14" style="19" customWidth="1"/>
    <col min="2307" max="2307" width="7.5703125" style="19" customWidth="1"/>
    <col min="2308" max="2308" width="10.42578125" style="19" customWidth="1"/>
    <col min="2309" max="2309" width="12.85546875" style="19" customWidth="1"/>
    <col min="2310" max="2310" width="15.85546875" style="19" customWidth="1"/>
    <col min="2311" max="2311" width="18.140625" style="19" customWidth="1"/>
    <col min="2312" max="2312" width="15.5703125" style="19" customWidth="1"/>
    <col min="2313" max="2313" width="14.7109375" style="19" customWidth="1"/>
    <col min="2314" max="2314" width="13.28515625" style="19" bestFit="1" customWidth="1"/>
    <col min="2315" max="2315" width="12.140625" style="19" bestFit="1" customWidth="1"/>
    <col min="2316" max="2316" width="16.42578125" style="19" customWidth="1"/>
    <col min="2317" max="2317" width="11.85546875" style="19" customWidth="1"/>
    <col min="2318" max="2318" width="41" style="19" customWidth="1"/>
    <col min="2319" max="2320" width="11.42578125" style="19"/>
    <col min="2321" max="2321" width="13.7109375" style="19" customWidth="1"/>
    <col min="2322" max="2322" width="12.42578125" style="19" bestFit="1" customWidth="1"/>
    <col min="2323" max="2323" width="18.42578125" style="19" customWidth="1"/>
    <col min="2324" max="2560" width="11.42578125" style="19"/>
    <col min="2561" max="2561" width="18.140625" style="19" customWidth="1"/>
    <col min="2562" max="2562" width="14" style="19" customWidth="1"/>
    <col min="2563" max="2563" width="7.5703125" style="19" customWidth="1"/>
    <col min="2564" max="2564" width="10.42578125" style="19" customWidth="1"/>
    <col min="2565" max="2565" width="12.85546875" style="19" customWidth="1"/>
    <col min="2566" max="2566" width="15.85546875" style="19" customWidth="1"/>
    <col min="2567" max="2567" width="18.140625" style="19" customWidth="1"/>
    <col min="2568" max="2568" width="15.5703125" style="19" customWidth="1"/>
    <col min="2569" max="2569" width="14.7109375" style="19" customWidth="1"/>
    <col min="2570" max="2570" width="13.28515625" style="19" bestFit="1" customWidth="1"/>
    <col min="2571" max="2571" width="12.140625" style="19" bestFit="1" customWidth="1"/>
    <col min="2572" max="2572" width="16.42578125" style="19" customWidth="1"/>
    <col min="2573" max="2573" width="11.85546875" style="19" customWidth="1"/>
    <col min="2574" max="2574" width="41" style="19" customWidth="1"/>
    <col min="2575" max="2576" width="11.42578125" style="19"/>
    <col min="2577" max="2577" width="13.7109375" style="19" customWidth="1"/>
    <col min="2578" max="2578" width="12.42578125" style="19" bestFit="1" customWidth="1"/>
    <col min="2579" max="2579" width="18.42578125" style="19" customWidth="1"/>
    <col min="2580" max="2816" width="11.42578125" style="19"/>
    <col min="2817" max="2817" width="18.140625" style="19" customWidth="1"/>
    <col min="2818" max="2818" width="14" style="19" customWidth="1"/>
    <col min="2819" max="2819" width="7.5703125" style="19" customWidth="1"/>
    <col min="2820" max="2820" width="10.42578125" style="19" customWidth="1"/>
    <col min="2821" max="2821" width="12.85546875" style="19" customWidth="1"/>
    <col min="2822" max="2822" width="15.85546875" style="19" customWidth="1"/>
    <col min="2823" max="2823" width="18.140625" style="19" customWidth="1"/>
    <col min="2824" max="2824" width="15.5703125" style="19" customWidth="1"/>
    <col min="2825" max="2825" width="14.7109375" style="19" customWidth="1"/>
    <col min="2826" max="2826" width="13.28515625" style="19" bestFit="1" customWidth="1"/>
    <col min="2827" max="2827" width="12.140625" style="19" bestFit="1" customWidth="1"/>
    <col min="2828" max="2828" width="16.42578125" style="19" customWidth="1"/>
    <col min="2829" max="2829" width="11.85546875" style="19" customWidth="1"/>
    <col min="2830" max="2830" width="41" style="19" customWidth="1"/>
    <col min="2831" max="2832" width="11.42578125" style="19"/>
    <col min="2833" max="2833" width="13.7109375" style="19" customWidth="1"/>
    <col min="2834" max="2834" width="12.42578125" style="19" bestFit="1" customWidth="1"/>
    <col min="2835" max="2835" width="18.42578125" style="19" customWidth="1"/>
    <col min="2836" max="3072" width="11.42578125" style="19"/>
    <col min="3073" max="3073" width="18.140625" style="19" customWidth="1"/>
    <col min="3074" max="3074" width="14" style="19" customWidth="1"/>
    <col min="3075" max="3075" width="7.5703125" style="19" customWidth="1"/>
    <col min="3076" max="3076" width="10.42578125" style="19" customWidth="1"/>
    <col min="3077" max="3077" width="12.85546875" style="19" customWidth="1"/>
    <col min="3078" max="3078" width="15.85546875" style="19" customWidth="1"/>
    <col min="3079" max="3079" width="18.140625" style="19" customWidth="1"/>
    <col min="3080" max="3080" width="15.5703125" style="19" customWidth="1"/>
    <col min="3081" max="3081" width="14.7109375" style="19" customWidth="1"/>
    <col min="3082" max="3082" width="13.28515625" style="19" bestFit="1" customWidth="1"/>
    <col min="3083" max="3083" width="12.140625" style="19" bestFit="1" customWidth="1"/>
    <col min="3084" max="3084" width="16.42578125" style="19" customWidth="1"/>
    <col min="3085" max="3085" width="11.85546875" style="19" customWidth="1"/>
    <col min="3086" max="3086" width="41" style="19" customWidth="1"/>
    <col min="3087" max="3088" width="11.42578125" style="19"/>
    <col min="3089" max="3089" width="13.7109375" style="19" customWidth="1"/>
    <col min="3090" max="3090" width="12.42578125" style="19" bestFit="1" customWidth="1"/>
    <col min="3091" max="3091" width="18.42578125" style="19" customWidth="1"/>
    <col min="3092" max="3328" width="11.42578125" style="19"/>
    <col min="3329" max="3329" width="18.140625" style="19" customWidth="1"/>
    <col min="3330" max="3330" width="14" style="19" customWidth="1"/>
    <col min="3331" max="3331" width="7.5703125" style="19" customWidth="1"/>
    <col min="3332" max="3332" width="10.42578125" style="19" customWidth="1"/>
    <col min="3333" max="3333" width="12.85546875" style="19" customWidth="1"/>
    <col min="3334" max="3334" width="15.85546875" style="19" customWidth="1"/>
    <col min="3335" max="3335" width="18.140625" style="19" customWidth="1"/>
    <col min="3336" max="3336" width="15.5703125" style="19" customWidth="1"/>
    <col min="3337" max="3337" width="14.7109375" style="19" customWidth="1"/>
    <col min="3338" max="3338" width="13.28515625" style="19" bestFit="1" customWidth="1"/>
    <col min="3339" max="3339" width="12.140625" style="19" bestFit="1" customWidth="1"/>
    <col min="3340" max="3340" width="16.42578125" style="19" customWidth="1"/>
    <col min="3341" max="3341" width="11.85546875" style="19" customWidth="1"/>
    <col min="3342" max="3342" width="41" style="19" customWidth="1"/>
    <col min="3343" max="3344" width="11.42578125" style="19"/>
    <col min="3345" max="3345" width="13.7109375" style="19" customWidth="1"/>
    <col min="3346" max="3346" width="12.42578125" style="19" bestFit="1" customWidth="1"/>
    <col min="3347" max="3347" width="18.42578125" style="19" customWidth="1"/>
    <col min="3348" max="3584" width="11.42578125" style="19"/>
    <col min="3585" max="3585" width="18.140625" style="19" customWidth="1"/>
    <col min="3586" max="3586" width="14" style="19" customWidth="1"/>
    <col min="3587" max="3587" width="7.5703125" style="19" customWidth="1"/>
    <col min="3588" max="3588" width="10.42578125" style="19" customWidth="1"/>
    <col min="3589" max="3589" width="12.85546875" style="19" customWidth="1"/>
    <col min="3590" max="3590" width="15.85546875" style="19" customWidth="1"/>
    <col min="3591" max="3591" width="18.140625" style="19" customWidth="1"/>
    <col min="3592" max="3592" width="15.5703125" style="19" customWidth="1"/>
    <col min="3593" max="3593" width="14.7109375" style="19" customWidth="1"/>
    <col min="3594" max="3594" width="13.28515625" style="19" bestFit="1" customWidth="1"/>
    <col min="3595" max="3595" width="12.140625" style="19" bestFit="1" customWidth="1"/>
    <col min="3596" max="3596" width="16.42578125" style="19" customWidth="1"/>
    <col min="3597" max="3597" width="11.85546875" style="19" customWidth="1"/>
    <col min="3598" max="3598" width="41" style="19" customWidth="1"/>
    <col min="3599" max="3600" width="11.42578125" style="19"/>
    <col min="3601" max="3601" width="13.7109375" style="19" customWidth="1"/>
    <col min="3602" max="3602" width="12.42578125" style="19" bestFit="1" customWidth="1"/>
    <col min="3603" max="3603" width="18.42578125" style="19" customWidth="1"/>
    <col min="3604" max="3840" width="11.42578125" style="19"/>
    <col min="3841" max="3841" width="18.140625" style="19" customWidth="1"/>
    <col min="3842" max="3842" width="14" style="19" customWidth="1"/>
    <col min="3843" max="3843" width="7.5703125" style="19" customWidth="1"/>
    <col min="3844" max="3844" width="10.42578125" style="19" customWidth="1"/>
    <col min="3845" max="3845" width="12.85546875" style="19" customWidth="1"/>
    <col min="3846" max="3846" width="15.85546875" style="19" customWidth="1"/>
    <col min="3847" max="3847" width="18.140625" style="19" customWidth="1"/>
    <col min="3848" max="3848" width="15.5703125" style="19" customWidth="1"/>
    <col min="3849" max="3849" width="14.7109375" style="19" customWidth="1"/>
    <col min="3850" max="3850" width="13.28515625" style="19" bestFit="1" customWidth="1"/>
    <col min="3851" max="3851" width="12.140625" style="19" bestFit="1" customWidth="1"/>
    <col min="3852" max="3852" width="16.42578125" style="19" customWidth="1"/>
    <col min="3853" max="3853" width="11.85546875" style="19" customWidth="1"/>
    <col min="3854" max="3854" width="41" style="19" customWidth="1"/>
    <col min="3855" max="3856" width="11.42578125" style="19"/>
    <col min="3857" max="3857" width="13.7109375" style="19" customWidth="1"/>
    <col min="3858" max="3858" width="12.42578125" style="19" bestFit="1" customWidth="1"/>
    <col min="3859" max="3859" width="18.42578125" style="19" customWidth="1"/>
    <col min="3860" max="4096" width="11.42578125" style="19"/>
    <col min="4097" max="4097" width="18.140625" style="19" customWidth="1"/>
    <col min="4098" max="4098" width="14" style="19" customWidth="1"/>
    <col min="4099" max="4099" width="7.5703125" style="19" customWidth="1"/>
    <col min="4100" max="4100" width="10.42578125" style="19" customWidth="1"/>
    <col min="4101" max="4101" width="12.85546875" style="19" customWidth="1"/>
    <col min="4102" max="4102" width="15.85546875" style="19" customWidth="1"/>
    <col min="4103" max="4103" width="18.140625" style="19" customWidth="1"/>
    <col min="4104" max="4104" width="15.5703125" style="19" customWidth="1"/>
    <col min="4105" max="4105" width="14.7109375" style="19" customWidth="1"/>
    <col min="4106" max="4106" width="13.28515625" style="19" bestFit="1" customWidth="1"/>
    <col min="4107" max="4107" width="12.140625" style="19" bestFit="1" customWidth="1"/>
    <col min="4108" max="4108" width="16.42578125" style="19" customWidth="1"/>
    <col min="4109" max="4109" width="11.85546875" style="19" customWidth="1"/>
    <col min="4110" max="4110" width="41" style="19" customWidth="1"/>
    <col min="4111" max="4112" width="11.42578125" style="19"/>
    <col min="4113" max="4113" width="13.7109375" style="19" customWidth="1"/>
    <col min="4114" max="4114" width="12.42578125" style="19" bestFit="1" customWidth="1"/>
    <col min="4115" max="4115" width="18.42578125" style="19" customWidth="1"/>
    <col min="4116" max="4352" width="11.42578125" style="19"/>
    <col min="4353" max="4353" width="18.140625" style="19" customWidth="1"/>
    <col min="4354" max="4354" width="14" style="19" customWidth="1"/>
    <col min="4355" max="4355" width="7.5703125" style="19" customWidth="1"/>
    <col min="4356" max="4356" width="10.42578125" style="19" customWidth="1"/>
    <col min="4357" max="4357" width="12.85546875" style="19" customWidth="1"/>
    <col min="4358" max="4358" width="15.85546875" style="19" customWidth="1"/>
    <col min="4359" max="4359" width="18.140625" style="19" customWidth="1"/>
    <col min="4360" max="4360" width="15.5703125" style="19" customWidth="1"/>
    <col min="4361" max="4361" width="14.7109375" style="19" customWidth="1"/>
    <col min="4362" max="4362" width="13.28515625" style="19" bestFit="1" customWidth="1"/>
    <col min="4363" max="4363" width="12.140625" style="19" bestFit="1" customWidth="1"/>
    <col min="4364" max="4364" width="16.42578125" style="19" customWidth="1"/>
    <col min="4365" max="4365" width="11.85546875" style="19" customWidth="1"/>
    <col min="4366" max="4366" width="41" style="19" customWidth="1"/>
    <col min="4367" max="4368" width="11.42578125" style="19"/>
    <col min="4369" max="4369" width="13.7109375" style="19" customWidth="1"/>
    <col min="4370" max="4370" width="12.42578125" style="19" bestFit="1" customWidth="1"/>
    <col min="4371" max="4371" width="18.42578125" style="19" customWidth="1"/>
    <col min="4372" max="4608" width="11.42578125" style="19"/>
    <col min="4609" max="4609" width="18.140625" style="19" customWidth="1"/>
    <col min="4610" max="4610" width="14" style="19" customWidth="1"/>
    <col min="4611" max="4611" width="7.5703125" style="19" customWidth="1"/>
    <col min="4612" max="4612" width="10.42578125" style="19" customWidth="1"/>
    <col min="4613" max="4613" width="12.85546875" style="19" customWidth="1"/>
    <col min="4614" max="4614" width="15.85546875" style="19" customWidth="1"/>
    <col min="4615" max="4615" width="18.140625" style="19" customWidth="1"/>
    <col min="4616" max="4616" width="15.5703125" style="19" customWidth="1"/>
    <col min="4617" max="4617" width="14.7109375" style="19" customWidth="1"/>
    <col min="4618" max="4618" width="13.28515625" style="19" bestFit="1" customWidth="1"/>
    <col min="4619" max="4619" width="12.140625" style="19" bestFit="1" customWidth="1"/>
    <col min="4620" max="4620" width="16.42578125" style="19" customWidth="1"/>
    <col min="4621" max="4621" width="11.85546875" style="19" customWidth="1"/>
    <col min="4622" max="4622" width="41" style="19" customWidth="1"/>
    <col min="4623" max="4624" width="11.42578125" style="19"/>
    <col min="4625" max="4625" width="13.7109375" style="19" customWidth="1"/>
    <col min="4626" max="4626" width="12.42578125" style="19" bestFit="1" customWidth="1"/>
    <col min="4627" max="4627" width="18.42578125" style="19" customWidth="1"/>
    <col min="4628" max="4864" width="11.42578125" style="19"/>
    <col min="4865" max="4865" width="18.140625" style="19" customWidth="1"/>
    <col min="4866" max="4866" width="14" style="19" customWidth="1"/>
    <col min="4867" max="4867" width="7.5703125" style="19" customWidth="1"/>
    <col min="4868" max="4868" width="10.42578125" style="19" customWidth="1"/>
    <col min="4869" max="4869" width="12.85546875" style="19" customWidth="1"/>
    <col min="4870" max="4870" width="15.85546875" style="19" customWidth="1"/>
    <col min="4871" max="4871" width="18.140625" style="19" customWidth="1"/>
    <col min="4872" max="4872" width="15.5703125" style="19" customWidth="1"/>
    <col min="4873" max="4873" width="14.7109375" style="19" customWidth="1"/>
    <col min="4874" max="4874" width="13.28515625" style="19" bestFit="1" customWidth="1"/>
    <col min="4875" max="4875" width="12.140625" style="19" bestFit="1" customWidth="1"/>
    <col min="4876" max="4876" width="16.42578125" style="19" customWidth="1"/>
    <col min="4877" max="4877" width="11.85546875" style="19" customWidth="1"/>
    <col min="4878" max="4878" width="41" style="19" customWidth="1"/>
    <col min="4879" max="4880" width="11.42578125" style="19"/>
    <col min="4881" max="4881" width="13.7109375" style="19" customWidth="1"/>
    <col min="4882" max="4882" width="12.42578125" style="19" bestFit="1" customWidth="1"/>
    <col min="4883" max="4883" width="18.42578125" style="19" customWidth="1"/>
    <col min="4884" max="5120" width="11.42578125" style="19"/>
    <col min="5121" max="5121" width="18.140625" style="19" customWidth="1"/>
    <col min="5122" max="5122" width="14" style="19" customWidth="1"/>
    <col min="5123" max="5123" width="7.5703125" style="19" customWidth="1"/>
    <col min="5124" max="5124" width="10.42578125" style="19" customWidth="1"/>
    <col min="5125" max="5125" width="12.85546875" style="19" customWidth="1"/>
    <col min="5126" max="5126" width="15.85546875" style="19" customWidth="1"/>
    <col min="5127" max="5127" width="18.140625" style="19" customWidth="1"/>
    <col min="5128" max="5128" width="15.5703125" style="19" customWidth="1"/>
    <col min="5129" max="5129" width="14.7109375" style="19" customWidth="1"/>
    <col min="5130" max="5130" width="13.28515625" style="19" bestFit="1" customWidth="1"/>
    <col min="5131" max="5131" width="12.140625" style="19" bestFit="1" customWidth="1"/>
    <col min="5132" max="5132" width="16.42578125" style="19" customWidth="1"/>
    <col min="5133" max="5133" width="11.85546875" style="19" customWidth="1"/>
    <col min="5134" max="5134" width="41" style="19" customWidth="1"/>
    <col min="5135" max="5136" width="11.42578125" style="19"/>
    <col min="5137" max="5137" width="13.7109375" style="19" customWidth="1"/>
    <col min="5138" max="5138" width="12.42578125" style="19" bestFit="1" customWidth="1"/>
    <col min="5139" max="5139" width="18.42578125" style="19" customWidth="1"/>
    <col min="5140" max="5376" width="11.42578125" style="19"/>
    <col min="5377" max="5377" width="18.140625" style="19" customWidth="1"/>
    <col min="5378" max="5378" width="14" style="19" customWidth="1"/>
    <col min="5379" max="5379" width="7.5703125" style="19" customWidth="1"/>
    <col min="5380" max="5380" width="10.42578125" style="19" customWidth="1"/>
    <col min="5381" max="5381" width="12.85546875" style="19" customWidth="1"/>
    <col min="5382" max="5382" width="15.85546875" style="19" customWidth="1"/>
    <col min="5383" max="5383" width="18.140625" style="19" customWidth="1"/>
    <col min="5384" max="5384" width="15.5703125" style="19" customWidth="1"/>
    <col min="5385" max="5385" width="14.7109375" style="19" customWidth="1"/>
    <col min="5386" max="5386" width="13.28515625" style="19" bestFit="1" customWidth="1"/>
    <col min="5387" max="5387" width="12.140625" style="19" bestFit="1" customWidth="1"/>
    <col min="5388" max="5388" width="16.42578125" style="19" customWidth="1"/>
    <col min="5389" max="5389" width="11.85546875" style="19" customWidth="1"/>
    <col min="5390" max="5390" width="41" style="19" customWidth="1"/>
    <col min="5391" max="5392" width="11.42578125" style="19"/>
    <col min="5393" max="5393" width="13.7109375" style="19" customWidth="1"/>
    <col min="5394" max="5394" width="12.42578125" style="19" bestFit="1" customWidth="1"/>
    <col min="5395" max="5395" width="18.42578125" style="19" customWidth="1"/>
    <col min="5396" max="5632" width="11.42578125" style="19"/>
    <col min="5633" max="5633" width="18.140625" style="19" customWidth="1"/>
    <col min="5634" max="5634" width="14" style="19" customWidth="1"/>
    <col min="5635" max="5635" width="7.5703125" style="19" customWidth="1"/>
    <col min="5636" max="5636" width="10.42578125" style="19" customWidth="1"/>
    <col min="5637" max="5637" width="12.85546875" style="19" customWidth="1"/>
    <col min="5638" max="5638" width="15.85546875" style="19" customWidth="1"/>
    <col min="5639" max="5639" width="18.140625" style="19" customWidth="1"/>
    <col min="5640" max="5640" width="15.5703125" style="19" customWidth="1"/>
    <col min="5641" max="5641" width="14.7109375" style="19" customWidth="1"/>
    <col min="5642" max="5642" width="13.28515625" style="19" bestFit="1" customWidth="1"/>
    <col min="5643" max="5643" width="12.140625" style="19" bestFit="1" customWidth="1"/>
    <col min="5644" max="5644" width="16.42578125" style="19" customWidth="1"/>
    <col min="5645" max="5645" width="11.85546875" style="19" customWidth="1"/>
    <col min="5646" max="5646" width="41" style="19" customWidth="1"/>
    <col min="5647" max="5648" width="11.42578125" style="19"/>
    <col min="5649" max="5649" width="13.7109375" style="19" customWidth="1"/>
    <col min="5650" max="5650" width="12.42578125" style="19" bestFit="1" customWidth="1"/>
    <col min="5651" max="5651" width="18.42578125" style="19" customWidth="1"/>
    <col min="5652" max="5888" width="11.42578125" style="19"/>
    <col min="5889" max="5889" width="18.140625" style="19" customWidth="1"/>
    <col min="5890" max="5890" width="14" style="19" customWidth="1"/>
    <col min="5891" max="5891" width="7.5703125" style="19" customWidth="1"/>
    <col min="5892" max="5892" width="10.42578125" style="19" customWidth="1"/>
    <col min="5893" max="5893" width="12.85546875" style="19" customWidth="1"/>
    <col min="5894" max="5894" width="15.85546875" style="19" customWidth="1"/>
    <col min="5895" max="5895" width="18.140625" style="19" customWidth="1"/>
    <col min="5896" max="5896" width="15.5703125" style="19" customWidth="1"/>
    <col min="5897" max="5897" width="14.7109375" style="19" customWidth="1"/>
    <col min="5898" max="5898" width="13.28515625" style="19" bestFit="1" customWidth="1"/>
    <col min="5899" max="5899" width="12.140625" style="19" bestFit="1" customWidth="1"/>
    <col min="5900" max="5900" width="16.42578125" style="19" customWidth="1"/>
    <col min="5901" max="5901" width="11.85546875" style="19" customWidth="1"/>
    <col min="5902" max="5902" width="41" style="19" customWidth="1"/>
    <col min="5903" max="5904" width="11.42578125" style="19"/>
    <col min="5905" max="5905" width="13.7109375" style="19" customWidth="1"/>
    <col min="5906" max="5906" width="12.42578125" style="19" bestFit="1" customWidth="1"/>
    <col min="5907" max="5907" width="18.42578125" style="19" customWidth="1"/>
    <col min="5908" max="6144" width="11.42578125" style="19"/>
    <col min="6145" max="6145" width="18.140625" style="19" customWidth="1"/>
    <col min="6146" max="6146" width="14" style="19" customWidth="1"/>
    <col min="6147" max="6147" width="7.5703125" style="19" customWidth="1"/>
    <col min="6148" max="6148" width="10.42578125" style="19" customWidth="1"/>
    <col min="6149" max="6149" width="12.85546875" style="19" customWidth="1"/>
    <col min="6150" max="6150" width="15.85546875" style="19" customWidth="1"/>
    <col min="6151" max="6151" width="18.140625" style="19" customWidth="1"/>
    <col min="6152" max="6152" width="15.5703125" style="19" customWidth="1"/>
    <col min="6153" max="6153" width="14.7109375" style="19" customWidth="1"/>
    <col min="6154" max="6154" width="13.28515625" style="19" bestFit="1" customWidth="1"/>
    <col min="6155" max="6155" width="12.140625" style="19" bestFit="1" customWidth="1"/>
    <col min="6156" max="6156" width="16.42578125" style="19" customWidth="1"/>
    <col min="6157" max="6157" width="11.85546875" style="19" customWidth="1"/>
    <col min="6158" max="6158" width="41" style="19" customWidth="1"/>
    <col min="6159" max="6160" width="11.42578125" style="19"/>
    <col min="6161" max="6161" width="13.7109375" style="19" customWidth="1"/>
    <col min="6162" max="6162" width="12.42578125" style="19" bestFit="1" customWidth="1"/>
    <col min="6163" max="6163" width="18.42578125" style="19" customWidth="1"/>
    <col min="6164" max="6400" width="11.42578125" style="19"/>
    <col min="6401" max="6401" width="18.140625" style="19" customWidth="1"/>
    <col min="6402" max="6402" width="14" style="19" customWidth="1"/>
    <col min="6403" max="6403" width="7.5703125" style="19" customWidth="1"/>
    <col min="6404" max="6404" width="10.42578125" style="19" customWidth="1"/>
    <col min="6405" max="6405" width="12.85546875" style="19" customWidth="1"/>
    <col min="6406" max="6406" width="15.85546875" style="19" customWidth="1"/>
    <col min="6407" max="6407" width="18.140625" style="19" customWidth="1"/>
    <col min="6408" max="6408" width="15.5703125" style="19" customWidth="1"/>
    <col min="6409" max="6409" width="14.7109375" style="19" customWidth="1"/>
    <col min="6410" max="6410" width="13.28515625" style="19" bestFit="1" customWidth="1"/>
    <col min="6411" max="6411" width="12.140625" style="19" bestFit="1" customWidth="1"/>
    <col min="6412" max="6412" width="16.42578125" style="19" customWidth="1"/>
    <col min="6413" max="6413" width="11.85546875" style="19" customWidth="1"/>
    <col min="6414" max="6414" width="41" style="19" customWidth="1"/>
    <col min="6415" max="6416" width="11.42578125" style="19"/>
    <col min="6417" max="6417" width="13.7109375" style="19" customWidth="1"/>
    <col min="6418" max="6418" width="12.42578125" style="19" bestFit="1" customWidth="1"/>
    <col min="6419" max="6419" width="18.42578125" style="19" customWidth="1"/>
    <col min="6420" max="6656" width="11.42578125" style="19"/>
    <col min="6657" max="6657" width="18.140625" style="19" customWidth="1"/>
    <col min="6658" max="6658" width="14" style="19" customWidth="1"/>
    <col min="6659" max="6659" width="7.5703125" style="19" customWidth="1"/>
    <col min="6660" max="6660" width="10.42578125" style="19" customWidth="1"/>
    <col min="6661" max="6661" width="12.85546875" style="19" customWidth="1"/>
    <col min="6662" max="6662" width="15.85546875" style="19" customWidth="1"/>
    <col min="6663" max="6663" width="18.140625" style="19" customWidth="1"/>
    <col min="6664" max="6664" width="15.5703125" style="19" customWidth="1"/>
    <col min="6665" max="6665" width="14.7109375" style="19" customWidth="1"/>
    <col min="6666" max="6666" width="13.28515625" style="19" bestFit="1" customWidth="1"/>
    <col min="6667" max="6667" width="12.140625" style="19" bestFit="1" customWidth="1"/>
    <col min="6668" max="6668" width="16.42578125" style="19" customWidth="1"/>
    <col min="6669" max="6669" width="11.85546875" style="19" customWidth="1"/>
    <col min="6670" max="6670" width="41" style="19" customWidth="1"/>
    <col min="6671" max="6672" width="11.42578125" style="19"/>
    <col min="6673" max="6673" width="13.7109375" style="19" customWidth="1"/>
    <col min="6674" max="6674" width="12.42578125" style="19" bestFit="1" customWidth="1"/>
    <col min="6675" max="6675" width="18.42578125" style="19" customWidth="1"/>
    <col min="6676" max="6912" width="11.42578125" style="19"/>
    <col min="6913" max="6913" width="18.140625" style="19" customWidth="1"/>
    <col min="6914" max="6914" width="14" style="19" customWidth="1"/>
    <col min="6915" max="6915" width="7.5703125" style="19" customWidth="1"/>
    <col min="6916" max="6916" width="10.42578125" style="19" customWidth="1"/>
    <col min="6917" max="6917" width="12.85546875" style="19" customWidth="1"/>
    <col min="6918" max="6918" width="15.85546875" style="19" customWidth="1"/>
    <col min="6919" max="6919" width="18.140625" style="19" customWidth="1"/>
    <col min="6920" max="6920" width="15.5703125" style="19" customWidth="1"/>
    <col min="6921" max="6921" width="14.7109375" style="19" customWidth="1"/>
    <col min="6922" max="6922" width="13.28515625" style="19" bestFit="1" customWidth="1"/>
    <col min="6923" max="6923" width="12.140625" style="19" bestFit="1" customWidth="1"/>
    <col min="6924" max="6924" width="16.42578125" style="19" customWidth="1"/>
    <col min="6925" max="6925" width="11.85546875" style="19" customWidth="1"/>
    <col min="6926" max="6926" width="41" style="19" customWidth="1"/>
    <col min="6927" max="6928" width="11.42578125" style="19"/>
    <col min="6929" max="6929" width="13.7109375" style="19" customWidth="1"/>
    <col min="6930" max="6930" width="12.42578125" style="19" bestFit="1" customWidth="1"/>
    <col min="6931" max="6931" width="18.42578125" style="19" customWidth="1"/>
    <col min="6932" max="7168" width="11.42578125" style="19"/>
    <col min="7169" max="7169" width="18.140625" style="19" customWidth="1"/>
    <col min="7170" max="7170" width="14" style="19" customWidth="1"/>
    <col min="7171" max="7171" width="7.5703125" style="19" customWidth="1"/>
    <col min="7172" max="7172" width="10.42578125" style="19" customWidth="1"/>
    <col min="7173" max="7173" width="12.85546875" style="19" customWidth="1"/>
    <col min="7174" max="7174" width="15.85546875" style="19" customWidth="1"/>
    <col min="7175" max="7175" width="18.140625" style="19" customWidth="1"/>
    <col min="7176" max="7176" width="15.5703125" style="19" customWidth="1"/>
    <col min="7177" max="7177" width="14.7109375" style="19" customWidth="1"/>
    <col min="7178" max="7178" width="13.28515625" style="19" bestFit="1" customWidth="1"/>
    <col min="7179" max="7179" width="12.140625" style="19" bestFit="1" customWidth="1"/>
    <col min="7180" max="7180" width="16.42578125" style="19" customWidth="1"/>
    <col min="7181" max="7181" width="11.85546875" style="19" customWidth="1"/>
    <col min="7182" max="7182" width="41" style="19" customWidth="1"/>
    <col min="7183" max="7184" width="11.42578125" style="19"/>
    <col min="7185" max="7185" width="13.7109375" style="19" customWidth="1"/>
    <col min="7186" max="7186" width="12.42578125" style="19" bestFit="1" customWidth="1"/>
    <col min="7187" max="7187" width="18.42578125" style="19" customWidth="1"/>
    <col min="7188" max="7424" width="11.42578125" style="19"/>
    <col min="7425" max="7425" width="18.140625" style="19" customWidth="1"/>
    <col min="7426" max="7426" width="14" style="19" customWidth="1"/>
    <col min="7427" max="7427" width="7.5703125" style="19" customWidth="1"/>
    <col min="7428" max="7428" width="10.42578125" style="19" customWidth="1"/>
    <col min="7429" max="7429" width="12.85546875" style="19" customWidth="1"/>
    <col min="7430" max="7430" width="15.85546875" style="19" customWidth="1"/>
    <col min="7431" max="7431" width="18.140625" style="19" customWidth="1"/>
    <col min="7432" max="7432" width="15.5703125" style="19" customWidth="1"/>
    <col min="7433" max="7433" width="14.7109375" style="19" customWidth="1"/>
    <col min="7434" max="7434" width="13.28515625" style="19" bestFit="1" customWidth="1"/>
    <col min="7435" max="7435" width="12.140625" style="19" bestFit="1" customWidth="1"/>
    <col min="7436" max="7436" width="16.42578125" style="19" customWidth="1"/>
    <col min="7437" max="7437" width="11.85546875" style="19" customWidth="1"/>
    <col min="7438" max="7438" width="41" style="19" customWidth="1"/>
    <col min="7439" max="7440" width="11.42578125" style="19"/>
    <col min="7441" max="7441" width="13.7109375" style="19" customWidth="1"/>
    <col min="7442" max="7442" width="12.42578125" style="19" bestFit="1" customWidth="1"/>
    <col min="7443" max="7443" width="18.42578125" style="19" customWidth="1"/>
    <col min="7444" max="7680" width="11.42578125" style="19"/>
    <col min="7681" max="7681" width="18.140625" style="19" customWidth="1"/>
    <col min="7682" max="7682" width="14" style="19" customWidth="1"/>
    <col min="7683" max="7683" width="7.5703125" style="19" customWidth="1"/>
    <col min="7684" max="7684" width="10.42578125" style="19" customWidth="1"/>
    <col min="7685" max="7685" width="12.85546875" style="19" customWidth="1"/>
    <col min="7686" max="7686" width="15.85546875" style="19" customWidth="1"/>
    <col min="7687" max="7687" width="18.140625" style="19" customWidth="1"/>
    <col min="7688" max="7688" width="15.5703125" style="19" customWidth="1"/>
    <col min="7689" max="7689" width="14.7109375" style="19" customWidth="1"/>
    <col min="7690" max="7690" width="13.28515625" style="19" bestFit="1" customWidth="1"/>
    <col min="7691" max="7691" width="12.140625" style="19" bestFit="1" customWidth="1"/>
    <col min="7692" max="7692" width="16.42578125" style="19" customWidth="1"/>
    <col min="7693" max="7693" width="11.85546875" style="19" customWidth="1"/>
    <col min="7694" max="7694" width="41" style="19" customWidth="1"/>
    <col min="7695" max="7696" width="11.42578125" style="19"/>
    <col min="7697" max="7697" width="13.7109375" style="19" customWidth="1"/>
    <col min="7698" max="7698" width="12.42578125" style="19" bestFit="1" customWidth="1"/>
    <col min="7699" max="7699" width="18.42578125" style="19" customWidth="1"/>
    <col min="7700" max="7936" width="11.42578125" style="19"/>
    <col min="7937" max="7937" width="18.140625" style="19" customWidth="1"/>
    <col min="7938" max="7938" width="14" style="19" customWidth="1"/>
    <col min="7939" max="7939" width="7.5703125" style="19" customWidth="1"/>
    <col min="7940" max="7940" width="10.42578125" style="19" customWidth="1"/>
    <col min="7941" max="7941" width="12.85546875" style="19" customWidth="1"/>
    <col min="7942" max="7942" width="15.85546875" style="19" customWidth="1"/>
    <col min="7943" max="7943" width="18.140625" style="19" customWidth="1"/>
    <col min="7944" max="7944" width="15.5703125" style="19" customWidth="1"/>
    <col min="7945" max="7945" width="14.7109375" style="19" customWidth="1"/>
    <col min="7946" max="7946" width="13.28515625" style="19" bestFit="1" customWidth="1"/>
    <col min="7947" max="7947" width="12.140625" style="19" bestFit="1" customWidth="1"/>
    <col min="7948" max="7948" width="16.42578125" style="19" customWidth="1"/>
    <col min="7949" max="7949" width="11.85546875" style="19" customWidth="1"/>
    <col min="7950" max="7950" width="41" style="19" customWidth="1"/>
    <col min="7951" max="7952" width="11.42578125" style="19"/>
    <col min="7953" max="7953" width="13.7109375" style="19" customWidth="1"/>
    <col min="7954" max="7954" width="12.42578125" style="19" bestFit="1" customWidth="1"/>
    <col min="7955" max="7955" width="18.42578125" style="19" customWidth="1"/>
    <col min="7956" max="8192" width="11.42578125" style="19"/>
    <col min="8193" max="8193" width="18.140625" style="19" customWidth="1"/>
    <col min="8194" max="8194" width="14" style="19" customWidth="1"/>
    <col min="8195" max="8195" width="7.5703125" style="19" customWidth="1"/>
    <col min="8196" max="8196" width="10.42578125" style="19" customWidth="1"/>
    <col min="8197" max="8197" width="12.85546875" style="19" customWidth="1"/>
    <col min="8198" max="8198" width="15.85546875" style="19" customWidth="1"/>
    <col min="8199" max="8199" width="18.140625" style="19" customWidth="1"/>
    <col min="8200" max="8200" width="15.5703125" style="19" customWidth="1"/>
    <col min="8201" max="8201" width="14.7109375" style="19" customWidth="1"/>
    <col min="8202" max="8202" width="13.28515625" style="19" bestFit="1" customWidth="1"/>
    <col min="8203" max="8203" width="12.140625" style="19" bestFit="1" customWidth="1"/>
    <col min="8204" max="8204" width="16.42578125" style="19" customWidth="1"/>
    <col min="8205" max="8205" width="11.85546875" style="19" customWidth="1"/>
    <col min="8206" max="8206" width="41" style="19" customWidth="1"/>
    <col min="8207" max="8208" width="11.42578125" style="19"/>
    <col min="8209" max="8209" width="13.7109375" style="19" customWidth="1"/>
    <col min="8210" max="8210" width="12.42578125" style="19" bestFit="1" customWidth="1"/>
    <col min="8211" max="8211" width="18.42578125" style="19" customWidth="1"/>
    <col min="8212" max="8448" width="11.42578125" style="19"/>
    <col min="8449" max="8449" width="18.140625" style="19" customWidth="1"/>
    <col min="8450" max="8450" width="14" style="19" customWidth="1"/>
    <col min="8451" max="8451" width="7.5703125" style="19" customWidth="1"/>
    <col min="8452" max="8452" width="10.42578125" style="19" customWidth="1"/>
    <col min="8453" max="8453" width="12.85546875" style="19" customWidth="1"/>
    <col min="8454" max="8454" width="15.85546875" style="19" customWidth="1"/>
    <col min="8455" max="8455" width="18.140625" style="19" customWidth="1"/>
    <col min="8456" max="8456" width="15.5703125" style="19" customWidth="1"/>
    <col min="8457" max="8457" width="14.7109375" style="19" customWidth="1"/>
    <col min="8458" max="8458" width="13.28515625" style="19" bestFit="1" customWidth="1"/>
    <col min="8459" max="8459" width="12.140625" style="19" bestFit="1" customWidth="1"/>
    <col min="8460" max="8460" width="16.42578125" style="19" customWidth="1"/>
    <col min="8461" max="8461" width="11.85546875" style="19" customWidth="1"/>
    <col min="8462" max="8462" width="41" style="19" customWidth="1"/>
    <col min="8463" max="8464" width="11.42578125" style="19"/>
    <col min="8465" max="8465" width="13.7109375" style="19" customWidth="1"/>
    <col min="8466" max="8466" width="12.42578125" style="19" bestFit="1" customWidth="1"/>
    <col min="8467" max="8467" width="18.42578125" style="19" customWidth="1"/>
    <col min="8468" max="8704" width="11.42578125" style="19"/>
    <col min="8705" max="8705" width="18.140625" style="19" customWidth="1"/>
    <col min="8706" max="8706" width="14" style="19" customWidth="1"/>
    <col min="8707" max="8707" width="7.5703125" style="19" customWidth="1"/>
    <col min="8708" max="8708" width="10.42578125" style="19" customWidth="1"/>
    <col min="8709" max="8709" width="12.85546875" style="19" customWidth="1"/>
    <col min="8710" max="8710" width="15.85546875" style="19" customWidth="1"/>
    <col min="8711" max="8711" width="18.140625" style="19" customWidth="1"/>
    <col min="8712" max="8712" width="15.5703125" style="19" customWidth="1"/>
    <col min="8713" max="8713" width="14.7109375" style="19" customWidth="1"/>
    <col min="8714" max="8714" width="13.28515625" style="19" bestFit="1" customWidth="1"/>
    <col min="8715" max="8715" width="12.140625" style="19" bestFit="1" customWidth="1"/>
    <col min="8716" max="8716" width="16.42578125" style="19" customWidth="1"/>
    <col min="8717" max="8717" width="11.85546875" style="19" customWidth="1"/>
    <col min="8718" max="8718" width="41" style="19" customWidth="1"/>
    <col min="8719" max="8720" width="11.42578125" style="19"/>
    <col min="8721" max="8721" width="13.7109375" style="19" customWidth="1"/>
    <col min="8722" max="8722" width="12.42578125" style="19" bestFit="1" customWidth="1"/>
    <col min="8723" max="8723" width="18.42578125" style="19" customWidth="1"/>
    <col min="8724" max="8960" width="11.42578125" style="19"/>
    <col min="8961" max="8961" width="18.140625" style="19" customWidth="1"/>
    <col min="8962" max="8962" width="14" style="19" customWidth="1"/>
    <col min="8963" max="8963" width="7.5703125" style="19" customWidth="1"/>
    <col min="8964" max="8964" width="10.42578125" style="19" customWidth="1"/>
    <col min="8965" max="8965" width="12.85546875" style="19" customWidth="1"/>
    <col min="8966" max="8966" width="15.85546875" style="19" customWidth="1"/>
    <col min="8967" max="8967" width="18.140625" style="19" customWidth="1"/>
    <col min="8968" max="8968" width="15.5703125" style="19" customWidth="1"/>
    <col min="8969" max="8969" width="14.7109375" style="19" customWidth="1"/>
    <col min="8970" max="8970" width="13.28515625" style="19" bestFit="1" customWidth="1"/>
    <col min="8971" max="8971" width="12.140625" style="19" bestFit="1" customWidth="1"/>
    <col min="8972" max="8972" width="16.42578125" style="19" customWidth="1"/>
    <col min="8973" max="8973" width="11.85546875" style="19" customWidth="1"/>
    <col min="8974" max="8974" width="41" style="19" customWidth="1"/>
    <col min="8975" max="8976" width="11.42578125" style="19"/>
    <col min="8977" max="8977" width="13.7109375" style="19" customWidth="1"/>
    <col min="8978" max="8978" width="12.42578125" style="19" bestFit="1" customWidth="1"/>
    <col min="8979" max="8979" width="18.42578125" style="19" customWidth="1"/>
    <col min="8980" max="9216" width="11.42578125" style="19"/>
    <col min="9217" max="9217" width="18.140625" style="19" customWidth="1"/>
    <col min="9218" max="9218" width="14" style="19" customWidth="1"/>
    <col min="9219" max="9219" width="7.5703125" style="19" customWidth="1"/>
    <col min="9220" max="9220" width="10.42578125" style="19" customWidth="1"/>
    <col min="9221" max="9221" width="12.85546875" style="19" customWidth="1"/>
    <col min="9222" max="9222" width="15.85546875" style="19" customWidth="1"/>
    <col min="9223" max="9223" width="18.140625" style="19" customWidth="1"/>
    <col min="9224" max="9224" width="15.5703125" style="19" customWidth="1"/>
    <col min="9225" max="9225" width="14.7109375" style="19" customWidth="1"/>
    <col min="9226" max="9226" width="13.28515625" style="19" bestFit="1" customWidth="1"/>
    <col min="9227" max="9227" width="12.140625" style="19" bestFit="1" customWidth="1"/>
    <col min="9228" max="9228" width="16.42578125" style="19" customWidth="1"/>
    <col min="9229" max="9229" width="11.85546875" style="19" customWidth="1"/>
    <col min="9230" max="9230" width="41" style="19" customWidth="1"/>
    <col min="9231" max="9232" width="11.42578125" style="19"/>
    <col min="9233" max="9233" width="13.7109375" style="19" customWidth="1"/>
    <col min="9234" max="9234" width="12.42578125" style="19" bestFit="1" customWidth="1"/>
    <col min="9235" max="9235" width="18.42578125" style="19" customWidth="1"/>
    <col min="9236" max="9472" width="11.42578125" style="19"/>
    <col min="9473" max="9473" width="18.140625" style="19" customWidth="1"/>
    <col min="9474" max="9474" width="14" style="19" customWidth="1"/>
    <col min="9475" max="9475" width="7.5703125" style="19" customWidth="1"/>
    <col min="9476" max="9476" width="10.42578125" style="19" customWidth="1"/>
    <col min="9477" max="9477" width="12.85546875" style="19" customWidth="1"/>
    <col min="9478" max="9478" width="15.85546875" style="19" customWidth="1"/>
    <col min="9479" max="9479" width="18.140625" style="19" customWidth="1"/>
    <col min="9480" max="9480" width="15.5703125" style="19" customWidth="1"/>
    <col min="9481" max="9481" width="14.7109375" style="19" customWidth="1"/>
    <col min="9482" max="9482" width="13.28515625" style="19" bestFit="1" customWidth="1"/>
    <col min="9483" max="9483" width="12.140625" style="19" bestFit="1" customWidth="1"/>
    <col min="9484" max="9484" width="16.42578125" style="19" customWidth="1"/>
    <col min="9485" max="9485" width="11.85546875" style="19" customWidth="1"/>
    <col min="9486" max="9486" width="41" style="19" customWidth="1"/>
    <col min="9487" max="9488" width="11.42578125" style="19"/>
    <col min="9489" max="9489" width="13.7109375" style="19" customWidth="1"/>
    <col min="9490" max="9490" width="12.42578125" style="19" bestFit="1" customWidth="1"/>
    <col min="9491" max="9491" width="18.42578125" style="19" customWidth="1"/>
    <col min="9492" max="9728" width="11.42578125" style="19"/>
    <col min="9729" max="9729" width="18.140625" style="19" customWidth="1"/>
    <col min="9730" max="9730" width="14" style="19" customWidth="1"/>
    <col min="9731" max="9731" width="7.5703125" style="19" customWidth="1"/>
    <col min="9732" max="9732" width="10.42578125" style="19" customWidth="1"/>
    <col min="9733" max="9733" width="12.85546875" style="19" customWidth="1"/>
    <col min="9734" max="9734" width="15.85546875" style="19" customWidth="1"/>
    <col min="9735" max="9735" width="18.140625" style="19" customWidth="1"/>
    <col min="9736" max="9736" width="15.5703125" style="19" customWidth="1"/>
    <col min="9737" max="9737" width="14.7109375" style="19" customWidth="1"/>
    <col min="9738" max="9738" width="13.28515625" style="19" bestFit="1" customWidth="1"/>
    <col min="9739" max="9739" width="12.140625" style="19" bestFit="1" customWidth="1"/>
    <col min="9740" max="9740" width="16.42578125" style="19" customWidth="1"/>
    <col min="9741" max="9741" width="11.85546875" style="19" customWidth="1"/>
    <col min="9742" max="9742" width="41" style="19" customWidth="1"/>
    <col min="9743" max="9744" width="11.42578125" style="19"/>
    <col min="9745" max="9745" width="13.7109375" style="19" customWidth="1"/>
    <col min="9746" max="9746" width="12.42578125" style="19" bestFit="1" customWidth="1"/>
    <col min="9747" max="9747" width="18.42578125" style="19" customWidth="1"/>
    <col min="9748" max="9984" width="11.42578125" style="19"/>
    <col min="9985" max="9985" width="18.140625" style="19" customWidth="1"/>
    <col min="9986" max="9986" width="14" style="19" customWidth="1"/>
    <col min="9987" max="9987" width="7.5703125" style="19" customWidth="1"/>
    <col min="9988" max="9988" width="10.42578125" style="19" customWidth="1"/>
    <col min="9989" max="9989" width="12.85546875" style="19" customWidth="1"/>
    <col min="9990" max="9990" width="15.85546875" style="19" customWidth="1"/>
    <col min="9991" max="9991" width="18.140625" style="19" customWidth="1"/>
    <col min="9992" max="9992" width="15.5703125" style="19" customWidth="1"/>
    <col min="9993" max="9993" width="14.7109375" style="19" customWidth="1"/>
    <col min="9994" max="9994" width="13.28515625" style="19" bestFit="1" customWidth="1"/>
    <col min="9995" max="9995" width="12.140625" style="19" bestFit="1" customWidth="1"/>
    <col min="9996" max="9996" width="16.42578125" style="19" customWidth="1"/>
    <col min="9997" max="9997" width="11.85546875" style="19" customWidth="1"/>
    <col min="9998" max="9998" width="41" style="19" customWidth="1"/>
    <col min="9999" max="10000" width="11.42578125" style="19"/>
    <col min="10001" max="10001" width="13.7109375" style="19" customWidth="1"/>
    <col min="10002" max="10002" width="12.42578125" style="19" bestFit="1" customWidth="1"/>
    <col min="10003" max="10003" width="18.42578125" style="19" customWidth="1"/>
    <col min="10004" max="10240" width="11.42578125" style="19"/>
    <col min="10241" max="10241" width="18.140625" style="19" customWidth="1"/>
    <col min="10242" max="10242" width="14" style="19" customWidth="1"/>
    <col min="10243" max="10243" width="7.5703125" style="19" customWidth="1"/>
    <col min="10244" max="10244" width="10.42578125" style="19" customWidth="1"/>
    <col min="10245" max="10245" width="12.85546875" style="19" customWidth="1"/>
    <col min="10246" max="10246" width="15.85546875" style="19" customWidth="1"/>
    <col min="10247" max="10247" width="18.140625" style="19" customWidth="1"/>
    <col min="10248" max="10248" width="15.5703125" style="19" customWidth="1"/>
    <col min="10249" max="10249" width="14.7109375" style="19" customWidth="1"/>
    <col min="10250" max="10250" width="13.28515625" style="19" bestFit="1" customWidth="1"/>
    <col min="10251" max="10251" width="12.140625" style="19" bestFit="1" customWidth="1"/>
    <col min="10252" max="10252" width="16.42578125" style="19" customWidth="1"/>
    <col min="10253" max="10253" width="11.85546875" style="19" customWidth="1"/>
    <col min="10254" max="10254" width="41" style="19" customWidth="1"/>
    <col min="10255" max="10256" width="11.42578125" style="19"/>
    <col min="10257" max="10257" width="13.7109375" style="19" customWidth="1"/>
    <col min="10258" max="10258" width="12.42578125" style="19" bestFit="1" customWidth="1"/>
    <col min="10259" max="10259" width="18.42578125" style="19" customWidth="1"/>
    <col min="10260" max="10496" width="11.42578125" style="19"/>
    <col min="10497" max="10497" width="18.140625" style="19" customWidth="1"/>
    <col min="10498" max="10498" width="14" style="19" customWidth="1"/>
    <col min="10499" max="10499" width="7.5703125" style="19" customWidth="1"/>
    <col min="10500" max="10500" width="10.42578125" style="19" customWidth="1"/>
    <col min="10501" max="10501" width="12.85546875" style="19" customWidth="1"/>
    <col min="10502" max="10502" width="15.85546875" style="19" customWidth="1"/>
    <col min="10503" max="10503" width="18.140625" style="19" customWidth="1"/>
    <col min="10504" max="10504" width="15.5703125" style="19" customWidth="1"/>
    <col min="10505" max="10505" width="14.7109375" style="19" customWidth="1"/>
    <col min="10506" max="10506" width="13.28515625" style="19" bestFit="1" customWidth="1"/>
    <col min="10507" max="10507" width="12.140625" style="19" bestFit="1" customWidth="1"/>
    <col min="10508" max="10508" width="16.42578125" style="19" customWidth="1"/>
    <col min="10509" max="10509" width="11.85546875" style="19" customWidth="1"/>
    <col min="10510" max="10510" width="41" style="19" customWidth="1"/>
    <col min="10511" max="10512" width="11.42578125" style="19"/>
    <col min="10513" max="10513" width="13.7109375" style="19" customWidth="1"/>
    <col min="10514" max="10514" width="12.42578125" style="19" bestFit="1" customWidth="1"/>
    <col min="10515" max="10515" width="18.42578125" style="19" customWidth="1"/>
    <col min="10516" max="10752" width="11.42578125" style="19"/>
    <col min="10753" max="10753" width="18.140625" style="19" customWidth="1"/>
    <col min="10754" max="10754" width="14" style="19" customWidth="1"/>
    <col min="10755" max="10755" width="7.5703125" style="19" customWidth="1"/>
    <col min="10756" max="10756" width="10.42578125" style="19" customWidth="1"/>
    <col min="10757" max="10757" width="12.85546875" style="19" customWidth="1"/>
    <col min="10758" max="10758" width="15.85546875" style="19" customWidth="1"/>
    <col min="10759" max="10759" width="18.140625" style="19" customWidth="1"/>
    <col min="10760" max="10760" width="15.5703125" style="19" customWidth="1"/>
    <col min="10761" max="10761" width="14.7109375" style="19" customWidth="1"/>
    <col min="10762" max="10762" width="13.28515625" style="19" bestFit="1" customWidth="1"/>
    <col min="10763" max="10763" width="12.140625" style="19" bestFit="1" customWidth="1"/>
    <col min="10764" max="10764" width="16.42578125" style="19" customWidth="1"/>
    <col min="10765" max="10765" width="11.85546875" style="19" customWidth="1"/>
    <col min="10766" max="10766" width="41" style="19" customWidth="1"/>
    <col min="10767" max="10768" width="11.42578125" style="19"/>
    <col min="10769" max="10769" width="13.7109375" style="19" customWidth="1"/>
    <col min="10770" max="10770" width="12.42578125" style="19" bestFit="1" customWidth="1"/>
    <col min="10771" max="10771" width="18.42578125" style="19" customWidth="1"/>
    <col min="10772" max="11008" width="11.42578125" style="19"/>
    <col min="11009" max="11009" width="18.140625" style="19" customWidth="1"/>
    <col min="11010" max="11010" width="14" style="19" customWidth="1"/>
    <col min="11011" max="11011" width="7.5703125" style="19" customWidth="1"/>
    <col min="11012" max="11012" width="10.42578125" style="19" customWidth="1"/>
    <col min="11013" max="11013" width="12.85546875" style="19" customWidth="1"/>
    <col min="11014" max="11014" width="15.85546875" style="19" customWidth="1"/>
    <col min="11015" max="11015" width="18.140625" style="19" customWidth="1"/>
    <col min="11016" max="11016" width="15.5703125" style="19" customWidth="1"/>
    <col min="11017" max="11017" width="14.7109375" style="19" customWidth="1"/>
    <col min="11018" max="11018" width="13.28515625" style="19" bestFit="1" customWidth="1"/>
    <col min="11019" max="11019" width="12.140625" style="19" bestFit="1" customWidth="1"/>
    <col min="11020" max="11020" width="16.42578125" style="19" customWidth="1"/>
    <col min="11021" max="11021" width="11.85546875" style="19" customWidth="1"/>
    <col min="11022" max="11022" width="41" style="19" customWidth="1"/>
    <col min="11023" max="11024" width="11.42578125" style="19"/>
    <col min="11025" max="11025" width="13.7109375" style="19" customWidth="1"/>
    <col min="11026" max="11026" width="12.42578125" style="19" bestFit="1" customWidth="1"/>
    <col min="11027" max="11027" width="18.42578125" style="19" customWidth="1"/>
    <col min="11028" max="11264" width="11.42578125" style="19"/>
    <col min="11265" max="11265" width="18.140625" style="19" customWidth="1"/>
    <col min="11266" max="11266" width="14" style="19" customWidth="1"/>
    <col min="11267" max="11267" width="7.5703125" style="19" customWidth="1"/>
    <col min="11268" max="11268" width="10.42578125" style="19" customWidth="1"/>
    <col min="11269" max="11269" width="12.85546875" style="19" customWidth="1"/>
    <col min="11270" max="11270" width="15.85546875" style="19" customWidth="1"/>
    <col min="11271" max="11271" width="18.140625" style="19" customWidth="1"/>
    <col min="11272" max="11272" width="15.5703125" style="19" customWidth="1"/>
    <col min="11273" max="11273" width="14.7109375" style="19" customWidth="1"/>
    <col min="11274" max="11274" width="13.28515625" style="19" bestFit="1" customWidth="1"/>
    <col min="11275" max="11275" width="12.140625" style="19" bestFit="1" customWidth="1"/>
    <col min="11276" max="11276" width="16.42578125" style="19" customWidth="1"/>
    <col min="11277" max="11277" width="11.85546875" style="19" customWidth="1"/>
    <col min="11278" max="11278" width="41" style="19" customWidth="1"/>
    <col min="11279" max="11280" width="11.42578125" style="19"/>
    <col min="11281" max="11281" width="13.7109375" style="19" customWidth="1"/>
    <col min="11282" max="11282" width="12.42578125" style="19" bestFit="1" customWidth="1"/>
    <col min="11283" max="11283" width="18.42578125" style="19" customWidth="1"/>
    <col min="11284" max="11520" width="11.42578125" style="19"/>
    <col min="11521" max="11521" width="18.140625" style="19" customWidth="1"/>
    <col min="11522" max="11522" width="14" style="19" customWidth="1"/>
    <col min="11523" max="11523" width="7.5703125" style="19" customWidth="1"/>
    <col min="11524" max="11524" width="10.42578125" style="19" customWidth="1"/>
    <col min="11525" max="11525" width="12.85546875" style="19" customWidth="1"/>
    <col min="11526" max="11526" width="15.85546875" style="19" customWidth="1"/>
    <col min="11527" max="11527" width="18.140625" style="19" customWidth="1"/>
    <col min="11528" max="11528" width="15.5703125" style="19" customWidth="1"/>
    <col min="11529" max="11529" width="14.7109375" style="19" customWidth="1"/>
    <col min="11530" max="11530" width="13.28515625" style="19" bestFit="1" customWidth="1"/>
    <col min="11531" max="11531" width="12.140625" style="19" bestFit="1" customWidth="1"/>
    <col min="11532" max="11532" width="16.42578125" style="19" customWidth="1"/>
    <col min="11533" max="11533" width="11.85546875" style="19" customWidth="1"/>
    <col min="11534" max="11534" width="41" style="19" customWidth="1"/>
    <col min="11535" max="11536" width="11.42578125" style="19"/>
    <col min="11537" max="11537" width="13.7109375" style="19" customWidth="1"/>
    <col min="11538" max="11538" width="12.42578125" style="19" bestFit="1" customWidth="1"/>
    <col min="11539" max="11539" width="18.42578125" style="19" customWidth="1"/>
    <col min="11540" max="11776" width="11.42578125" style="19"/>
    <col min="11777" max="11777" width="18.140625" style="19" customWidth="1"/>
    <col min="11778" max="11778" width="14" style="19" customWidth="1"/>
    <col min="11779" max="11779" width="7.5703125" style="19" customWidth="1"/>
    <col min="11780" max="11780" width="10.42578125" style="19" customWidth="1"/>
    <col min="11781" max="11781" width="12.85546875" style="19" customWidth="1"/>
    <col min="11782" max="11782" width="15.85546875" style="19" customWidth="1"/>
    <col min="11783" max="11783" width="18.140625" style="19" customWidth="1"/>
    <col min="11784" max="11784" width="15.5703125" style="19" customWidth="1"/>
    <col min="11785" max="11785" width="14.7109375" style="19" customWidth="1"/>
    <col min="11786" max="11786" width="13.28515625" style="19" bestFit="1" customWidth="1"/>
    <col min="11787" max="11787" width="12.140625" style="19" bestFit="1" customWidth="1"/>
    <col min="11788" max="11788" width="16.42578125" style="19" customWidth="1"/>
    <col min="11789" max="11789" width="11.85546875" style="19" customWidth="1"/>
    <col min="11790" max="11790" width="41" style="19" customWidth="1"/>
    <col min="11791" max="11792" width="11.42578125" style="19"/>
    <col min="11793" max="11793" width="13.7109375" style="19" customWidth="1"/>
    <col min="11794" max="11794" width="12.42578125" style="19" bestFit="1" customWidth="1"/>
    <col min="11795" max="11795" width="18.42578125" style="19" customWidth="1"/>
    <col min="11796" max="12032" width="11.42578125" style="19"/>
    <col min="12033" max="12033" width="18.140625" style="19" customWidth="1"/>
    <col min="12034" max="12034" width="14" style="19" customWidth="1"/>
    <col min="12035" max="12035" width="7.5703125" style="19" customWidth="1"/>
    <col min="12036" max="12036" width="10.42578125" style="19" customWidth="1"/>
    <col min="12037" max="12037" width="12.85546875" style="19" customWidth="1"/>
    <col min="12038" max="12038" width="15.85546875" style="19" customWidth="1"/>
    <col min="12039" max="12039" width="18.140625" style="19" customWidth="1"/>
    <col min="12040" max="12040" width="15.5703125" style="19" customWidth="1"/>
    <col min="12041" max="12041" width="14.7109375" style="19" customWidth="1"/>
    <col min="12042" max="12042" width="13.28515625" style="19" bestFit="1" customWidth="1"/>
    <col min="12043" max="12043" width="12.140625" style="19" bestFit="1" customWidth="1"/>
    <col min="12044" max="12044" width="16.42578125" style="19" customWidth="1"/>
    <col min="12045" max="12045" width="11.85546875" style="19" customWidth="1"/>
    <col min="12046" max="12046" width="41" style="19" customWidth="1"/>
    <col min="12047" max="12048" width="11.42578125" style="19"/>
    <col min="12049" max="12049" width="13.7109375" style="19" customWidth="1"/>
    <col min="12050" max="12050" width="12.42578125" style="19" bestFit="1" customWidth="1"/>
    <col min="12051" max="12051" width="18.42578125" style="19" customWidth="1"/>
    <col min="12052" max="12288" width="11.42578125" style="19"/>
    <col min="12289" max="12289" width="18.140625" style="19" customWidth="1"/>
    <col min="12290" max="12290" width="14" style="19" customWidth="1"/>
    <col min="12291" max="12291" width="7.5703125" style="19" customWidth="1"/>
    <col min="12292" max="12292" width="10.42578125" style="19" customWidth="1"/>
    <col min="12293" max="12293" width="12.85546875" style="19" customWidth="1"/>
    <col min="12294" max="12294" width="15.85546875" style="19" customWidth="1"/>
    <col min="12295" max="12295" width="18.140625" style="19" customWidth="1"/>
    <col min="12296" max="12296" width="15.5703125" style="19" customWidth="1"/>
    <col min="12297" max="12297" width="14.7109375" style="19" customWidth="1"/>
    <col min="12298" max="12298" width="13.28515625" style="19" bestFit="1" customWidth="1"/>
    <col min="12299" max="12299" width="12.140625" style="19" bestFit="1" customWidth="1"/>
    <col min="12300" max="12300" width="16.42578125" style="19" customWidth="1"/>
    <col min="12301" max="12301" width="11.85546875" style="19" customWidth="1"/>
    <col min="12302" max="12302" width="41" style="19" customWidth="1"/>
    <col min="12303" max="12304" width="11.42578125" style="19"/>
    <col min="12305" max="12305" width="13.7109375" style="19" customWidth="1"/>
    <col min="12306" max="12306" width="12.42578125" style="19" bestFit="1" customWidth="1"/>
    <col min="12307" max="12307" width="18.42578125" style="19" customWidth="1"/>
    <col min="12308" max="12544" width="11.42578125" style="19"/>
    <col min="12545" max="12545" width="18.140625" style="19" customWidth="1"/>
    <col min="12546" max="12546" width="14" style="19" customWidth="1"/>
    <col min="12547" max="12547" width="7.5703125" style="19" customWidth="1"/>
    <col min="12548" max="12548" width="10.42578125" style="19" customWidth="1"/>
    <col min="12549" max="12549" width="12.85546875" style="19" customWidth="1"/>
    <col min="12550" max="12550" width="15.85546875" style="19" customWidth="1"/>
    <col min="12551" max="12551" width="18.140625" style="19" customWidth="1"/>
    <col min="12552" max="12552" width="15.5703125" style="19" customWidth="1"/>
    <col min="12553" max="12553" width="14.7109375" style="19" customWidth="1"/>
    <col min="12554" max="12554" width="13.28515625" style="19" bestFit="1" customWidth="1"/>
    <col min="12555" max="12555" width="12.140625" style="19" bestFit="1" customWidth="1"/>
    <col min="12556" max="12556" width="16.42578125" style="19" customWidth="1"/>
    <col min="12557" max="12557" width="11.85546875" style="19" customWidth="1"/>
    <col min="12558" max="12558" width="41" style="19" customWidth="1"/>
    <col min="12559" max="12560" width="11.42578125" style="19"/>
    <col min="12561" max="12561" width="13.7109375" style="19" customWidth="1"/>
    <col min="12562" max="12562" width="12.42578125" style="19" bestFit="1" customWidth="1"/>
    <col min="12563" max="12563" width="18.42578125" style="19" customWidth="1"/>
    <col min="12564" max="12800" width="11.42578125" style="19"/>
    <col min="12801" max="12801" width="18.140625" style="19" customWidth="1"/>
    <col min="12802" max="12802" width="14" style="19" customWidth="1"/>
    <col min="12803" max="12803" width="7.5703125" style="19" customWidth="1"/>
    <col min="12804" max="12804" width="10.42578125" style="19" customWidth="1"/>
    <col min="12805" max="12805" width="12.85546875" style="19" customWidth="1"/>
    <col min="12806" max="12806" width="15.85546875" style="19" customWidth="1"/>
    <col min="12807" max="12807" width="18.140625" style="19" customWidth="1"/>
    <col min="12808" max="12808" width="15.5703125" style="19" customWidth="1"/>
    <col min="12809" max="12809" width="14.7109375" style="19" customWidth="1"/>
    <col min="12810" max="12810" width="13.28515625" style="19" bestFit="1" customWidth="1"/>
    <col min="12811" max="12811" width="12.140625" style="19" bestFit="1" customWidth="1"/>
    <col min="12812" max="12812" width="16.42578125" style="19" customWidth="1"/>
    <col min="12813" max="12813" width="11.85546875" style="19" customWidth="1"/>
    <col min="12814" max="12814" width="41" style="19" customWidth="1"/>
    <col min="12815" max="12816" width="11.42578125" style="19"/>
    <col min="12817" max="12817" width="13.7109375" style="19" customWidth="1"/>
    <col min="12818" max="12818" width="12.42578125" style="19" bestFit="1" customWidth="1"/>
    <col min="12819" max="12819" width="18.42578125" style="19" customWidth="1"/>
    <col min="12820" max="13056" width="11.42578125" style="19"/>
    <col min="13057" max="13057" width="18.140625" style="19" customWidth="1"/>
    <col min="13058" max="13058" width="14" style="19" customWidth="1"/>
    <col min="13059" max="13059" width="7.5703125" style="19" customWidth="1"/>
    <col min="13060" max="13060" width="10.42578125" style="19" customWidth="1"/>
    <col min="13061" max="13061" width="12.85546875" style="19" customWidth="1"/>
    <col min="13062" max="13062" width="15.85546875" style="19" customWidth="1"/>
    <col min="13063" max="13063" width="18.140625" style="19" customWidth="1"/>
    <col min="13064" max="13064" width="15.5703125" style="19" customWidth="1"/>
    <col min="13065" max="13065" width="14.7109375" style="19" customWidth="1"/>
    <col min="13066" max="13066" width="13.28515625" style="19" bestFit="1" customWidth="1"/>
    <col min="13067" max="13067" width="12.140625" style="19" bestFit="1" customWidth="1"/>
    <col min="13068" max="13068" width="16.42578125" style="19" customWidth="1"/>
    <col min="13069" max="13069" width="11.85546875" style="19" customWidth="1"/>
    <col min="13070" max="13070" width="41" style="19" customWidth="1"/>
    <col min="13071" max="13072" width="11.42578125" style="19"/>
    <col min="13073" max="13073" width="13.7109375" style="19" customWidth="1"/>
    <col min="13074" max="13074" width="12.42578125" style="19" bestFit="1" customWidth="1"/>
    <col min="13075" max="13075" width="18.42578125" style="19" customWidth="1"/>
    <col min="13076" max="13312" width="11.42578125" style="19"/>
    <col min="13313" max="13313" width="18.140625" style="19" customWidth="1"/>
    <col min="13314" max="13314" width="14" style="19" customWidth="1"/>
    <col min="13315" max="13315" width="7.5703125" style="19" customWidth="1"/>
    <col min="13316" max="13316" width="10.42578125" style="19" customWidth="1"/>
    <col min="13317" max="13317" width="12.85546875" style="19" customWidth="1"/>
    <col min="13318" max="13318" width="15.85546875" style="19" customWidth="1"/>
    <col min="13319" max="13319" width="18.140625" style="19" customWidth="1"/>
    <col min="13320" max="13320" width="15.5703125" style="19" customWidth="1"/>
    <col min="13321" max="13321" width="14.7109375" style="19" customWidth="1"/>
    <col min="13322" max="13322" width="13.28515625" style="19" bestFit="1" customWidth="1"/>
    <col min="13323" max="13323" width="12.140625" style="19" bestFit="1" customWidth="1"/>
    <col min="13324" max="13324" width="16.42578125" style="19" customWidth="1"/>
    <col min="13325" max="13325" width="11.85546875" style="19" customWidth="1"/>
    <col min="13326" max="13326" width="41" style="19" customWidth="1"/>
    <col min="13327" max="13328" width="11.42578125" style="19"/>
    <col min="13329" max="13329" width="13.7109375" style="19" customWidth="1"/>
    <col min="13330" max="13330" width="12.42578125" style="19" bestFit="1" customWidth="1"/>
    <col min="13331" max="13331" width="18.42578125" style="19" customWidth="1"/>
    <col min="13332" max="13568" width="11.42578125" style="19"/>
    <col min="13569" max="13569" width="18.140625" style="19" customWidth="1"/>
    <col min="13570" max="13570" width="14" style="19" customWidth="1"/>
    <col min="13571" max="13571" width="7.5703125" style="19" customWidth="1"/>
    <col min="13572" max="13572" width="10.42578125" style="19" customWidth="1"/>
    <col min="13573" max="13573" width="12.85546875" style="19" customWidth="1"/>
    <col min="13574" max="13574" width="15.85546875" style="19" customWidth="1"/>
    <col min="13575" max="13575" width="18.140625" style="19" customWidth="1"/>
    <col min="13576" max="13576" width="15.5703125" style="19" customWidth="1"/>
    <col min="13577" max="13577" width="14.7109375" style="19" customWidth="1"/>
    <col min="13578" max="13578" width="13.28515625" style="19" bestFit="1" customWidth="1"/>
    <col min="13579" max="13579" width="12.140625" style="19" bestFit="1" customWidth="1"/>
    <col min="13580" max="13580" width="16.42578125" style="19" customWidth="1"/>
    <col min="13581" max="13581" width="11.85546875" style="19" customWidth="1"/>
    <col min="13582" max="13582" width="41" style="19" customWidth="1"/>
    <col min="13583" max="13584" width="11.42578125" style="19"/>
    <col min="13585" max="13585" width="13.7109375" style="19" customWidth="1"/>
    <col min="13586" max="13586" width="12.42578125" style="19" bestFit="1" customWidth="1"/>
    <col min="13587" max="13587" width="18.42578125" style="19" customWidth="1"/>
    <col min="13588" max="13824" width="11.42578125" style="19"/>
    <col min="13825" max="13825" width="18.140625" style="19" customWidth="1"/>
    <col min="13826" max="13826" width="14" style="19" customWidth="1"/>
    <col min="13827" max="13827" width="7.5703125" style="19" customWidth="1"/>
    <col min="13828" max="13828" width="10.42578125" style="19" customWidth="1"/>
    <col min="13829" max="13829" width="12.85546875" style="19" customWidth="1"/>
    <col min="13830" max="13830" width="15.85546875" style="19" customWidth="1"/>
    <col min="13831" max="13831" width="18.140625" style="19" customWidth="1"/>
    <col min="13832" max="13832" width="15.5703125" style="19" customWidth="1"/>
    <col min="13833" max="13833" width="14.7109375" style="19" customWidth="1"/>
    <col min="13834" max="13834" width="13.28515625" style="19" bestFit="1" customWidth="1"/>
    <col min="13835" max="13835" width="12.140625" style="19" bestFit="1" customWidth="1"/>
    <col min="13836" max="13836" width="16.42578125" style="19" customWidth="1"/>
    <col min="13837" max="13837" width="11.85546875" style="19" customWidth="1"/>
    <col min="13838" max="13838" width="41" style="19" customWidth="1"/>
    <col min="13839" max="13840" width="11.42578125" style="19"/>
    <col min="13841" max="13841" width="13.7109375" style="19" customWidth="1"/>
    <col min="13842" max="13842" width="12.42578125" style="19" bestFit="1" customWidth="1"/>
    <col min="13843" max="13843" width="18.42578125" style="19" customWidth="1"/>
    <col min="13844" max="14080" width="11.42578125" style="19"/>
    <col min="14081" max="14081" width="18.140625" style="19" customWidth="1"/>
    <col min="14082" max="14082" width="14" style="19" customWidth="1"/>
    <col min="14083" max="14083" width="7.5703125" style="19" customWidth="1"/>
    <col min="14084" max="14084" width="10.42578125" style="19" customWidth="1"/>
    <col min="14085" max="14085" width="12.85546875" style="19" customWidth="1"/>
    <col min="14086" max="14086" width="15.85546875" style="19" customWidth="1"/>
    <col min="14087" max="14087" width="18.140625" style="19" customWidth="1"/>
    <col min="14088" max="14088" width="15.5703125" style="19" customWidth="1"/>
    <col min="14089" max="14089" width="14.7109375" style="19" customWidth="1"/>
    <col min="14090" max="14090" width="13.28515625" style="19" bestFit="1" customWidth="1"/>
    <col min="14091" max="14091" width="12.140625" style="19" bestFit="1" customWidth="1"/>
    <col min="14092" max="14092" width="16.42578125" style="19" customWidth="1"/>
    <col min="14093" max="14093" width="11.85546875" style="19" customWidth="1"/>
    <col min="14094" max="14094" width="41" style="19" customWidth="1"/>
    <col min="14095" max="14096" width="11.42578125" style="19"/>
    <col min="14097" max="14097" width="13.7109375" style="19" customWidth="1"/>
    <col min="14098" max="14098" width="12.42578125" style="19" bestFit="1" customWidth="1"/>
    <col min="14099" max="14099" width="18.42578125" style="19" customWidth="1"/>
    <col min="14100" max="14336" width="11.42578125" style="19"/>
    <col min="14337" max="14337" width="18.140625" style="19" customWidth="1"/>
    <col min="14338" max="14338" width="14" style="19" customWidth="1"/>
    <col min="14339" max="14339" width="7.5703125" style="19" customWidth="1"/>
    <col min="14340" max="14340" width="10.42578125" style="19" customWidth="1"/>
    <col min="14341" max="14341" width="12.85546875" style="19" customWidth="1"/>
    <col min="14342" max="14342" width="15.85546875" style="19" customWidth="1"/>
    <col min="14343" max="14343" width="18.140625" style="19" customWidth="1"/>
    <col min="14344" max="14344" width="15.5703125" style="19" customWidth="1"/>
    <col min="14345" max="14345" width="14.7109375" style="19" customWidth="1"/>
    <col min="14346" max="14346" width="13.28515625" style="19" bestFit="1" customWidth="1"/>
    <col min="14347" max="14347" width="12.140625" style="19" bestFit="1" customWidth="1"/>
    <col min="14348" max="14348" width="16.42578125" style="19" customWidth="1"/>
    <col min="14349" max="14349" width="11.85546875" style="19" customWidth="1"/>
    <col min="14350" max="14350" width="41" style="19" customWidth="1"/>
    <col min="14351" max="14352" width="11.42578125" style="19"/>
    <col min="14353" max="14353" width="13.7109375" style="19" customWidth="1"/>
    <col min="14354" max="14354" width="12.42578125" style="19" bestFit="1" customWidth="1"/>
    <col min="14355" max="14355" width="18.42578125" style="19" customWidth="1"/>
    <col min="14356" max="14592" width="11.42578125" style="19"/>
    <col min="14593" max="14593" width="18.140625" style="19" customWidth="1"/>
    <col min="14594" max="14594" width="14" style="19" customWidth="1"/>
    <col min="14595" max="14595" width="7.5703125" style="19" customWidth="1"/>
    <col min="14596" max="14596" width="10.42578125" style="19" customWidth="1"/>
    <col min="14597" max="14597" width="12.85546875" style="19" customWidth="1"/>
    <col min="14598" max="14598" width="15.85546875" style="19" customWidth="1"/>
    <col min="14599" max="14599" width="18.140625" style="19" customWidth="1"/>
    <col min="14600" max="14600" width="15.5703125" style="19" customWidth="1"/>
    <col min="14601" max="14601" width="14.7109375" style="19" customWidth="1"/>
    <col min="14602" max="14602" width="13.28515625" style="19" bestFit="1" customWidth="1"/>
    <col min="14603" max="14603" width="12.140625" style="19" bestFit="1" customWidth="1"/>
    <col min="14604" max="14604" width="16.42578125" style="19" customWidth="1"/>
    <col min="14605" max="14605" width="11.85546875" style="19" customWidth="1"/>
    <col min="14606" max="14606" width="41" style="19" customWidth="1"/>
    <col min="14607" max="14608" width="11.42578125" style="19"/>
    <col min="14609" max="14609" width="13.7109375" style="19" customWidth="1"/>
    <col min="14610" max="14610" width="12.42578125" style="19" bestFit="1" customWidth="1"/>
    <col min="14611" max="14611" width="18.42578125" style="19" customWidth="1"/>
    <col min="14612" max="14848" width="11.42578125" style="19"/>
    <col min="14849" max="14849" width="18.140625" style="19" customWidth="1"/>
    <col min="14850" max="14850" width="14" style="19" customWidth="1"/>
    <col min="14851" max="14851" width="7.5703125" style="19" customWidth="1"/>
    <col min="14852" max="14852" width="10.42578125" style="19" customWidth="1"/>
    <col min="14853" max="14853" width="12.85546875" style="19" customWidth="1"/>
    <col min="14854" max="14854" width="15.85546875" style="19" customWidth="1"/>
    <col min="14855" max="14855" width="18.140625" style="19" customWidth="1"/>
    <col min="14856" max="14856" width="15.5703125" style="19" customWidth="1"/>
    <col min="14857" max="14857" width="14.7109375" style="19" customWidth="1"/>
    <col min="14858" max="14858" width="13.28515625" style="19" bestFit="1" customWidth="1"/>
    <col min="14859" max="14859" width="12.140625" style="19" bestFit="1" customWidth="1"/>
    <col min="14860" max="14860" width="16.42578125" style="19" customWidth="1"/>
    <col min="14861" max="14861" width="11.85546875" style="19" customWidth="1"/>
    <col min="14862" max="14862" width="41" style="19" customWidth="1"/>
    <col min="14863" max="14864" width="11.42578125" style="19"/>
    <col min="14865" max="14865" width="13.7109375" style="19" customWidth="1"/>
    <col min="14866" max="14866" width="12.42578125" style="19" bestFit="1" customWidth="1"/>
    <col min="14867" max="14867" width="18.42578125" style="19" customWidth="1"/>
    <col min="14868" max="15104" width="11.42578125" style="19"/>
    <col min="15105" max="15105" width="18.140625" style="19" customWidth="1"/>
    <col min="15106" max="15106" width="14" style="19" customWidth="1"/>
    <col min="15107" max="15107" width="7.5703125" style="19" customWidth="1"/>
    <col min="15108" max="15108" width="10.42578125" style="19" customWidth="1"/>
    <col min="15109" max="15109" width="12.85546875" style="19" customWidth="1"/>
    <col min="15110" max="15110" width="15.85546875" style="19" customWidth="1"/>
    <col min="15111" max="15111" width="18.140625" style="19" customWidth="1"/>
    <col min="15112" max="15112" width="15.5703125" style="19" customWidth="1"/>
    <col min="15113" max="15113" width="14.7109375" style="19" customWidth="1"/>
    <col min="15114" max="15114" width="13.28515625" style="19" bestFit="1" customWidth="1"/>
    <col min="15115" max="15115" width="12.140625" style="19" bestFit="1" customWidth="1"/>
    <col min="15116" max="15116" width="16.42578125" style="19" customWidth="1"/>
    <col min="15117" max="15117" width="11.85546875" style="19" customWidth="1"/>
    <col min="15118" max="15118" width="41" style="19" customWidth="1"/>
    <col min="15119" max="15120" width="11.42578125" style="19"/>
    <col min="15121" max="15121" width="13.7109375" style="19" customWidth="1"/>
    <col min="15122" max="15122" width="12.42578125" style="19" bestFit="1" customWidth="1"/>
    <col min="15123" max="15123" width="18.42578125" style="19" customWidth="1"/>
    <col min="15124" max="15360" width="11.42578125" style="19"/>
    <col min="15361" max="15361" width="18.140625" style="19" customWidth="1"/>
    <col min="15362" max="15362" width="14" style="19" customWidth="1"/>
    <col min="15363" max="15363" width="7.5703125" style="19" customWidth="1"/>
    <col min="15364" max="15364" width="10.42578125" style="19" customWidth="1"/>
    <col min="15365" max="15365" width="12.85546875" style="19" customWidth="1"/>
    <col min="15366" max="15366" width="15.85546875" style="19" customWidth="1"/>
    <col min="15367" max="15367" width="18.140625" style="19" customWidth="1"/>
    <col min="15368" max="15368" width="15.5703125" style="19" customWidth="1"/>
    <col min="15369" max="15369" width="14.7109375" style="19" customWidth="1"/>
    <col min="15370" max="15370" width="13.28515625" style="19" bestFit="1" customWidth="1"/>
    <col min="15371" max="15371" width="12.140625" style="19" bestFit="1" customWidth="1"/>
    <col min="15372" max="15372" width="16.42578125" style="19" customWidth="1"/>
    <col min="15373" max="15373" width="11.85546875" style="19" customWidth="1"/>
    <col min="15374" max="15374" width="41" style="19" customWidth="1"/>
    <col min="15375" max="15376" width="11.42578125" style="19"/>
    <col min="15377" max="15377" width="13.7109375" style="19" customWidth="1"/>
    <col min="15378" max="15378" width="12.42578125" style="19" bestFit="1" customWidth="1"/>
    <col min="15379" max="15379" width="18.42578125" style="19" customWidth="1"/>
    <col min="15380" max="15616" width="11.42578125" style="19"/>
    <col min="15617" max="15617" width="18.140625" style="19" customWidth="1"/>
    <col min="15618" max="15618" width="14" style="19" customWidth="1"/>
    <col min="15619" max="15619" width="7.5703125" style="19" customWidth="1"/>
    <col min="15620" max="15620" width="10.42578125" style="19" customWidth="1"/>
    <col min="15621" max="15621" width="12.85546875" style="19" customWidth="1"/>
    <col min="15622" max="15622" width="15.85546875" style="19" customWidth="1"/>
    <col min="15623" max="15623" width="18.140625" style="19" customWidth="1"/>
    <col min="15624" max="15624" width="15.5703125" style="19" customWidth="1"/>
    <col min="15625" max="15625" width="14.7109375" style="19" customWidth="1"/>
    <col min="15626" max="15626" width="13.28515625" style="19" bestFit="1" customWidth="1"/>
    <col min="15627" max="15627" width="12.140625" style="19" bestFit="1" customWidth="1"/>
    <col min="15628" max="15628" width="16.42578125" style="19" customWidth="1"/>
    <col min="15629" max="15629" width="11.85546875" style="19" customWidth="1"/>
    <col min="15630" max="15630" width="41" style="19" customWidth="1"/>
    <col min="15631" max="15632" width="11.42578125" style="19"/>
    <col min="15633" max="15633" width="13.7109375" style="19" customWidth="1"/>
    <col min="15634" max="15634" width="12.42578125" style="19" bestFit="1" customWidth="1"/>
    <col min="15635" max="15635" width="18.42578125" style="19" customWidth="1"/>
    <col min="15636" max="15872" width="11.42578125" style="19"/>
    <col min="15873" max="15873" width="18.140625" style="19" customWidth="1"/>
    <col min="15874" max="15874" width="14" style="19" customWidth="1"/>
    <col min="15875" max="15875" width="7.5703125" style="19" customWidth="1"/>
    <col min="15876" max="15876" width="10.42578125" style="19" customWidth="1"/>
    <col min="15877" max="15877" width="12.85546875" style="19" customWidth="1"/>
    <col min="15878" max="15878" width="15.85546875" style="19" customWidth="1"/>
    <col min="15879" max="15879" width="18.140625" style="19" customWidth="1"/>
    <col min="15880" max="15880" width="15.5703125" style="19" customWidth="1"/>
    <col min="15881" max="15881" width="14.7109375" style="19" customWidth="1"/>
    <col min="15882" max="15882" width="13.28515625" style="19" bestFit="1" customWidth="1"/>
    <col min="15883" max="15883" width="12.140625" style="19" bestFit="1" customWidth="1"/>
    <col min="15884" max="15884" width="16.42578125" style="19" customWidth="1"/>
    <col min="15885" max="15885" width="11.85546875" style="19" customWidth="1"/>
    <col min="15886" max="15886" width="41" style="19" customWidth="1"/>
    <col min="15887" max="15888" width="11.42578125" style="19"/>
    <col min="15889" max="15889" width="13.7109375" style="19" customWidth="1"/>
    <col min="15890" max="15890" width="12.42578125" style="19" bestFit="1" customWidth="1"/>
    <col min="15891" max="15891" width="18.42578125" style="19" customWidth="1"/>
    <col min="15892" max="16128" width="11.42578125" style="19"/>
    <col min="16129" max="16129" width="18.140625" style="19" customWidth="1"/>
    <col min="16130" max="16130" width="14" style="19" customWidth="1"/>
    <col min="16131" max="16131" width="7.5703125" style="19" customWidth="1"/>
    <col min="16132" max="16132" width="10.42578125" style="19" customWidth="1"/>
    <col min="16133" max="16133" width="12.85546875" style="19" customWidth="1"/>
    <col min="16134" max="16134" width="15.85546875" style="19" customWidth="1"/>
    <col min="16135" max="16135" width="18.140625" style="19" customWidth="1"/>
    <col min="16136" max="16136" width="15.5703125" style="19" customWidth="1"/>
    <col min="16137" max="16137" width="14.7109375" style="19" customWidth="1"/>
    <col min="16138" max="16138" width="13.28515625" style="19" bestFit="1" customWidth="1"/>
    <col min="16139" max="16139" width="12.140625" style="19" bestFit="1" customWidth="1"/>
    <col min="16140" max="16140" width="16.42578125" style="19" customWidth="1"/>
    <col min="16141" max="16141" width="11.85546875" style="19" customWidth="1"/>
    <col min="16142" max="16142" width="41" style="19" customWidth="1"/>
    <col min="16143" max="16144" width="11.42578125" style="19"/>
    <col min="16145" max="16145" width="13.7109375" style="19" customWidth="1"/>
    <col min="16146" max="16146" width="12.42578125" style="19" bestFit="1" customWidth="1"/>
    <col min="16147" max="16147" width="18.42578125" style="19" customWidth="1"/>
    <col min="16148" max="16384" width="11.42578125" style="19"/>
  </cols>
  <sheetData>
    <row r="1" spans="1:17" ht="20.25" x14ac:dyDescent="0.3">
      <c r="A1" s="232" t="s">
        <v>17</v>
      </c>
      <c r="B1" s="233"/>
      <c r="C1" s="233"/>
      <c r="D1" s="233"/>
      <c r="E1" s="233"/>
      <c r="F1" s="233"/>
      <c r="G1" s="233"/>
      <c r="H1" s="233"/>
      <c r="I1" s="233"/>
      <c r="J1" s="233"/>
      <c r="K1" s="233"/>
      <c r="L1" s="234"/>
    </row>
    <row r="2" spans="1:17" ht="20.25" x14ac:dyDescent="0.3">
      <c r="A2" s="235" t="s">
        <v>42</v>
      </c>
      <c r="B2" s="236"/>
      <c r="C2" s="236"/>
      <c r="D2" s="236"/>
      <c r="E2" s="236"/>
      <c r="F2" s="236"/>
      <c r="G2" s="236"/>
      <c r="H2" s="236"/>
      <c r="I2" s="236"/>
      <c r="J2" s="236"/>
      <c r="K2" s="236"/>
      <c r="L2" s="237"/>
    </row>
    <row r="3" spans="1:17" ht="20.25" x14ac:dyDescent="0.3">
      <c r="A3" s="235" t="s">
        <v>16</v>
      </c>
      <c r="B3" s="236"/>
      <c r="C3" s="236"/>
      <c r="D3" s="236"/>
      <c r="E3" s="236"/>
      <c r="F3" s="236"/>
      <c r="G3" s="236"/>
      <c r="H3" s="236"/>
      <c r="I3" s="236"/>
      <c r="J3" s="236"/>
      <c r="K3" s="236"/>
      <c r="L3" s="237"/>
    </row>
    <row r="4" spans="1:17" ht="20.25" x14ac:dyDescent="0.3">
      <c r="A4" s="235" t="str">
        <f>CONCATENATE(Salarios!B11,Salarios!C11)</f>
        <v>134-02 Gestión Ingresos Internos</v>
      </c>
      <c r="B4" s="236"/>
      <c r="C4" s="236"/>
      <c r="D4" s="236"/>
      <c r="E4" s="236"/>
      <c r="F4" s="236"/>
      <c r="G4" s="236"/>
      <c r="H4" s="236"/>
      <c r="I4" s="236"/>
      <c r="J4" s="236"/>
      <c r="K4" s="236"/>
      <c r="L4" s="237"/>
    </row>
    <row r="5" spans="1:17" ht="20.25" x14ac:dyDescent="0.3">
      <c r="A5" s="238"/>
      <c r="B5" s="239"/>
      <c r="C5" s="239"/>
      <c r="D5" s="239"/>
      <c r="E5" s="239"/>
      <c r="F5" s="239"/>
      <c r="G5" s="239"/>
      <c r="H5" s="239"/>
      <c r="I5" s="239"/>
      <c r="J5" s="239"/>
      <c r="K5" s="239"/>
      <c r="L5" s="240"/>
    </row>
    <row r="6" spans="1:17" ht="15" x14ac:dyDescent="0.25">
      <c r="A6" s="246" t="s">
        <v>0</v>
      </c>
      <c r="B6" s="248" t="str">
        <f>+Salarios!A1</f>
        <v>MINISTERIO DE HACIENDA</v>
      </c>
      <c r="C6" s="249"/>
      <c r="D6" s="249"/>
      <c r="E6" s="249"/>
      <c r="F6" s="249"/>
      <c r="G6" s="250"/>
      <c r="H6" s="52" t="s">
        <v>81</v>
      </c>
      <c r="I6" s="254">
        <v>44227</v>
      </c>
      <c r="J6" s="244"/>
      <c r="K6" s="244"/>
      <c r="L6" s="245"/>
    </row>
    <row r="7" spans="1:17" ht="15" x14ac:dyDescent="0.25">
      <c r="A7" s="247"/>
      <c r="B7" s="251"/>
      <c r="C7" s="252"/>
      <c r="D7" s="252"/>
      <c r="E7" s="252"/>
      <c r="F7" s="252"/>
      <c r="G7" s="253"/>
      <c r="H7" s="52" t="s">
        <v>82</v>
      </c>
      <c r="I7" s="244" t="s">
        <v>150</v>
      </c>
      <c r="J7" s="244"/>
      <c r="K7" s="244"/>
      <c r="L7" s="245"/>
    </row>
    <row r="8" spans="1:17" ht="14.25" x14ac:dyDescent="0.2">
      <c r="A8" s="255"/>
      <c r="B8" s="256"/>
      <c r="C8" s="256"/>
      <c r="D8" s="256"/>
      <c r="E8" s="256"/>
      <c r="F8" s="256"/>
      <c r="G8" s="256"/>
      <c r="H8" s="256"/>
      <c r="I8" s="256"/>
      <c r="J8" s="256"/>
      <c r="K8" s="256"/>
      <c r="L8" s="257"/>
    </row>
    <row r="9" spans="1:17" ht="28.9" customHeight="1" x14ac:dyDescent="0.2">
      <c r="A9" s="258" t="s">
        <v>1</v>
      </c>
      <c r="B9" s="259"/>
      <c r="C9" s="259"/>
      <c r="D9" s="259"/>
      <c r="E9" s="262">
        <v>4000042147</v>
      </c>
      <c r="F9" s="249"/>
      <c r="G9" s="249"/>
      <c r="H9" s="249"/>
      <c r="I9" s="249"/>
      <c r="J9" s="249"/>
      <c r="K9" s="249"/>
      <c r="L9" s="250"/>
    </row>
    <row r="10" spans="1:17" ht="15" customHeight="1" x14ac:dyDescent="0.2">
      <c r="A10" s="260"/>
      <c r="B10" s="261"/>
      <c r="C10" s="261"/>
      <c r="D10" s="261"/>
      <c r="E10" s="263" t="s">
        <v>108</v>
      </c>
      <c r="F10" s="264"/>
      <c r="G10" s="264"/>
      <c r="H10" s="264"/>
      <c r="I10" s="264"/>
      <c r="J10" s="264"/>
      <c r="K10" s="264"/>
      <c r="L10" s="265"/>
    </row>
    <row r="11" spans="1:17" s="82" customFormat="1" ht="14.45" customHeight="1" x14ac:dyDescent="0.2">
      <c r="A11" s="241"/>
      <c r="B11" s="242"/>
      <c r="C11" s="242"/>
      <c r="D11" s="242"/>
      <c r="E11" s="242"/>
      <c r="F11" s="242"/>
      <c r="G11" s="242"/>
      <c r="H11" s="242"/>
      <c r="I11" s="242"/>
      <c r="J11" s="242"/>
      <c r="K11" s="242"/>
      <c r="L11" s="243"/>
    </row>
    <row r="12" spans="1:17" ht="26.25" customHeight="1" x14ac:dyDescent="0.2">
      <c r="A12" s="83" t="s">
        <v>62</v>
      </c>
      <c r="B12" s="230">
        <f>+'Desglose de Pagos'!B7</f>
        <v>44197</v>
      </c>
      <c r="C12" s="230"/>
      <c r="D12" s="230"/>
      <c r="E12" s="230"/>
      <c r="F12" s="230"/>
      <c r="G12" s="230"/>
      <c r="H12" s="230"/>
      <c r="I12" s="230"/>
      <c r="J12" s="230"/>
      <c r="K12" s="230"/>
      <c r="L12" s="231"/>
    </row>
    <row r="13" spans="1:17" ht="19.149999999999999" customHeight="1" x14ac:dyDescent="0.2">
      <c r="A13" s="266"/>
      <c r="B13" s="267"/>
      <c r="C13" s="267"/>
      <c r="D13" s="267"/>
      <c r="E13" s="267"/>
      <c r="F13" s="267"/>
      <c r="G13" s="267"/>
      <c r="H13" s="267"/>
      <c r="I13" s="267"/>
      <c r="J13" s="267"/>
      <c r="K13" s="267"/>
      <c r="L13" s="268"/>
    </row>
    <row r="14" spans="1:17" s="41" customFormat="1" ht="27" customHeight="1" x14ac:dyDescent="0.2">
      <c r="A14" s="274" t="s">
        <v>10</v>
      </c>
      <c r="B14" s="275"/>
      <c r="C14" s="275"/>
      <c r="D14" s="275"/>
      <c r="E14" s="275"/>
      <c r="F14" s="275"/>
      <c r="G14" s="275"/>
      <c r="H14" s="275"/>
      <c r="I14" s="275"/>
      <c r="J14" s="275"/>
      <c r="K14" s="275"/>
      <c r="L14" s="276"/>
      <c r="Q14" s="42"/>
    </row>
    <row r="15" spans="1:17" s="21" customFormat="1" ht="24.75" customHeight="1" x14ac:dyDescent="0.2">
      <c r="A15" s="277" t="s">
        <v>2</v>
      </c>
      <c r="B15" s="278"/>
      <c r="C15" s="279" t="s">
        <v>3</v>
      </c>
      <c r="D15" s="280"/>
      <c r="E15" s="281" t="s">
        <v>15</v>
      </c>
      <c r="F15" s="281"/>
      <c r="G15" s="281"/>
      <c r="H15" s="282" t="s">
        <v>149</v>
      </c>
      <c r="I15" s="281"/>
      <c r="J15" s="281"/>
      <c r="K15" s="283" t="s">
        <v>8</v>
      </c>
      <c r="L15" s="282"/>
      <c r="Q15" s="22"/>
    </row>
    <row r="16" spans="1:17" s="6" customFormat="1" ht="48" customHeight="1" x14ac:dyDescent="0.2">
      <c r="A16" s="32" t="s">
        <v>148</v>
      </c>
      <c r="B16" s="32" t="s">
        <v>116</v>
      </c>
      <c r="C16" s="284" t="s">
        <v>43</v>
      </c>
      <c r="D16" s="285"/>
      <c r="E16" s="46" t="s">
        <v>39</v>
      </c>
      <c r="F16" s="47" t="s">
        <v>13</v>
      </c>
      <c r="G16" s="48" t="s">
        <v>12</v>
      </c>
      <c r="H16" s="285" t="s">
        <v>7</v>
      </c>
      <c r="I16" s="286"/>
      <c r="J16" s="49" t="s">
        <v>117</v>
      </c>
      <c r="K16" s="49" t="s">
        <v>118</v>
      </c>
      <c r="L16" s="49" t="s">
        <v>44</v>
      </c>
      <c r="Q16" s="2"/>
    </row>
    <row r="17" spans="1:20" s="3" customFormat="1" ht="37.9" customHeight="1" x14ac:dyDescent="0.2">
      <c r="A17" s="23" t="str">
        <f>Salarios!$A$9</f>
        <v xml:space="preserve">206 </v>
      </c>
      <c r="B17" s="23" t="str">
        <f>Salarios!$B$11</f>
        <v xml:space="preserve">134-02 </v>
      </c>
      <c r="C17" s="224" t="s">
        <v>18</v>
      </c>
      <c r="D17" s="225"/>
      <c r="E17" s="24" t="s">
        <v>14</v>
      </c>
      <c r="F17" s="9">
        <v>4000042147</v>
      </c>
      <c r="G17" s="10" t="s">
        <v>152</v>
      </c>
      <c r="H17" s="226" t="s">
        <v>45</v>
      </c>
      <c r="I17" s="227"/>
      <c r="J17" s="9">
        <v>3400042280</v>
      </c>
      <c r="K17" s="9">
        <v>1900008973</v>
      </c>
      <c r="L17" s="25">
        <f>+'Desglose de Pagos'!C14</f>
        <v>119015113.4375</v>
      </c>
      <c r="Q17" s="5"/>
    </row>
    <row r="18" spans="1:20" s="3" customFormat="1" ht="37.9" customHeight="1" x14ac:dyDescent="0.2">
      <c r="A18" s="23" t="str">
        <f>Salarios!$A$9</f>
        <v xml:space="preserve">206 </v>
      </c>
      <c r="B18" s="23" t="str">
        <f>Salarios!$B$11</f>
        <v xml:space="preserve">134-02 </v>
      </c>
      <c r="C18" s="224" t="s">
        <v>4</v>
      </c>
      <c r="D18" s="225"/>
      <c r="E18" s="24" t="s">
        <v>41</v>
      </c>
      <c r="F18" s="50">
        <v>4000042152</v>
      </c>
      <c r="G18" s="10" t="s">
        <v>151</v>
      </c>
      <c r="H18" s="226" t="s">
        <v>46</v>
      </c>
      <c r="I18" s="227"/>
      <c r="J18" s="9">
        <v>3400042085</v>
      </c>
      <c r="K18" s="9">
        <v>1900004667</v>
      </c>
      <c r="L18" s="25">
        <f>+'Desglose de Pagos'!D14</f>
        <v>6433249.375</v>
      </c>
      <c r="Q18" s="5"/>
    </row>
    <row r="19" spans="1:20" s="3" customFormat="1" ht="37.9" customHeight="1" x14ac:dyDescent="0.2">
      <c r="A19" s="23" t="str">
        <f>Salarios!$A$9</f>
        <v xml:space="preserve">206 </v>
      </c>
      <c r="B19" s="23" t="str">
        <f>Salarios!$B$11</f>
        <v xml:space="preserve">134-02 </v>
      </c>
      <c r="C19" s="224" t="s">
        <v>5</v>
      </c>
      <c r="D19" s="225"/>
      <c r="E19" s="24" t="s">
        <v>14</v>
      </c>
      <c r="F19" s="9">
        <v>4000042147</v>
      </c>
      <c r="G19" s="10" t="s">
        <v>151</v>
      </c>
      <c r="H19" s="226" t="s">
        <v>47</v>
      </c>
      <c r="I19" s="227"/>
      <c r="J19" s="9">
        <v>3400042280</v>
      </c>
      <c r="K19" s="9">
        <v>1900008973</v>
      </c>
      <c r="L19" s="25">
        <f>+'Desglose de Pagos'!E14</f>
        <v>67549118.4375</v>
      </c>
      <c r="Q19" s="5"/>
    </row>
    <row r="20" spans="1:20" s="3" customFormat="1" ht="37.9" customHeight="1" x14ac:dyDescent="0.2">
      <c r="A20" s="23" t="str">
        <f>Salarios!$A$9</f>
        <v xml:space="preserve">206 </v>
      </c>
      <c r="B20" s="23" t="str">
        <f>Salarios!$B$11</f>
        <v xml:space="preserve">134-02 </v>
      </c>
      <c r="C20" s="224" t="s">
        <v>6</v>
      </c>
      <c r="D20" s="225"/>
      <c r="E20" s="26" t="s">
        <v>48</v>
      </c>
      <c r="F20" s="9">
        <v>4000042147</v>
      </c>
      <c r="G20" s="10" t="s">
        <v>152</v>
      </c>
      <c r="H20" s="226" t="s">
        <v>49</v>
      </c>
      <c r="I20" s="227"/>
      <c r="J20" s="9">
        <v>3400042280</v>
      </c>
      <c r="K20" s="9">
        <v>1900008973</v>
      </c>
      <c r="L20" s="25">
        <f>+'Desglose de Pagos'!F14</f>
        <v>38599496.25</v>
      </c>
      <c r="Q20" s="5"/>
    </row>
    <row r="21" spans="1:20" s="3" customFormat="1" ht="37.9" customHeight="1" x14ac:dyDescent="0.2">
      <c r="A21" s="23" t="str">
        <f>Salarios!$A$9</f>
        <v xml:space="preserve">206 </v>
      </c>
      <c r="B21" s="23" t="str">
        <f>Salarios!$B$11</f>
        <v xml:space="preserve">134-02 </v>
      </c>
      <c r="C21" s="224" t="s">
        <v>9</v>
      </c>
      <c r="D21" s="225"/>
      <c r="E21" s="26" t="s">
        <v>48</v>
      </c>
      <c r="F21" s="9">
        <v>4000042147</v>
      </c>
      <c r="G21" s="10" t="s">
        <v>152</v>
      </c>
      <c r="H21" s="226" t="s">
        <v>50</v>
      </c>
      <c r="I21" s="227"/>
      <c r="J21" s="9">
        <v>3400042280</v>
      </c>
      <c r="K21" s="9">
        <v>1900008973</v>
      </c>
      <c r="L21" s="25">
        <f>+'Desglose de Pagos'!G14</f>
        <v>19299748.125</v>
      </c>
      <c r="Q21" s="5"/>
    </row>
    <row r="22" spans="1:20" s="3" customFormat="1" ht="18.75" customHeight="1" x14ac:dyDescent="0.2">
      <c r="A22" s="287"/>
      <c r="B22" s="288"/>
      <c r="C22" s="288"/>
      <c r="D22" s="288"/>
      <c r="E22" s="288"/>
      <c r="F22" s="288"/>
      <c r="G22" s="288"/>
      <c r="H22" s="288"/>
      <c r="I22" s="288"/>
      <c r="J22" s="288"/>
      <c r="K22" s="288"/>
      <c r="L22" s="289"/>
      <c r="Q22" s="5"/>
    </row>
    <row r="23" spans="1:20" ht="28.9" customHeight="1" x14ac:dyDescent="0.2">
      <c r="A23" s="228" t="s">
        <v>19</v>
      </c>
      <c r="B23" s="229"/>
      <c r="C23" s="229"/>
      <c r="D23" s="229"/>
      <c r="E23" s="229"/>
      <c r="F23" s="229"/>
      <c r="G23" s="229"/>
      <c r="H23" s="229"/>
      <c r="I23" s="229"/>
      <c r="J23" s="229"/>
      <c r="K23" s="229"/>
      <c r="L23" s="86">
        <f>SUM(L17:L21)</f>
        <v>250896725.625</v>
      </c>
    </row>
    <row r="24" spans="1:20" s="113" customFormat="1" ht="100.9" customHeight="1" x14ac:dyDescent="0.2">
      <c r="A24" s="222"/>
      <c r="B24" s="223"/>
      <c r="C24" s="223"/>
      <c r="D24" s="223"/>
      <c r="E24" s="84"/>
      <c r="F24" s="84"/>
      <c r="G24" s="223"/>
      <c r="H24" s="223"/>
      <c r="I24" s="223"/>
      <c r="J24" s="84"/>
      <c r="K24" s="84"/>
      <c r="L24" s="85"/>
      <c r="Q24" s="114"/>
    </row>
    <row r="25" spans="1:20" s="81" customFormat="1" ht="13.15" customHeight="1" x14ac:dyDescent="0.2">
      <c r="A25" s="269" t="s">
        <v>106</v>
      </c>
      <c r="B25" s="270"/>
      <c r="C25" s="270"/>
      <c r="D25" s="270"/>
      <c r="F25" s="270" t="s">
        <v>106</v>
      </c>
      <c r="G25" s="270"/>
      <c r="H25" s="270"/>
      <c r="I25" s="270"/>
      <c r="J25" s="270"/>
      <c r="L25" s="128"/>
      <c r="Q25" s="116"/>
    </row>
    <row r="26" spans="1:20" s="81" customFormat="1" ht="22.9" customHeight="1" x14ac:dyDescent="0.2">
      <c r="A26" s="271" t="s">
        <v>20</v>
      </c>
      <c r="B26" s="272"/>
      <c r="C26" s="272"/>
      <c r="D26" s="272"/>
      <c r="E26" s="115"/>
      <c r="F26" s="273" t="s">
        <v>11</v>
      </c>
      <c r="G26" s="273"/>
      <c r="H26" s="273"/>
      <c r="I26" s="273"/>
      <c r="J26" s="273"/>
      <c r="K26" s="115"/>
      <c r="L26" s="117"/>
      <c r="Q26" s="116"/>
    </row>
    <row r="27" spans="1:20" s="81" customFormat="1" x14ac:dyDescent="0.2">
      <c r="A27" s="129"/>
      <c r="B27" s="130"/>
      <c r="C27" s="130"/>
      <c r="D27" s="130"/>
      <c r="E27" s="130"/>
      <c r="F27" s="130"/>
      <c r="G27" s="130"/>
      <c r="H27" s="131"/>
      <c r="I27" s="132"/>
      <c r="J27" s="130"/>
      <c r="K27" s="130"/>
      <c r="L27" s="133"/>
      <c r="M27" s="123"/>
      <c r="N27" s="123"/>
      <c r="O27" s="123"/>
      <c r="P27" s="123"/>
      <c r="Q27" s="123"/>
      <c r="R27" s="123"/>
      <c r="S27" s="123"/>
      <c r="T27" s="123"/>
    </row>
    <row r="28" spans="1:20" x14ac:dyDescent="0.2">
      <c r="H28" s="8"/>
      <c r="L28" s="20"/>
      <c r="M28"/>
      <c r="N28"/>
      <c r="O28"/>
      <c r="P28"/>
      <c r="Q28"/>
      <c r="R28"/>
      <c r="S28"/>
      <c r="T28"/>
    </row>
    <row r="29" spans="1:20" x14ac:dyDescent="0.2">
      <c r="M29"/>
      <c r="N29"/>
      <c r="O29"/>
      <c r="P29"/>
      <c r="Q29"/>
      <c r="R29"/>
      <c r="S29"/>
      <c r="T29"/>
    </row>
    <row r="30" spans="1:20" x14ac:dyDescent="0.2">
      <c r="M30"/>
      <c r="N30"/>
      <c r="O30"/>
      <c r="P30"/>
      <c r="Q30"/>
      <c r="R30"/>
      <c r="S30"/>
      <c r="T30"/>
    </row>
    <row r="31" spans="1:20" x14ac:dyDescent="0.2">
      <c r="M31"/>
      <c r="N31"/>
      <c r="O31"/>
      <c r="P31"/>
      <c r="Q31"/>
      <c r="R31"/>
      <c r="S31"/>
      <c r="T31"/>
    </row>
    <row r="32" spans="1:20" x14ac:dyDescent="0.2">
      <c r="M32"/>
      <c r="N32"/>
      <c r="O32"/>
      <c r="P32"/>
      <c r="Q32"/>
      <c r="R32"/>
      <c r="S32"/>
      <c r="T32"/>
    </row>
    <row r="33" spans="13:20" x14ac:dyDescent="0.2">
      <c r="M33"/>
      <c r="N33"/>
      <c r="O33"/>
      <c r="P33"/>
      <c r="Q33"/>
      <c r="R33"/>
      <c r="S33"/>
      <c r="T33"/>
    </row>
    <row r="34" spans="13:20" x14ac:dyDescent="0.2">
      <c r="M34"/>
      <c r="N34"/>
      <c r="O34"/>
      <c r="P34"/>
      <c r="Q34"/>
      <c r="R34"/>
      <c r="S34"/>
      <c r="T34"/>
    </row>
    <row r="35" spans="13:20" x14ac:dyDescent="0.2">
      <c r="M35"/>
      <c r="N35"/>
      <c r="O35"/>
      <c r="P35"/>
      <c r="Q35"/>
      <c r="R35"/>
      <c r="S35"/>
      <c r="T35"/>
    </row>
    <row r="36" spans="13:20" x14ac:dyDescent="0.2">
      <c r="M36"/>
      <c r="N36"/>
      <c r="O36"/>
      <c r="P36"/>
      <c r="Q36"/>
      <c r="R36"/>
      <c r="S36"/>
      <c r="T36"/>
    </row>
    <row r="37" spans="13:20" x14ac:dyDescent="0.2">
      <c r="M37"/>
      <c r="N37"/>
      <c r="O37"/>
      <c r="P37"/>
      <c r="Q37"/>
      <c r="R37"/>
      <c r="S37"/>
      <c r="T37"/>
    </row>
    <row r="38" spans="13:20" x14ac:dyDescent="0.2">
      <c r="M38"/>
      <c r="N38"/>
      <c r="O38"/>
      <c r="P38"/>
      <c r="Q38"/>
      <c r="R38"/>
      <c r="S38"/>
      <c r="T38"/>
    </row>
    <row r="39" spans="13:20" x14ac:dyDescent="0.2">
      <c r="M39" s="30"/>
      <c r="S39" s="20"/>
    </row>
    <row r="40" spans="13:20" x14ac:dyDescent="0.2">
      <c r="S40" s="20"/>
    </row>
    <row r="41" spans="13:20" x14ac:dyDescent="0.2">
      <c r="S41" s="20"/>
    </row>
    <row r="42" spans="13:20" x14ac:dyDescent="0.2">
      <c r="S42" s="20"/>
    </row>
    <row r="43" spans="13:20" x14ac:dyDescent="0.2">
      <c r="S43" s="28"/>
    </row>
    <row r="45" spans="13:20" x14ac:dyDescent="0.2">
      <c r="S45" s="29"/>
    </row>
  </sheetData>
  <mergeCells count="42">
    <mergeCell ref="A22:L22"/>
    <mergeCell ref="A6:A7"/>
    <mergeCell ref="B6:G7"/>
    <mergeCell ref="I6:L6"/>
    <mergeCell ref="A8:L8"/>
    <mergeCell ref="A9:D10"/>
    <mergeCell ref="E9:L9"/>
    <mergeCell ref="E10:L10"/>
    <mergeCell ref="B12:L12"/>
    <mergeCell ref="A13:L13"/>
    <mergeCell ref="C19:D19"/>
    <mergeCell ref="H19:I19"/>
    <mergeCell ref="C20:D20"/>
    <mergeCell ref="H20:I20"/>
    <mergeCell ref="C21:D21"/>
    <mergeCell ref="H21:I21"/>
    <mergeCell ref="A26:D26"/>
    <mergeCell ref="F26:J26"/>
    <mergeCell ref="A23:K23"/>
    <mergeCell ref="A25:D25"/>
    <mergeCell ref="F25:J25"/>
    <mergeCell ref="A24:D24"/>
    <mergeCell ref="G24:I24"/>
    <mergeCell ref="K15:L15"/>
    <mergeCell ref="C16:D16"/>
    <mergeCell ref="H16:I16"/>
    <mergeCell ref="C17:D17"/>
    <mergeCell ref="H17:I17"/>
    <mergeCell ref="A14:L14"/>
    <mergeCell ref="A1:L1"/>
    <mergeCell ref="A2:L2"/>
    <mergeCell ref="A3:L3"/>
    <mergeCell ref="A4:L4"/>
    <mergeCell ref="A5:L5"/>
    <mergeCell ref="I7:L7"/>
    <mergeCell ref="A11:L11"/>
    <mergeCell ref="C18:D18"/>
    <mergeCell ref="H18:I18"/>
    <mergeCell ref="A15:B15"/>
    <mergeCell ref="C15:D15"/>
    <mergeCell ref="E15:G15"/>
    <mergeCell ref="H15:J15"/>
  </mergeCells>
  <pageMargins left="0.7" right="0.7" top="0.75" bottom="0.75" header="0.3" footer="0.3"/>
  <ignoredErrors>
    <ignoredError sqref="G17:G2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CE78F-AFB1-47FB-9A4A-8826649E5ED1}">
  <sheetPr>
    <tabColor theme="9" tint="0.59999389629810485"/>
  </sheetPr>
  <dimension ref="A1:T45"/>
  <sheetViews>
    <sheetView showGridLines="0" topLeftCell="A4" workbookViewId="0">
      <selection activeCell="C19" sqref="C19:D19"/>
    </sheetView>
  </sheetViews>
  <sheetFormatPr baseColWidth="10" defaultRowHeight="12.75" x14ac:dyDescent="0.2"/>
  <cols>
    <col min="1" max="1" width="12.140625" style="19" customWidth="1"/>
    <col min="2" max="2" width="18.7109375" style="19" customWidth="1"/>
    <col min="3" max="3" width="7.5703125" style="19" customWidth="1"/>
    <col min="4" max="4" width="10.42578125" style="19" customWidth="1"/>
    <col min="5" max="5" width="12.85546875" style="19" customWidth="1"/>
    <col min="6" max="6" width="17.28515625" style="19" customWidth="1"/>
    <col min="7" max="7" width="18.140625" style="19" customWidth="1"/>
    <col min="8" max="8" width="19.7109375" style="3" customWidth="1"/>
    <col min="9" max="9" width="14.7109375" style="3" customWidth="1"/>
    <col min="10" max="10" width="13.28515625" style="19" bestFit="1" customWidth="1"/>
    <col min="11" max="11" width="12.140625" style="19" bestFit="1" customWidth="1"/>
    <col min="12" max="12" width="16.42578125" style="19" customWidth="1"/>
    <col min="13" max="13" width="11.85546875" style="19" customWidth="1"/>
    <col min="14" max="14" width="41" style="19" customWidth="1"/>
    <col min="15" max="16" width="11.42578125" style="19"/>
    <col min="17" max="17" width="13.7109375" style="20" customWidth="1"/>
    <col min="18" max="18" width="12.42578125" style="19" bestFit="1" customWidth="1"/>
    <col min="19" max="19" width="18.42578125" style="19" customWidth="1"/>
    <col min="20" max="256" width="11.42578125" style="19"/>
    <col min="257" max="257" width="18.140625" style="19" customWidth="1"/>
    <col min="258" max="258" width="14" style="19" customWidth="1"/>
    <col min="259" max="259" width="7.5703125" style="19" customWidth="1"/>
    <col min="260" max="260" width="10.42578125" style="19" customWidth="1"/>
    <col min="261" max="261" width="12.85546875" style="19" customWidth="1"/>
    <col min="262" max="262" width="15.85546875" style="19" customWidth="1"/>
    <col min="263" max="263" width="18.140625" style="19" customWidth="1"/>
    <col min="264" max="264" width="15.5703125" style="19" customWidth="1"/>
    <col min="265" max="265" width="14.7109375" style="19" customWidth="1"/>
    <col min="266" max="266" width="13.28515625" style="19" bestFit="1" customWidth="1"/>
    <col min="267" max="267" width="12.140625" style="19" bestFit="1" customWidth="1"/>
    <col min="268" max="268" width="16.42578125" style="19" customWidth="1"/>
    <col min="269" max="269" width="11.85546875" style="19" customWidth="1"/>
    <col min="270" max="270" width="41" style="19" customWidth="1"/>
    <col min="271" max="272" width="11.42578125" style="19"/>
    <col min="273" max="273" width="13.7109375" style="19" customWidth="1"/>
    <col min="274" max="274" width="12.42578125" style="19" bestFit="1" customWidth="1"/>
    <col min="275" max="275" width="18.42578125" style="19" customWidth="1"/>
    <col min="276" max="512" width="11.42578125" style="19"/>
    <col min="513" max="513" width="18.140625" style="19" customWidth="1"/>
    <col min="514" max="514" width="14" style="19" customWidth="1"/>
    <col min="515" max="515" width="7.5703125" style="19" customWidth="1"/>
    <col min="516" max="516" width="10.42578125" style="19" customWidth="1"/>
    <col min="517" max="517" width="12.85546875" style="19" customWidth="1"/>
    <col min="518" max="518" width="15.85546875" style="19" customWidth="1"/>
    <col min="519" max="519" width="18.140625" style="19" customWidth="1"/>
    <col min="520" max="520" width="15.5703125" style="19" customWidth="1"/>
    <col min="521" max="521" width="14.7109375" style="19" customWidth="1"/>
    <col min="522" max="522" width="13.28515625" style="19" bestFit="1" customWidth="1"/>
    <col min="523" max="523" width="12.140625" style="19" bestFit="1" customWidth="1"/>
    <col min="524" max="524" width="16.42578125" style="19" customWidth="1"/>
    <col min="525" max="525" width="11.85546875" style="19" customWidth="1"/>
    <col min="526" max="526" width="41" style="19" customWidth="1"/>
    <col min="527" max="528" width="11.42578125" style="19"/>
    <col min="529" max="529" width="13.7109375" style="19" customWidth="1"/>
    <col min="530" max="530" width="12.42578125" style="19" bestFit="1" customWidth="1"/>
    <col min="531" max="531" width="18.42578125" style="19" customWidth="1"/>
    <col min="532" max="768" width="11.42578125" style="19"/>
    <col min="769" max="769" width="18.140625" style="19" customWidth="1"/>
    <col min="770" max="770" width="14" style="19" customWidth="1"/>
    <col min="771" max="771" width="7.5703125" style="19" customWidth="1"/>
    <col min="772" max="772" width="10.42578125" style="19" customWidth="1"/>
    <col min="773" max="773" width="12.85546875" style="19" customWidth="1"/>
    <col min="774" max="774" width="15.85546875" style="19" customWidth="1"/>
    <col min="775" max="775" width="18.140625" style="19" customWidth="1"/>
    <col min="776" max="776" width="15.5703125" style="19" customWidth="1"/>
    <col min="777" max="777" width="14.7109375" style="19" customWidth="1"/>
    <col min="778" max="778" width="13.28515625" style="19" bestFit="1" customWidth="1"/>
    <col min="779" max="779" width="12.140625" style="19" bestFit="1" customWidth="1"/>
    <col min="780" max="780" width="16.42578125" style="19" customWidth="1"/>
    <col min="781" max="781" width="11.85546875" style="19" customWidth="1"/>
    <col min="782" max="782" width="41" style="19" customWidth="1"/>
    <col min="783" max="784" width="11.42578125" style="19"/>
    <col min="785" max="785" width="13.7109375" style="19" customWidth="1"/>
    <col min="786" max="786" width="12.42578125" style="19" bestFit="1" customWidth="1"/>
    <col min="787" max="787" width="18.42578125" style="19" customWidth="1"/>
    <col min="788" max="1024" width="11.42578125" style="19"/>
    <col min="1025" max="1025" width="18.140625" style="19" customWidth="1"/>
    <col min="1026" max="1026" width="14" style="19" customWidth="1"/>
    <col min="1027" max="1027" width="7.5703125" style="19" customWidth="1"/>
    <col min="1028" max="1028" width="10.42578125" style="19" customWidth="1"/>
    <col min="1029" max="1029" width="12.85546875" style="19" customWidth="1"/>
    <col min="1030" max="1030" width="15.85546875" style="19" customWidth="1"/>
    <col min="1031" max="1031" width="18.140625" style="19" customWidth="1"/>
    <col min="1032" max="1032" width="15.5703125" style="19" customWidth="1"/>
    <col min="1033" max="1033" width="14.7109375" style="19" customWidth="1"/>
    <col min="1034" max="1034" width="13.28515625" style="19" bestFit="1" customWidth="1"/>
    <col min="1035" max="1035" width="12.140625" style="19" bestFit="1" customWidth="1"/>
    <col min="1036" max="1036" width="16.42578125" style="19" customWidth="1"/>
    <col min="1037" max="1037" width="11.85546875" style="19" customWidth="1"/>
    <col min="1038" max="1038" width="41" style="19" customWidth="1"/>
    <col min="1039" max="1040" width="11.42578125" style="19"/>
    <col min="1041" max="1041" width="13.7109375" style="19" customWidth="1"/>
    <col min="1042" max="1042" width="12.42578125" style="19" bestFit="1" customWidth="1"/>
    <col min="1043" max="1043" width="18.42578125" style="19" customWidth="1"/>
    <col min="1044" max="1280" width="11.42578125" style="19"/>
    <col min="1281" max="1281" width="18.140625" style="19" customWidth="1"/>
    <col min="1282" max="1282" width="14" style="19" customWidth="1"/>
    <col min="1283" max="1283" width="7.5703125" style="19" customWidth="1"/>
    <col min="1284" max="1284" width="10.42578125" style="19" customWidth="1"/>
    <col min="1285" max="1285" width="12.85546875" style="19" customWidth="1"/>
    <col min="1286" max="1286" width="15.85546875" style="19" customWidth="1"/>
    <col min="1287" max="1287" width="18.140625" style="19" customWidth="1"/>
    <col min="1288" max="1288" width="15.5703125" style="19" customWidth="1"/>
    <col min="1289" max="1289" width="14.7109375" style="19" customWidth="1"/>
    <col min="1290" max="1290" width="13.28515625" style="19" bestFit="1" customWidth="1"/>
    <col min="1291" max="1291" width="12.140625" style="19" bestFit="1" customWidth="1"/>
    <col min="1292" max="1292" width="16.42578125" style="19" customWidth="1"/>
    <col min="1293" max="1293" width="11.85546875" style="19" customWidth="1"/>
    <col min="1294" max="1294" width="41" style="19" customWidth="1"/>
    <col min="1295" max="1296" width="11.42578125" style="19"/>
    <col min="1297" max="1297" width="13.7109375" style="19" customWidth="1"/>
    <col min="1298" max="1298" width="12.42578125" style="19" bestFit="1" customWidth="1"/>
    <col min="1299" max="1299" width="18.42578125" style="19" customWidth="1"/>
    <col min="1300" max="1536" width="11.42578125" style="19"/>
    <col min="1537" max="1537" width="18.140625" style="19" customWidth="1"/>
    <col min="1538" max="1538" width="14" style="19" customWidth="1"/>
    <col min="1539" max="1539" width="7.5703125" style="19" customWidth="1"/>
    <col min="1540" max="1540" width="10.42578125" style="19" customWidth="1"/>
    <col min="1541" max="1541" width="12.85546875" style="19" customWidth="1"/>
    <col min="1542" max="1542" width="15.85546875" style="19" customWidth="1"/>
    <col min="1543" max="1543" width="18.140625" style="19" customWidth="1"/>
    <col min="1544" max="1544" width="15.5703125" style="19" customWidth="1"/>
    <col min="1545" max="1545" width="14.7109375" style="19" customWidth="1"/>
    <col min="1546" max="1546" width="13.28515625" style="19" bestFit="1" customWidth="1"/>
    <col min="1547" max="1547" width="12.140625" style="19" bestFit="1" customWidth="1"/>
    <col min="1548" max="1548" width="16.42578125" style="19" customWidth="1"/>
    <col min="1549" max="1549" width="11.85546875" style="19" customWidth="1"/>
    <col min="1550" max="1550" width="41" style="19" customWidth="1"/>
    <col min="1551" max="1552" width="11.42578125" style="19"/>
    <col min="1553" max="1553" width="13.7109375" style="19" customWidth="1"/>
    <col min="1554" max="1554" width="12.42578125" style="19" bestFit="1" customWidth="1"/>
    <col min="1555" max="1555" width="18.42578125" style="19" customWidth="1"/>
    <col min="1556" max="1792" width="11.42578125" style="19"/>
    <col min="1793" max="1793" width="18.140625" style="19" customWidth="1"/>
    <col min="1794" max="1794" width="14" style="19" customWidth="1"/>
    <col min="1795" max="1795" width="7.5703125" style="19" customWidth="1"/>
    <col min="1796" max="1796" width="10.42578125" style="19" customWidth="1"/>
    <col min="1797" max="1797" width="12.85546875" style="19" customWidth="1"/>
    <col min="1798" max="1798" width="15.85546875" style="19" customWidth="1"/>
    <col min="1799" max="1799" width="18.140625" style="19" customWidth="1"/>
    <col min="1800" max="1800" width="15.5703125" style="19" customWidth="1"/>
    <col min="1801" max="1801" width="14.7109375" style="19" customWidth="1"/>
    <col min="1802" max="1802" width="13.28515625" style="19" bestFit="1" customWidth="1"/>
    <col min="1803" max="1803" width="12.140625" style="19" bestFit="1" customWidth="1"/>
    <col min="1804" max="1804" width="16.42578125" style="19" customWidth="1"/>
    <col min="1805" max="1805" width="11.85546875" style="19" customWidth="1"/>
    <col min="1806" max="1806" width="41" style="19" customWidth="1"/>
    <col min="1807" max="1808" width="11.42578125" style="19"/>
    <col min="1809" max="1809" width="13.7109375" style="19" customWidth="1"/>
    <col min="1810" max="1810" width="12.42578125" style="19" bestFit="1" customWidth="1"/>
    <col min="1811" max="1811" width="18.42578125" style="19" customWidth="1"/>
    <col min="1812" max="2048" width="11.42578125" style="19"/>
    <col min="2049" max="2049" width="18.140625" style="19" customWidth="1"/>
    <col min="2050" max="2050" width="14" style="19" customWidth="1"/>
    <col min="2051" max="2051" width="7.5703125" style="19" customWidth="1"/>
    <col min="2052" max="2052" width="10.42578125" style="19" customWidth="1"/>
    <col min="2053" max="2053" width="12.85546875" style="19" customWidth="1"/>
    <col min="2054" max="2054" width="15.85546875" style="19" customWidth="1"/>
    <col min="2055" max="2055" width="18.140625" style="19" customWidth="1"/>
    <col min="2056" max="2056" width="15.5703125" style="19" customWidth="1"/>
    <col min="2057" max="2057" width="14.7109375" style="19" customWidth="1"/>
    <col min="2058" max="2058" width="13.28515625" style="19" bestFit="1" customWidth="1"/>
    <col min="2059" max="2059" width="12.140625" style="19" bestFit="1" customWidth="1"/>
    <col min="2060" max="2060" width="16.42578125" style="19" customWidth="1"/>
    <col min="2061" max="2061" width="11.85546875" style="19" customWidth="1"/>
    <col min="2062" max="2062" width="41" style="19" customWidth="1"/>
    <col min="2063" max="2064" width="11.42578125" style="19"/>
    <col min="2065" max="2065" width="13.7109375" style="19" customWidth="1"/>
    <col min="2066" max="2066" width="12.42578125" style="19" bestFit="1" customWidth="1"/>
    <col min="2067" max="2067" width="18.42578125" style="19" customWidth="1"/>
    <col min="2068" max="2304" width="11.42578125" style="19"/>
    <col min="2305" max="2305" width="18.140625" style="19" customWidth="1"/>
    <col min="2306" max="2306" width="14" style="19" customWidth="1"/>
    <col min="2307" max="2307" width="7.5703125" style="19" customWidth="1"/>
    <col min="2308" max="2308" width="10.42578125" style="19" customWidth="1"/>
    <col min="2309" max="2309" width="12.85546875" style="19" customWidth="1"/>
    <col min="2310" max="2310" width="15.85546875" style="19" customWidth="1"/>
    <col min="2311" max="2311" width="18.140625" style="19" customWidth="1"/>
    <col min="2312" max="2312" width="15.5703125" style="19" customWidth="1"/>
    <col min="2313" max="2313" width="14.7109375" style="19" customWidth="1"/>
    <col min="2314" max="2314" width="13.28515625" style="19" bestFit="1" customWidth="1"/>
    <col min="2315" max="2315" width="12.140625" style="19" bestFit="1" customWidth="1"/>
    <col min="2316" max="2316" width="16.42578125" style="19" customWidth="1"/>
    <col min="2317" max="2317" width="11.85546875" style="19" customWidth="1"/>
    <col min="2318" max="2318" width="41" style="19" customWidth="1"/>
    <col min="2319" max="2320" width="11.42578125" style="19"/>
    <col min="2321" max="2321" width="13.7109375" style="19" customWidth="1"/>
    <col min="2322" max="2322" width="12.42578125" style="19" bestFit="1" customWidth="1"/>
    <col min="2323" max="2323" width="18.42578125" style="19" customWidth="1"/>
    <col min="2324" max="2560" width="11.42578125" style="19"/>
    <col min="2561" max="2561" width="18.140625" style="19" customWidth="1"/>
    <col min="2562" max="2562" width="14" style="19" customWidth="1"/>
    <col min="2563" max="2563" width="7.5703125" style="19" customWidth="1"/>
    <col min="2564" max="2564" width="10.42578125" style="19" customWidth="1"/>
    <col min="2565" max="2565" width="12.85546875" style="19" customWidth="1"/>
    <col min="2566" max="2566" width="15.85546875" style="19" customWidth="1"/>
    <col min="2567" max="2567" width="18.140625" style="19" customWidth="1"/>
    <col min="2568" max="2568" width="15.5703125" style="19" customWidth="1"/>
    <col min="2569" max="2569" width="14.7109375" style="19" customWidth="1"/>
    <col min="2570" max="2570" width="13.28515625" style="19" bestFit="1" customWidth="1"/>
    <col min="2571" max="2571" width="12.140625" style="19" bestFit="1" customWidth="1"/>
    <col min="2572" max="2572" width="16.42578125" style="19" customWidth="1"/>
    <col min="2573" max="2573" width="11.85546875" style="19" customWidth="1"/>
    <col min="2574" max="2574" width="41" style="19" customWidth="1"/>
    <col min="2575" max="2576" width="11.42578125" style="19"/>
    <col min="2577" max="2577" width="13.7109375" style="19" customWidth="1"/>
    <col min="2578" max="2578" width="12.42578125" style="19" bestFit="1" customWidth="1"/>
    <col min="2579" max="2579" width="18.42578125" style="19" customWidth="1"/>
    <col min="2580" max="2816" width="11.42578125" style="19"/>
    <col min="2817" max="2817" width="18.140625" style="19" customWidth="1"/>
    <col min="2818" max="2818" width="14" style="19" customWidth="1"/>
    <col min="2819" max="2819" width="7.5703125" style="19" customWidth="1"/>
    <col min="2820" max="2820" width="10.42578125" style="19" customWidth="1"/>
    <col min="2821" max="2821" width="12.85546875" style="19" customWidth="1"/>
    <col min="2822" max="2822" width="15.85546875" style="19" customWidth="1"/>
    <col min="2823" max="2823" width="18.140625" style="19" customWidth="1"/>
    <col min="2824" max="2824" width="15.5703125" style="19" customWidth="1"/>
    <col min="2825" max="2825" width="14.7109375" style="19" customWidth="1"/>
    <col min="2826" max="2826" width="13.28515625" style="19" bestFit="1" customWidth="1"/>
    <col min="2827" max="2827" width="12.140625" style="19" bestFit="1" customWidth="1"/>
    <col min="2828" max="2828" width="16.42578125" style="19" customWidth="1"/>
    <col min="2829" max="2829" width="11.85546875" style="19" customWidth="1"/>
    <col min="2830" max="2830" width="41" style="19" customWidth="1"/>
    <col min="2831" max="2832" width="11.42578125" style="19"/>
    <col min="2833" max="2833" width="13.7109375" style="19" customWidth="1"/>
    <col min="2834" max="2834" width="12.42578125" style="19" bestFit="1" customWidth="1"/>
    <col min="2835" max="2835" width="18.42578125" style="19" customWidth="1"/>
    <col min="2836" max="3072" width="11.42578125" style="19"/>
    <col min="3073" max="3073" width="18.140625" style="19" customWidth="1"/>
    <col min="3074" max="3074" width="14" style="19" customWidth="1"/>
    <col min="3075" max="3075" width="7.5703125" style="19" customWidth="1"/>
    <col min="3076" max="3076" width="10.42578125" style="19" customWidth="1"/>
    <col min="3077" max="3077" width="12.85546875" style="19" customWidth="1"/>
    <col min="3078" max="3078" width="15.85546875" style="19" customWidth="1"/>
    <col min="3079" max="3079" width="18.140625" style="19" customWidth="1"/>
    <col min="3080" max="3080" width="15.5703125" style="19" customWidth="1"/>
    <col min="3081" max="3081" width="14.7109375" style="19" customWidth="1"/>
    <col min="3082" max="3082" width="13.28515625" style="19" bestFit="1" customWidth="1"/>
    <col min="3083" max="3083" width="12.140625" style="19" bestFit="1" customWidth="1"/>
    <col min="3084" max="3084" width="16.42578125" style="19" customWidth="1"/>
    <col min="3085" max="3085" width="11.85546875" style="19" customWidth="1"/>
    <col min="3086" max="3086" width="41" style="19" customWidth="1"/>
    <col min="3087" max="3088" width="11.42578125" style="19"/>
    <col min="3089" max="3089" width="13.7109375" style="19" customWidth="1"/>
    <col min="3090" max="3090" width="12.42578125" style="19" bestFit="1" customWidth="1"/>
    <col min="3091" max="3091" width="18.42578125" style="19" customWidth="1"/>
    <col min="3092" max="3328" width="11.42578125" style="19"/>
    <col min="3329" max="3329" width="18.140625" style="19" customWidth="1"/>
    <col min="3330" max="3330" width="14" style="19" customWidth="1"/>
    <col min="3331" max="3331" width="7.5703125" style="19" customWidth="1"/>
    <col min="3332" max="3332" width="10.42578125" style="19" customWidth="1"/>
    <col min="3333" max="3333" width="12.85546875" style="19" customWidth="1"/>
    <col min="3334" max="3334" width="15.85546875" style="19" customWidth="1"/>
    <col min="3335" max="3335" width="18.140625" style="19" customWidth="1"/>
    <col min="3336" max="3336" width="15.5703125" style="19" customWidth="1"/>
    <col min="3337" max="3337" width="14.7109375" style="19" customWidth="1"/>
    <col min="3338" max="3338" width="13.28515625" style="19" bestFit="1" customWidth="1"/>
    <col min="3339" max="3339" width="12.140625" style="19" bestFit="1" customWidth="1"/>
    <col min="3340" max="3340" width="16.42578125" style="19" customWidth="1"/>
    <col min="3341" max="3341" width="11.85546875" style="19" customWidth="1"/>
    <col min="3342" max="3342" width="41" style="19" customWidth="1"/>
    <col min="3343" max="3344" width="11.42578125" style="19"/>
    <col min="3345" max="3345" width="13.7109375" style="19" customWidth="1"/>
    <col min="3346" max="3346" width="12.42578125" style="19" bestFit="1" customWidth="1"/>
    <col min="3347" max="3347" width="18.42578125" style="19" customWidth="1"/>
    <col min="3348" max="3584" width="11.42578125" style="19"/>
    <col min="3585" max="3585" width="18.140625" style="19" customWidth="1"/>
    <col min="3586" max="3586" width="14" style="19" customWidth="1"/>
    <col min="3587" max="3587" width="7.5703125" style="19" customWidth="1"/>
    <col min="3588" max="3588" width="10.42578125" style="19" customWidth="1"/>
    <col min="3589" max="3589" width="12.85546875" style="19" customWidth="1"/>
    <col min="3590" max="3590" width="15.85546875" style="19" customWidth="1"/>
    <col min="3591" max="3591" width="18.140625" style="19" customWidth="1"/>
    <col min="3592" max="3592" width="15.5703125" style="19" customWidth="1"/>
    <col min="3593" max="3593" width="14.7109375" style="19" customWidth="1"/>
    <col min="3594" max="3594" width="13.28515625" style="19" bestFit="1" customWidth="1"/>
    <col min="3595" max="3595" width="12.140625" style="19" bestFit="1" customWidth="1"/>
    <col min="3596" max="3596" width="16.42578125" style="19" customWidth="1"/>
    <col min="3597" max="3597" width="11.85546875" style="19" customWidth="1"/>
    <col min="3598" max="3598" width="41" style="19" customWidth="1"/>
    <col min="3599" max="3600" width="11.42578125" style="19"/>
    <col min="3601" max="3601" width="13.7109375" style="19" customWidth="1"/>
    <col min="3602" max="3602" width="12.42578125" style="19" bestFit="1" customWidth="1"/>
    <col min="3603" max="3603" width="18.42578125" style="19" customWidth="1"/>
    <col min="3604" max="3840" width="11.42578125" style="19"/>
    <col min="3841" max="3841" width="18.140625" style="19" customWidth="1"/>
    <col min="3842" max="3842" width="14" style="19" customWidth="1"/>
    <col min="3843" max="3843" width="7.5703125" style="19" customWidth="1"/>
    <col min="3844" max="3844" width="10.42578125" style="19" customWidth="1"/>
    <col min="3845" max="3845" width="12.85546875" style="19" customWidth="1"/>
    <col min="3846" max="3846" width="15.85546875" style="19" customWidth="1"/>
    <col min="3847" max="3847" width="18.140625" style="19" customWidth="1"/>
    <col min="3848" max="3848" width="15.5703125" style="19" customWidth="1"/>
    <col min="3849" max="3849" width="14.7109375" style="19" customWidth="1"/>
    <col min="3850" max="3850" width="13.28515625" style="19" bestFit="1" customWidth="1"/>
    <col min="3851" max="3851" width="12.140625" style="19" bestFit="1" customWidth="1"/>
    <col min="3852" max="3852" width="16.42578125" style="19" customWidth="1"/>
    <col min="3853" max="3853" width="11.85546875" style="19" customWidth="1"/>
    <col min="3854" max="3854" width="41" style="19" customWidth="1"/>
    <col min="3855" max="3856" width="11.42578125" style="19"/>
    <col min="3857" max="3857" width="13.7109375" style="19" customWidth="1"/>
    <col min="3858" max="3858" width="12.42578125" style="19" bestFit="1" customWidth="1"/>
    <col min="3859" max="3859" width="18.42578125" style="19" customWidth="1"/>
    <col min="3860" max="4096" width="11.42578125" style="19"/>
    <col min="4097" max="4097" width="18.140625" style="19" customWidth="1"/>
    <col min="4098" max="4098" width="14" style="19" customWidth="1"/>
    <col min="4099" max="4099" width="7.5703125" style="19" customWidth="1"/>
    <col min="4100" max="4100" width="10.42578125" style="19" customWidth="1"/>
    <col min="4101" max="4101" width="12.85546875" style="19" customWidth="1"/>
    <col min="4102" max="4102" width="15.85546875" style="19" customWidth="1"/>
    <col min="4103" max="4103" width="18.140625" style="19" customWidth="1"/>
    <col min="4104" max="4104" width="15.5703125" style="19" customWidth="1"/>
    <col min="4105" max="4105" width="14.7109375" style="19" customWidth="1"/>
    <col min="4106" max="4106" width="13.28515625" style="19" bestFit="1" customWidth="1"/>
    <col min="4107" max="4107" width="12.140625" style="19" bestFit="1" customWidth="1"/>
    <col min="4108" max="4108" width="16.42578125" style="19" customWidth="1"/>
    <col min="4109" max="4109" width="11.85546875" style="19" customWidth="1"/>
    <col min="4110" max="4110" width="41" style="19" customWidth="1"/>
    <col min="4111" max="4112" width="11.42578125" style="19"/>
    <col min="4113" max="4113" width="13.7109375" style="19" customWidth="1"/>
    <col min="4114" max="4114" width="12.42578125" style="19" bestFit="1" customWidth="1"/>
    <col min="4115" max="4115" width="18.42578125" style="19" customWidth="1"/>
    <col min="4116" max="4352" width="11.42578125" style="19"/>
    <col min="4353" max="4353" width="18.140625" style="19" customWidth="1"/>
    <col min="4354" max="4354" width="14" style="19" customWidth="1"/>
    <col min="4355" max="4355" width="7.5703125" style="19" customWidth="1"/>
    <col min="4356" max="4356" width="10.42578125" style="19" customWidth="1"/>
    <col min="4357" max="4357" width="12.85546875" style="19" customWidth="1"/>
    <col min="4358" max="4358" width="15.85546875" style="19" customWidth="1"/>
    <col min="4359" max="4359" width="18.140625" style="19" customWidth="1"/>
    <col min="4360" max="4360" width="15.5703125" style="19" customWidth="1"/>
    <col min="4361" max="4361" width="14.7109375" style="19" customWidth="1"/>
    <col min="4362" max="4362" width="13.28515625" style="19" bestFit="1" customWidth="1"/>
    <col min="4363" max="4363" width="12.140625" style="19" bestFit="1" customWidth="1"/>
    <col min="4364" max="4364" width="16.42578125" style="19" customWidth="1"/>
    <col min="4365" max="4365" width="11.85546875" style="19" customWidth="1"/>
    <col min="4366" max="4366" width="41" style="19" customWidth="1"/>
    <col min="4367" max="4368" width="11.42578125" style="19"/>
    <col min="4369" max="4369" width="13.7109375" style="19" customWidth="1"/>
    <col min="4370" max="4370" width="12.42578125" style="19" bestFit="1" customWidth="1"/>
    <col min="4371" max="4371" width="18.42578125" style="19" customWidth="1"/>
    <col min="4372" max="4608" width="11.42578125" style="19"/>
    <col min="4609" max="4609" width="18.140625" style="19" customWidth="1"/>
    <col min="4610" max="4610" width="14" style="19" customWidth="1"/>
    <col min="4611" max="4611" width="7.5703125" style="19" customWidth="1"/>
    <col min="4612" max="4612" width="10.42578125" style="19" customWidth="1"/>
    <col min="4613" max="4613" width="12.85546875" style="19" customWidth="1"/>
    <col min="4614" max="4614" width="15.85546875" style="19" customWidth="1"/>
    <col min="4615" max="4615" width="18.140625" style="19" customWidth="1"/>
    <col min="4616" max="4616" width="15.5703125" style="19" customWidth="1"/>
    <col min="4617" max="4617" width="14.7109375" style="19" customWidth="1"/>
    <col min="4618" max="4618" width="13.28515625" style="19" bestFit="1" customWidth="1"/>
    <col min="4619" max="4619" width="12.140625" style="19" bestFit="1" customWidth="1"/>
    <col min="4620" max="4620" width="16.42578125" style="19" customWidth="1"/>
    <col min="4621" max="4621" width="11.85546875" style="19" customWidth="1"/>
    <col min="4622" max="4622" width="41" style="19" customWidth="1"/>
    <col min="4623" max="4624" width="11.42578125" style="19"/>
    <col min="4625" max="4625" width="13.7109375" style="19" customWidth="1"/>
    <col min="4626" max="4626" width="12.42578125" style="19" bestFit="1" customWidth="1"/>
    <col min="4627" max="4627" width="18.42578125" style="19" customWidth="1"/>
    <col min="4628" max="4864" width="11.42578125" style="19"/>
    <col min="4865" max="4865" width="18.140625" style="19" customWidth="1"/>
    <col min="4866" max="4866" width="14" style="19" customWidth="1"/>
    <col min="4867" max="4867" width="7.5703125" style="19" customWidth="1"/>
    <col min="4868" max="4868" width="10.42578125" style="19" customWidth="1"/>
    <col min="4869" max="4869" width="12.85546875" style="19" customWidth="1"/>
    <col min="4870" max="4870" width="15.85546875" style="19" customWidth="1"/>
    <col min="4871" max="4871" width="18.140625" style="19" customWidth="1"/>
    <col min="4872" max="4872" width="15.5703125" style="19" customWidth="1"/>
    <col min="4873" max="4873" width="14.7109375" style="19" customWidth="1"/>
    <col min="4874" max="4874" width="13.28515625" style="19" bestFit="1" customWidth="1"/>
    <col min="4875" max="4875" width="12.140625" style="19" bestFit="1" customWidth="1"/>
    <col min="4876" max="4876" width="16.42578125" style="19" customWidth="1"/>
    <col min="4877" max="4877" width="11.85546875" style="19" customWidth="1"/>
    <col min="4878" max="4878" width="41" style="19" customWidth="1"/>
    <col min="4879" max="4880" width="11.42578125" style="19"/>
    <col min="4881" max="4881" width="13.7109375" style="19" customWidth="1"/>
    <col min="4882" max="4882" width="12.42578125" style="19" bestFit="1" customWidth="1"/>
    <col min="4883" max="4883" width="18.42578125" style="19" customWidth="1"/>
    <col min="4884" max="5120" width="11.42578125" style="19"/>
    <col min="5121" max="5121" width="18.140625" style="19" customWidth="1"/>
    <col min="5122" max="5122" width="14" style="19" customWidth="1"/>
    <col min="5123" max="5123" width="7.5703125" style="19" customWidth="1"/>
    <col min="5124" max="5124" width="10.42578125" style="19" customWidth="1"/>
    <col min="5125" max="5125" width="12.85546875" style="19" customWidth="1"/>
    <col min="5126" max="5126" width="15.85546875" style="19" customWidth="1"/>
    <col min="5127" max="5127" width="18.140625" style="19" customWidth="1"/>
    <col min="5128" max="5128" width="15.5703125" style="19" customWidth="1"/>
    <col min="5129" max="5129" width="14.7109375" style="19" customWidth="1"/>
    <col min="5130" max="5130" width="13.28515625" style="19" bestFit="1" customWidth="1"/>
    <col min="5131" max="5131" width="12.140625" style="19" bestFit="1" customWidth="1"/>
    <col min="5132" max="5132" width="16.42578125" style="19" customWidth="1"/>
    <col min="5133" max="5133" width="11.85546875" style="19" customWidth="1"/>
    <col min="5134" max="5134" width="41" style="19" customWidth="1"/>
    <col min="5135" max="5136" width="11.42578125" style="19"/>
    <col min="5137" max="5137" width="13.7109375" style="19" customWidth="1"/>
    <col min="5138" max="5138" width="12.42578125" style="19" bestFit="1" customWidth="1"/>
    <col min="5139" max="5139" width="18.42578125" style="19" customWidth="1"/>
    <col min="5140" max="5376" width="11.42578125" style="19"/>
    <col min="5377" max="5377" width="18.140625" style="19" customWidth="1"/>
    <col min="5378" max="5378" width="14" style="19" customWidth="1"/>
    <col min="5379" max="5379" width="7.5703125" style="19" customWidth="1"/>
    <col min="5380" max="5380" width="10.42578125" style="19" customWidth="1"/>
    <col min="5381" max="5381" width="12.85546875" style="19" customWidth="1"/>
    <col min="5382" max="5382" width="15.85546875" style="19" customWidth="1"/>
    <col min="5383" max="5383" width="18.140625" style="19" customWidth="1"/>
    <col min="5384" max="5384" width="15.5703125" style="19" customWidth="1"/>
    <col min="5385" max="5385" width="14.7109375" style="19" customWidth="1"/>
    <col min="5386" max="5386" width="13.28515625" style="19" bestFit="1" customWidth="1"/>
    <col min="5387" max="5387" width="12.140625" style="19" bestFit="1" customWidth="1"/>
    <col min="5388" max="5388" width="16.42578125" style="19" customWidth="1"/>
    <col min="5389" max="5389" width="11.85546875" style="19" customWidth="1"/>
    <col min="5390" max="5390" width="41" style="19" customWidth="1"/>
    <col min="5391" max="5392" width="11.42578125" style="19"/>
    <col min="5393" max="5393" width="13.7109375" style="19" customWidth="1"/>
    <col min="5394" max="5394" width="12.42578125" style="19" bestFit="1" customWidth="1"/>
    <col min="5395" max="5395" width="18.42578125" style="19" customWidth="1"/>
    <col min="5396" max="5632" width="11.42578125" style="19"/>
    <col min="5633" max="5633" width="18.140625" style="19" customWidth="1"/>
    <col min="5634" max="5634" width="14" style="19" customWidth="1"/>
    <col min="5635" max="5635" width="7.5703125" style="19" customWidth="1"/>
    <col min="5636" max="5636" width="10.42578125" style="19" customWidth="1"/>
    <col min="5637" max="5637" width="12.85546875" style="19" customWidth="1"/>
    <col min="5638" max="5638" width="15.85546875" style="19" customWidth="1"/>
    <col min="5639" max="5639" width="18.140625" style="19" customWidth="1"/>
    <col min="5640" max="5640" width="15.5703125" style="19" customWidth="1"/>
    <col min="5641" max="5641" width="14.7109375" style="19" customWidth="1"/>
    <col min="5642" max="5642" width="13.28515625" style="19" bestFit="1" customWidth="1"/>
    <col min="5643" max="5643" width="12.140625" style="19" bestFit="1" customWidth="1"/>
    <col min="5644" max="5644" width="16.42578125" style="19" customWidth="1"/>
    <col min="5645" max="5645" width="11.85546875" style="19" customWidth="1"/>
    <col min="5646" max="5646" width="41" style="19" customWidth="1"/>
    <col min="5647" max="5648" width="11.42578125" style="19"/>
    <col min="5649" max="5649" width="13.7109375" style="19" customWidth="1"/>
    <col min="5650" max="5650" width="12.42578125" style="19" bestFit="1" customWidth="1"/>
    <col min="5651" max="5651" width="18.42578125" style="19" customWidth="1"/>
    <col min="5652" max="5888" width="11.42578125" style="19"/>
    <col min="5889" max="5889" width="18.140625" style="19" customWidth="1"/>
    <col min="5890" max="5890" width="14" style="19" customWidth="1"/>
    <col min="5891" max="5891" width="7.5703125" style="19" customWidth="1"/>
    <col min="5892" max="5892" width="10.42578125" style="19" customWidth="1"/>
    <col min="5893" max="5893" width="12.85546875" style="19" customWidth="1"/>
    <col min="5894" max="5894" width="15.85546875" style="19" customWidth="1"/>
    <col min="5895" max="5895" width="18.140625" style="19" customWidth="1"/>
    <col min="5896" max="5896" width="15.5703125" style="19" customWidth="1"/>
    <col min="5897" max="5897" width="14.7109375" style="19" customWidth="1"/>
    <col min="5898" max="5898" width="13.28515625" style="19" bestFit="1" customWidth="1"/>
    <col min="5899" max="5899" width="12.140625" style="19" bestFit="1" customWidth="1"/>
    <col min="5900" max="5900" width="16.42578125" style="19" customWidth="1"/>
    <col min="5901" max="5901" width="11.85546875" style="19" customWidth="1"/>
    <col min="5902" max="5902" width="41" style="19" customWidth="1"/>
    <col min="5903" max="5904" width="11.42578125" style="19"/>
    <col min="5905" max="5905" width="13.7109375" style="19" customWidth="1"/>
    <col min="5906" max="5906" width="12.42578125" style="19" bestFit="1" customWidth="1"/>
    <col min="5907" max="5907" width="18.42578125" style="19" customWidth="1"/>
    <col min="5908" max="6144" width="11.42578125" style="19"/>
    <col min="6145" max="6145" width="18.140625" style="19" customWidth="1"/>
    <col min="6146" max="6146" width="14" style="19" customWidth="1"/>
    <col min="6147" max="6147" width="7.5703125" style="19" customWidth="1"/>
    <col min="6148" max="6148" width="10.42578125" style="19" customWidth="1"/>
    <col min="6149" max="6149" width="12.85546875" style="19" customWidth="1"/>
    <col min="6150" max="6150" width="15.85546875" style="19" customWidth="1"/>
    <col min="6151" max="6151" width="18.140625" style="19" customWidth="1"/>
    <col min="6152" max="6152" width="15.5703125" style="19" customWidth="1"/>
    <col min="6153" max="6153" width="14.7109375" style="19" customWidth="1"/>
    <col min="6154" max="6154" width="13.28515625" style="19" bestFit="1" customWidth="1"/>
    <col min="6155" max="6155" width="12.140625" style="19" bestFit="1" customWidth="1"/>
    <col min="6156" max="6156" width="16.42578125" style="19" customWidth="1"/>
    <col min="6157" max="6157" width="11.85546875" style="19" customWidth="1"/>
    <col min="6158" max="6158" width="41" style="19" customWidth="1"/>
    <col min="6159" max="6160" width="11.42578125" style="19"/>
    <col min="6161" max="6161" width="13.7109375" style="19" customWidth="1"/>
    <col min="6162" max="6162" width="12.42578125" style="19" bestFit="1" customWidth="1"/>
    <col min="6163" max="6163" width="18.42578125" style="19" customWidth="1"/>
    <col min="6164" max="6400" width="11.42578125" style="19"/>
    <col min="6401" max="6401" width="18.140625" style="19" customWidth="1"/>
    <col min="6402" max="6402" width="14" style="19" customWidth="1"/>
    <col min="6403" max="6403" width="7.5703125" style="19" customWidth="1"/>
    <col min="6404" max="6404" width="10.42578125" style="19" customWidth="1"/>
    <col min="6405" max="6405" width="12.85546875" style="19" customWidth="1"/>
    <col min="6406" max="6406" width="15.85546875" style="19" customWidth="1"/>
    <col min="6407" max="6407" width="18.140625" style="19" customWidth="1"/>
    <col min="6408" max="6408" width="15.5703125" style="19" customWidth="1"/>
    <col min="6409" max="6409" width="14.7109375" style="19" customWidth="1"/>
    <col min="6410" max="6410" width="13.28515625" style="19" bestFit="1" customWidth="1"/>
    <col min="6411" max="6411" width="12.140625" style="19" bestFit="1" customWidth="1"/>
    <col min="6412" max="6412" width="16.42578125" style="19" customWidth="1"/>
    <col min="6413" max="6413" width="11.85546875" style="19" customWidth="1"/>
    <col min="6414" max="6414" width="41" style="19" customWidth="1"/>
    <col min="6415" max="6416" width="11.42578125" style="19"/>
    <col min="6417" max="6417" width="13.7109375" style="19" customWidth="1"/>
    <col min="6418" max="6418" width="12.42578125" style="19" bestFit="1" customWidth="1"/>
    <col min="6419" max="6419" width="18.42578125" style="19" customWidth="1"/>
    <col min="6420" max="6656" width="11.42578125" style="19"/>
    <col min="6657" max="6657" width="18.140625" style="19" customWidth="1"/>
    <col min="6658" max="6658" width="14" style="19" customWidth="1"/>
    <col min="6659" max="6659" width="7.5703125" style="19" customWidth="1"/>
    <col min="6660" max="6660" width="10.42578125" style="19" customWidth="1"/>
    <col min="6661" max="6661" width="12.85546875" style="19" customWidth="1"/>
    <col min="6662" max="6662" width="15.85546875" style="19" customWidth="1"/>
    <col min="6663" max="6663" width="18.140625" style="19" customWidth="1"/>
    <col min="6664" max="6664" width="15.5703125" style="19" customWidth="1"/>
    <col min="6665" max="6665" width="14.7109375" style="19" customWidth="1"/>
    <col min="6666" max="6666" width="13.28515625" style="19" bestFit="1" customWidth="1"/>
    <col min="6667" max="6667" width="12.140625" style="19" bestFit="1" customWidth="1"/>
    <col min="6668" max="6668" width="16.42578125" style="19" customWidth="1"/>
    <col min="6669" max="6669" width="11.85546875" style="19" customWidth="1"/>
    <col min="6670" max="6670" width="41" style="19" customWidth="1"/>
    <col min="6671" max="6672" width="11.42578125" style="19"/>
    <col min="6673" max="6673" width="13.7109375" style="19" customWidth="1"/>
    <col min="6674" max="6674" width="12.42578125" style="19" bestFit="1" customWidth="1"/>
    <col min="6675" max="6675" width="18.42578125" style="19" customWidth="1"/>
    <col min="6676" max="6912" width="11.42578125" style="19"/>
    <col min="6913" max="6913" width="18.140625" style="19" customWidth="1"/>
    <col min="6914" max="6914" width="14" style="19" customWidth="1"/>
    <col min="6915" max="6915" width="7.5703125" style="19" customWidth="1"/>
    <col min="6916" max="6916" width="10.42578125" style="19" customWidth="1"/>
    <col min="6917" max="6917" width="12.85546875" style="19" customWidth="1"/>
    <col min="6918" max="6918" width="15.85546875" style="19" customWidth="1"/>
    <col min="6919" max="6919" width="18.140625" style="19" customWidth="1"/>
    <col min="6920" max="6920" width="15.5703125" style="19" customWidth="1"/>
    <col min="6921" max="6921" width="14.7109375" style="19" customWidth="1"/>
    <col min="6922" max="6922" width="13.28515625" style="19" bestFit="1" customWidth="1"/>
    <col min="6923" max="6923" width="12.140625" style="19" bestFit="1" customWidth="1"/>
    <col min="6924" max="6924" width="16.42578125" style="19" customWidth="1"/>
    <col min="6925" max="6925" width="11.85546875" style="19" customWidth="1"/>
    <col min="6926" max="6926" width="41" style="19" customWidth="1"/>
    <col min="6927" max="6928" width="11.42578125" style="19"/>
    <col min="6929" max="6929" width="13.7109375" style="19" customWidth="1"/>
    <col min="6930" max="6930" width="12.42578125" style="19" bestFit="1" customWidth="1"/>
    <col min="6931" max="6931" width="18.42578125" style="19" customWidth="1"/>
    <col min="6932" max="7168" width="11.42578125" style="19"/>
    <col min="7169" max="7169" width="18.140625" style="19" customWidth="1"/>
    <col min="7170" max="7170" width="14" style="19" customWidth="1"/>
    <col min="7171" max="7171" width="7.5703125" style="19" customWidth="1"/>
    <col min="7172" max="7172" width="10.42578125" style="19" customWidth="1"/>
    <col min="7173" max="7173" width="12.85546875" style="19" customWidth="1"/>
    <col min="7174" max="7174" width="15.85546875" style="19" customWidth="1"/>
    <col min="7175" max="7175" width="18.140625" style="19" customWidth="1"/>
    <col min="7176" max="7176" width="15.5703125" style="19" customWidth="1"/>
    <col min="7177" max="7177" width="14.7109375" style="19" customWidth="1"/>
    <col min="7178" max="7178" width="13.28515625" style="19" bestFit="1" customWidth="1"/>
    <col min="7179" max="7179" width="12.140625" style="19" bestFit="1" customWidth="1"/>
    <col min="7180" max="7180" width="16.42578125" style="19" customWidth="1"/>
    <col min="7181" max="7181" width="11.85546875" style="19" customWidth="1"/>
    <col min="7182" max="7182" width="41" style="19" customWidth="1"/>
    <col min="7183" max="7184" width="11.42578125" style="19"/>
    <col min="7185" max="7185" width="13.7109375" style="19" customWidth="1"/>
    <col min="7186" max="7186" width="12.42578125" style="19" bestFit="1" customWidth="1"/>
    <col min="7187" max="7187" width="18.42578125" style="19" customWidth="1"/>
    <col min="7188" max="7424" width="11.42578125" style="19"/>
    <col min="7425" max="7425" width="18.140625" style="19" customWidth="1"/>
    <col min="7426" max="7426" width="14" style="19" customWidth="1"/>
    <col min="7427" max="7427" width="7.5703125" style="19" customWidth="1"/>
    <col min="7428" max="7428" width="10.42578125" style="19" customWidth="1"/>
    <col min="7429" max="7429" width="12.85546875" style="19" customWidth="1"/>
    <col min="7430" max="7430" width="15.85546875" style="19" customWidth="1"/>
    <col min="7431" max="7431" width="18.140625" style="19" customWidth="1"/>
    <col min="7432" max="7432" width="15.5703125" style="19" customWidth="1"/>
    <col min="7433" max="7433" width="14.7109375" style="19" customWidth="1"/>
    <col min="7434" max="7434" width="13.28515625" style="19" bestFit="1" customWidth="1"/>
    <col min="7435" max="7435" width="12.140625" style="19" bestFit="1" customWidth="1"/>
    <col min="7436" max="7436" width="16.42578125" style="19" customWidth="1"/>
    <col min="7437" max="7437" width="11.85546875" style="19" customWidth="1"/>
    <col min="7438" max="7438" width="41" style="19" customWidth="1"/>
    <col min="7439" max="7440" width="11.42578125" style="19"/>
    <col min="7441" max="7441" width="13.7109375" style="19" customWidth="1"/>
    <col min="7442" max="7442" width="12.42578125" style="19" bestFit="1" customWidth="1"/>
    <col min="7443" max="7443" width="18.42578125" style="19" customWidth="1"/>
    <col min="7444" max="7680" width="11.42578125" style="19"/>
    <col min="7681" max="7681" width="18.140625" style="19" customWidth="1"/>
    <col min="7682" max="7682" width="14" style="19" customWidth="1"/>
    <col min="7683" max="7683" width="7.5703125" style="19" customWidth="1"/>
    <col min="7684" max="7684" width="10.42578125" style="19" customWidth="1"/>
    <col min="7685" max="7685" width="12.85546875" style="19" customWidth="1"/>
    <col min="7686" max="7686" width="15.85546875" style="19" customWidth="1"/>
    <col min="7687" max="7687" width="18.140625" style="19" customWidth="1"/>
    <col min="7688" max="7688" width="15.5703125" style="19" customWidth="1"/>
    <col min="7689" max="7689" width="14.7109375" style="19" customWidth="1"/>
    <col min="7690" max="7690" width="13.28515625" style="19" bestFit="1" customWidth="1"/>
    <col min="7691" max="7691" width="12.140625" style="19" bestFit="1" customWidth="1"/>
    <col min="7692" max="7692" width="16.42578125" style="19" customWidth="1"/>
    <col min="7693" max="7693" width="11.85546875" style="19" customWidth="1"/>
    <col min="7694" max="7694" width="41" style="19" customWidth="1"/>
    <col min="7695" max="7696" width="11.42578125" style="19"/>
    <col min="7697" max="7697" width="13.7109375" style="19" customWidth="1"/>
    <col min="7698" max="7698" width="12.42578125" style="19" bestFit="1" customWidth="1"/>
    <col min="7699" max="7699" width="18.42578125" style="19" customWidth="1"/>
    <col min="7700" max="7936" width="11.42578125" style="19"/>
    <col min="7937" max="7937" width="18.140625" style="19" customWidth="1"/>
    <col min="7938" max="7938" width="14" style="19" customWidth="1"/>
    <col min="7939" max="7939" width="7.5703125" style="19" customWidth="1"/>
    <col min="7940" max="7940" width="10.42578125" style="19" customWidth="1"/>
    <col min="7941" max="7941" width="12.85546875" style="19" customWidth="1"/>
    <col min="7942" max="7942" width="15.85546875" style="19" customWidth="1"/>
    <col min="7943" max="7943" width="18.140625" style="19" customWidth="1"/>
    <col min="7944" max="7944" width="15.5703125" style="19" customWidth="1"/>
    <col min="7945" max="7945" width="14.7109375" style="19" customWidth="1"/>
    <col min="7946" max="7946" width="13.28515625" style="19" bestFit="1" customWidth="1"/>
    <col min="7947" max="7947" width="12.140625" style="19" bestFit="1" customWidth="1"/>
    <col min="7948" max="7948" width="16.42578125" style="19" customWidth="1"/>
    <col min="7949" max="7949" width="11.85546875" style="19" customWidth="1"/>
    <col min="7950" max="7950" width="41" style="19" customWidth="1"/>
    <col min="7951" max="7952" width="11.42578125" style="19"/>
    <col min="7953" max="7953" width="13.7109375" style="19" customWidth="1"/>
    <col min="7954" max="7954" width="12.42578125" style="19" bestFit="1" customWidth="1"/>
    <col min="7955" max="7955" width="18.42578125" style="19" customWidth="1"/>
    <col min="7956" max="8192" width="11.42578125" style="19"/>
    <col min="8193" max="8193" width="18.140625" style="19" customWidth="1"/>
    <col min="8194" max="8194" width="14" style="19" customWidth="1"/>
    <col min="8195" max="8195" width="7.5703125" style="19" customWidth="1"/>
    <col min="8196" max="8196" width="10.42578125" style="19" customWidth="1"/>
    <col min="8197" max="8197" width="12.85546875" style="19" customWidth="1"/>
    <col min="8198" max="8198" width="15.85546875" style="19" customWidth="1"/>
    <col min="8199" max="8199" width="18.140625" style="19" customWidth="1"/>
    <col min="8200" max="8200" width="15.5703125" style="19" customWidth="1"/>
    <col min="8201" max="8201" width="14.7109375" style="19" customWidth="1"/>
    <col min="8202" max="8202" width="13.28515625" style="19" bestFit="1" customWidth="1"/>
    <col min="8203" max="8203" width="12.140625" style="19" bestFit="1" customWidth="1"/>
    <col min="8204" max="8204" width="16.42578125" style="19" customWidth="1"/>
    <col min="8205" max="8205" width="11.85546875" style="19" customWidth="1"/>
    <col min="8206" max="8206" width="41" style="19" customWidth="1"/>
    <col min="8207" max="8208" width="11.42578125" style="19"/>
    <col min="8209" max="8209" width="13.7109375" style="19" customWidth="1"/>
    <col min="8210" max="8210" width="12.42578125" style="19" bestFit="1" customWidth="1"/>
    <col min="8211" max="8211" width="18.42578125" style="19" customWidth="1"/>
    <col min="8212" max="8448" width="11.42578125" style="19"/>
    <col min="8449" max="8449" width="18.140625" style="19" customWidth="1"/>
    <col min="8450" max="8450" width="14" style="19" customWidth="1"/>
    <col min="8451" max="8451" width="7.5703125" style="19" customWidth="1"/>
    <col min="8452" max="8452" width="10.42578125" style="19" customWidth="1"/>
    <col min="8453" max="8453" width="12.85546875" style="19" customWidth="1"/>
    <col min="8454" max="8454" width="15.85546875" style="19" customWidth="1"/>
    <col min="8455" max="8455" width="18.140625" style="19" customWidth="1"/>
    <col min="8456" max="8456" width="15.5703125" style="19" customWidth="1"/>
    <col min="8457" max="8457" width="14.7109375" style="19" customWidth="1"/>
    <col min="8458" max="8458" width="13.28515625" style="19" bestFit="1" customWidth="1"/>
    <col min="8459" max="8459" width="12.140625" style="19" bestFit="1" customWidth="1"/>
    <col min="8460" max="8460" width="16.42578125" style="19" customWidth="1"/>
    <col min="8461" max="8461" width="11.85546875" style="19" customWidth="1"/>
    <col min="8462" max="8462" width="41" style="19" customWidth="1"/>
    <col min="8463" max="8464" width="11.42578125" style="19"/>
    <col min="8465" max="8465" width="13.7109375" style="19" customWidth="1"/>
    <col min="8466" max="8466" width="12.42578125" style="19" bestFit="1" customWidth="1"/>
    <col min="8467" max="8467" width="18.42578125" style="19" customWidth="1"/>
    <col min="8468" max="8704" width="11.42578125" style="19"/>
    <col min="8705" max="8705" width="18.140625" style="19" customWidth="1"/>
    <col min="8706" max="8706" width="14" style="19" customWidth="1"/>
    <col min="8707" max="8707" width="7.5703125" style="19" customWidth="1"/>
    <col min="8708" max="8708" width="10.42578125" style="19" customWidth="1"/>
    <col min="8709" max="8709" width="12.85546875" style="19" customWidth="1"/>
    <col min="8710" max="8710" width="15.85546875" style="19" customWidth="1"/>
    <col min="8711" max="8711" width="18.140625" style="19" customWidth="1"/>
    <col min="8712" max="8712" width="15.5703125" style="19" customWidth="1"/>
    <col min="8713" max="8713" width="14.7109375" style="19" customWidth="1"/>
    <col min="8714" max="8714" width="13.28515625" style="19" bestFit="1" customWidth="1"/>
    <col min="8715" max="8715" width="12.140625" style="19" bestFit="1" customWidth="1"/>
    <col min="8716" max="8716" width="16.42578125" style="19" customWidth="1"/>
    <col min="8717" max="8717" width="11.85546875" style="19" customWidth="1"/>
    <col min="8718" max="8718" width="41" style="19" customWidth="1"/>
    <col min="8719" max="8720" width="11.42578125" style="19"/>
    <col min="8721" max="8721" width="13.7109375" style="19" customWidth="1"/>
    <col min="8722" max="8722" width="12.42578125" style="19" bestFit="1" customWidth="1"/>
    <col min="8723" max="8723" width="18.42578125" style="19" customWidth="1"/>
    <col min="8724" max="8960" width="11.42578125" style="19"/>
    <col min="8961" max="8961" width="18.140625" style="19" customWidth="1"/>
    <col min="8962" max="8962" width="14" style="19" customWidth="1"/>
    <col min="8963" max="8963" width="7.5703125" style="19" customWidth="1"/>
    <col min="8964" max="8964" width="10.42578125" style="19" customWidth="1"/>
    <col min="8965" max="8965" width="12.85546875" style="19" customWidth="1"/>
    <col min="8966" max="8966" width="15.85546875" style="19" customWidth="1"/>
    <col min="8967" max="8967" width="18.140625" style="19" customWidth="1"/>
    <col min="8968" max="8968" width="15.5703125" style="19" customWidth="1"/>
    <col min="8969" max="8969" width="14.7109375" style="19" customWidth="1"/>
    <col min="8970" max="8970" width="13.28515625" style="19" bestFit="1" customWidth="1"/>
    <col min="8971" max="8971" width="12.140625" style="19" bestFit="1" customWidth="1"/>
    <col min="8972" max="8972" width="16.42578125" style="19" customWidth="1"/>
    <col min="8973" max="8973" width="11.85546875" style="19" customWidth="1"/>
    <col min="8974" max="8974" width="41" style="19" customWidth="1"/>
    <col min="8975" max="8976" width="11.42578125" style="19"/>
    <col min="8977" max="8977" width="13.7109375" style="19" customWidth="1"/>
    <col min="8978" max="8978" width="12.42578125" style="19" bestFit="1" customWidth="1"/>
    <col min="8979" max="8979" width="18.42578125" style="19" customWidth="1"/>
    <col min="8980" max="9216" width="11.42578125" style="19"/>
    <col min="9217" max="9217" width="18.140625" style="19" customWidth="1"/>
    <col min="9218" max="9218" width="14" style="19" customWidth="1"/>
    <col min="9219" max="9219" width="7.5703125" style="19" customWidth="1"/>
    <col min="9220" max="9220" width="10.42578125" style="19" customWidth="1"/>
    <col min="9221" max="9221" width="12.85546875" style="19" customWidth="1"/>
    <col min="9222" max="9222" width="15.85546875" style="19" customWidth="1"/>
    <col min="9223" max="9223" width="18.140625" style="19" customWidth="1"/>
    <col min="9224" max="9224" width="15.5703125" style="19" customWidth="1"/>
    <col min="9225" max="9225" width="14.7109375" style="19" customWidth="1"/>
    <col min="9226" max="9226" width="13.28515625" style="19" bestFit="1" customWidth="1"/>
    <col min="9227" max="9227" width="12.140625" style="19" bestFit="1" customWidth="1"/>
    <col min="9228" max="9228" width="16.42578125" style="19" customWidth="1"/>
    <col min="9229" max="9229" width="11.85546875" style="19" customWidth="1"/>
    <col min="9230" max="9230" width="41" style="19" customWidth="1"/>
    <col min="9231" max="9232" width="11.42578125" style="19"/>
    <col min="9233" max="9233" width="13.7109375" style="19" customWidth="1"/>
    <col min="9234" max="9234" width="12.42578125" style="19" bestFit="1" customWidth="1"/>
    <col min="9235" max="9235" width="18.42578125" style="19" customWidth="1"/>
    <col min="9236" max="9472" width="11.42578125" style="19"/>
    <col min="9473" max="9473" width="18.140625" style="19" customWidth="1"/>
    <col min="9474" max="9474" width="14" style="19" customWidth="1"/>
    <col min="9475" max="9475" width="7.5703125" style="19" customWidth="1"/>
    <col min="9476" max="9476" width="10.42578125" style="19" customWidth="1"/>
    <col min="9477" max="9477" width="12.85546875" style="19" customWidth="1"/>
    <col min="9478" max="9478" width="15.85546875" style="19" customWidth="1"/>
    <col min="9479" max="9479" width="18.140625" style="19" customWidth="1"/>
    <col min="9480" max="9480" width="15.5703125" style="19" customWidth="1"/>
    <col min="9481" max="9481" width="14.7109375" style="19" customWidth="1"/>
    <col min="9482" max="9482" width="13.28515625" style="19" bestFit="1" customWidth="1"/>
    <col min="9483" max="9483" width="12.140625" style="19" bestFit="1" customWidth="1"/>
    <col min="9484" max="9484" width="16.42578125" style="19" customWidth="1"/>
    <col min="9485" max="9485" width="11.85546875" style="19" customWidth="1"/>
    <col min="9486" max="9486" width="41" style="19" customWidth="1"/>
    <col min="9487" max="9488" width="11.42578125" style="19"/>
    <col min="9489" max="9489" width="13.7109375" style="19" customWidth="1"/>
    <col min="9490" max="9490" width="12.42578125" style="19" bestFit="1" customWidth="1"/>
    <col min="9491" max="9491" width="18.42578125" style="19" customWidth="1"/>
    <col min="9492" max="9728" width="11.42578125" style="19"/>
    <col min="9729" max="9729" width="18.140625" style="19" customWidth="1"/>
    <col min="9730" max="9730" width="14" style="19" customWidth="1"/>
    <col min="9731" max="9731" width="7.5703125" style="19" customWidth="1"/>
    <col min="9732" max="9732" width="10.42578125" style="19" customWidth="1"/>
    <col min="9733" max="9733" width="12.85546875" style="19" customWidth="1"/>
    <col min="9734" max="9734" width="15.85546875" style="19" customWidth="1"/>
    <col min="9735" max="9735" width="18.140625" style="19" customWidth="1"/>
    <col min="9736" max="9736" width="15.5703125" style="19" customWidth="1"/>
    <col min="9737" max="9737" width="14.7109375" style="19" customWidth="1"/>
    <col min="9738" max="9738" width="13.28515625" style="19" bestFit="1" customWidth="1"/>
    <col min="9739" max="9739" width="12.140625" style="19" bestFit="1" customWidth="1"/>
    <col min="9740" max="9740" width="16.42578125" style="19" customWidth="1"/>
    <col min="9741" max="9741" width="11.85546875" style="19" customWidth="1"/>
    <col min="9742" max="9742" width="41" style="19" customWidth="1"/>
    <col min="9743" max="9744" width="11.42578125" style="19"/>
    <col min="9745" max="9745" width="13.7109375" style="19" customWidth="1"/>
    <col min="9746" max="9746" width="12.42578125" style="19" bestFit="1" customWidth="1"/>
    <col min="9747" max="9747" width="18.42578125" style="19" customWidth="1"/>
    <col min="9748" max="9984" width="11.42578125" style="19"/>
    <col min="9985" max="9985" width="18.140625" style="19" customWidth="1"/>
    <col min="9986" max="9986" width="14" style="19" customWidth="1"/>
    <col min="9987" max="9987" width="7.5703125" style="19" customWidth="1"/>
    <col min="9988" max="9988" width="10.42578125" style="19" customWidth="1"/>
    <col min="9989" max="9989" width="12.85546875" style="19" customWidth="1"/>
    <col min="9990" max="9990" width="15.85546875" style="19" customWidth="1"/>
    <col min="9991" max="9991" width="18.140625" style="19" customWidth="1"/>
    <col min="9992" max="9992" width="15.5703125" style="19" customWidth="1"/>
    <col min="9993" max="9993" width="14.7109375" style="19" customWidth="1"/>
    <col min="9994" max="9994" width="13.28515625" style="19" bestFit="1" customWidth="1"/>
    <col min="9995" max="9995" width="12.140625" style="19" bestFit="1" customWidth="1"/>
    <col min="9996" max="9996" width="16.42578125" style="19" customWidth="1"/>
    <col min="9997" max="9997" width="11.85546875" style="19" customWidth="1"/>
    <col min="9998" max="9998" width="41" style="19" customWidth="1"/>
    <col min="9999" max="10000" width="11.42578125" style="19"/>
    <col min="10001" max="10001" width="13.7109375" style="19" customWidth="1"/>
    <col min="10002" max="10002" width="12.42578125" style="19" bestFit="1" customWidth="1"/>
    <col min="10003" max="10003" width="18.42578125" style="19" customWidth="1"/>
    <col min="10004" max="10240" width="11.42578125" style="19"/>
    <col min="10241" max="10241" width="18.140625" style="19" customWidth="1"/>
    <col min="10242" max="10242" width="14" style="19" customWidth="1"/>
    <col min="10243" max="10243" width="7.5703125" style="19" customWidth="1"/>
    <col min="10244" max="10244" width="10.42578125" style="19" customWidth="1"/>
    <col min="10245" max="10245" width="12.85546875" style="19" customWidth="1"/>
    <col min="10246" max="10246" width="15.85546875" style="19" customWidth="1"/>
    <col min="10247" max="10247" width="18.140625" style="19" customWidth="1"/>
    <col min="10248" max="10248" width="15.5703125" style="19" customWidth="1"/>
    <col min="10249" max="10249" width="14.7109375" style="19" customWidth="1"/>
    <col min="10250" max="10250" width="13.28515625" style="19" bestFit="1" customWidth="1"/>
    <col min="10251" max="10251" width="12.140625" style="19" bestFit="1" customWidth="1"/>
    <col min="10252" max="10252" width="16.42578125" style="19" customWidth="1"/>
    <col min="10253" max="10253" width="11.85546875" style="19" customWidth="1"/>
    <col min="10254" max="10254" width="41" style="19" customWidth="1"/>
    <col min="10255" max="10256" width="11.42578125" style="19"/>
    <col min="10257" max="10257" width="13.7109375" style="19" customWidth="1"/>
    <col min="10258" max="10258" width="12.42578125" style="19" bestFit="1" customWidth="1"/>
    <col min="10259" max="10259" width="18.42578125" style="19" customWidth="1"/>
    <col min="10260" max="10496" width="11.42578125" style="19"/>
    <col min="10497" max="10497" width="18.140625" style="19" customWidth="1"/>
    <col min="10498" max="10498" width="14" style="19" customWidth="1"/>
    <col min="10499" max="10499" width="7.5703125" style="19" customWidth="1"/>
    <col min="10500" max="10500" width="10.42578125" style="19" customWidth="1"/>
    <col min="10501" max="10501" width="12.85546875" style="19" customWidth="1"/>
    <col min="10502" max="10502" width="15.85546875" style="19" customWidth="1"/>
    <col min="10503" max="10503" width="18.140625" style="19" customWidth="1"/>
    <col min="10504" max="10504" width="15.5703125" style="19" customWidth="1"/>
    <col min="10505" max="10505" width="14.7109375" style="19" customWidth="1"/>
    <col min="10506" max="10506" width="13.28515625" style="19" bestFit="1" customWidth="1"/>
    <col min="10507" max="10507" width="12.140625" style="19" bestFit="1" customWidth="1"/>
    <col min="10508" max="10508" width="16.42578125" style="19" customWidth="1"/>
    <col min="10509" max="10509" width="11.85546875" style="19" customWidth="1"/>
    <col min="10510" max="10510" width="41" style="19" customWidth="1"/>
    <col min="10511" max="10512" width="11.42578125" style="19"/>
    <col min="10513" max="10513" width="13.7109375" style="19" customWidth="1"/>
    <col min="10514" max="10514" width="12.42578125" style="19" bestFit="1" customWidth="1"/>
    <col min="10515" max="10515" width="18.42578125" style="19" customWidth="1"/>
    <col min="10516" max="10752" width="11.42578125" style="19"/>
    <col min="10753" max="10753" width="18.140625" style="19" customWidth="1"/>
    <col min="10754" max="10754" width="14" style="19" customWidth="1"/>
    <col min="10755" max="10755" width="7.5703125" style="19" customWidth="1"/>
    <col min="10756" max="10756" width="10.42578125" style="19" customWidth="1"/>
    <col min="10757" max="10757" width="12.85546875" style="19" customWidth="1"/>
    <col min="10758" max="10758" width="15.85546875" style="19" customWidth="1"/>
    <col min="10759" max="10759" width="18.140625" style="19" customWidth="1"/>
    <col min="10760" max="10760" width="15.5703125" style="19" customWidth="1"/>
    <col min="10761" max="10761" width="14.7109375" style="19" customWidth="1"/>
    <col min="10762" max="10762" width="13.28515625" style="19" bestFit="1" customWidth="1"/>
    <col min="10763" max="10763" width="12.140625" style="19" bestFit="1" customWidth="1"/>
    <col min="10764" max="10764" width="16.42578125" style="19" customWidth="1"/>
    <col min="10765" max="10765" width="11.85546875" style="19" customWidth="1"/>
    <col min="10766" max="10766" width="41" style="19" customWidth="1"/>
    <col min="10767" max="10768" width="11.42578125" style="19"/>
    <col min="10769" max="10769" width="13.7109375" style="19" customWidth="1"/>
    <col min="10770" max="10770" width="12.42578125" style="19" bestFit="1" customWidth="1"/>
    <col min="10771" max="10771" width="18.42578125" style="19" customWidth="1"/>
    <col min="10772" max="11008" width="11.42578125" style="19"/>
    <col min="11009" max="11009" width="18.140625" style="19" customWidth="1"/>
    <col min="11010" max="11010" width="14" style="19" customWidth="1"/>
    <col min="11011" max="11011" width="7.5703125" style="19" customWidth="1"/>
    <col min="11012" max="11012" width="10.42578125" style="19" customWidth="1"/>
    <col min="11013" max="11013" width="12.85546875" style="19" customWidth="1"/>
    <col min="11014" max="11014" width="15.85546875" style="19" customWidth="1"/>
    <col min="11015" max="11015" width="18.140625" style="19" customWidth="1"/>
    <col min="11016" max="11016" width="15.5703125" style="19" customWidth="1"/>
    <col min="11017" max="11017" width="14.7109375" style="19" customWidth="1"/>
    <col min="11018" max="11018" width="13.28515625" style="19" bestFit="1" customWidth="1"/>
    <col min="11019" max="11019" width="12.140625" style="19" bestFit="1" customWidth="1"/>
    <col min="11020" max="11020" width="16.42578125" style="19" customWidth="1"/>
    <col min="11021" max="11021" width="11.85546875" style="19" customWidth="1"/>
    <col min="11022" max="11022" width="41" style="19" customWidth="1"/>
    <col min="11023" max="11024" width="11.42578125" style="19"/>
    <col min="11025" max="11025" width="13.7109375" style="19" customWidth="1"/>
    <col min="11026" max="11026" width="12.42578125" style="19" bestFit="1" customWidth="1"/>
    <col min="11027" max="11027" width="18.42578125" style="19" customWidth="1"/>
    <col min="11028" max="11264" width="11.42578125" style="19"/>
    <col min="11265" max="11265" width="18.140625" style="19" customWidth="1"/>
    <col min="11266" max="11266" width="14" style="19" customWidth="1"/>
    <col min="11267" max="11267" width="7.5703125" style="19" customWidth="1"/>
    <col min="11268" max="11268" width="10.42578125" style="19" customWidth="1"/>
    <col min="11269" max="11269" width="12.85546875" style="19" customWidth="1"/>
    <col min="11270" max="11270" width="15.85546875" style="19" customWidth="1"/>
    <col min="11271" max="11271" width="18.140625" style="19" customWidth="1"/>
    <col min="11272" max="11272" width="15.5703125" style="19" customWidth="1"/>
    <col min="11273" max="11273" width="14.7109375" style="19" customWidth="1"/>
    <col min="11274" max="11274" width="13.28515625" style="19" bestFit="1" customWidth="1"/>
    <col min="11275" max="11275" width="12.140625" style="19" bestFit="1" customWidth="1"/>
    <col min="11276" max="11276" width="16.42578125" style="19" customWidth="1"/>
    <col min="11277" max="11277" width="11.85546875" style="19" customWidth="1"/>
    <col min="11278" max="11278" width="41" style="19" customWidth="1"/>
    <col min="11279" max="11280" width="11.42578125" style="19"/>
    <col min="11281" max="11281" width="13.7109375" style="19" customWidth="1"/>
    <col min="11282" max="11282" width="12.42578125" style="19" bestFit="1" customWidth="1"/>
    <col min="11283" max="11283" width="18.42578125" style="19" customWidth="1"/>
    <col min="11284" max="11520" width="11.42578125" style="19"/>
    <col min="11521" max="11521" width="18.140625" style="19" customWidth="1"/>
    <col min="11522" max="11522" width="14" style="19" customWidth="1"/>
    <col min="11523" max="11523" width="7.5703125" style="19" customWidth="1"/>
    <col min="11524" max="11524" width="10.42578125" style="19" customWidth="1"/>
    <col min="11525" max="11525" width="12.85546875" style="19" customWidth="1"/>
    <col min="11526" max="11526" width="15.85546875" style="19" customWidth="1"/>
    <col min="11527" max="11527" width="18.140625" style="19" customWidth="1"/>
    <col min="11528" max="11528" width="15.5703125" style="19" customWidth="1"/>
    <col min="11529" max="11529" width="14.7109375" style="19" customWidth="1"/>
    <col min="11530" max="11530" width="13.28515625" style="19" bestFit="1" customWidth="1"/>
    <col min="11531" max="11531" width="12.140625" style="19" bestFit="1" customWidth="1"/>
    <col min="11532" max="11532" width="16.42578125" style="19" customWidth="1"/>
    <col min="11533" max="11533" width="11.85546875" style="19" customWidth="1"/>
    <col min="11534" max="11534" width="41" style="19" customWidth="1"/>
    <col min="11535" max="11536" width="11.42578125" style="19"/>
    <col min="11537" max="11537" width="13.7109375" style="19" customWidth="1"/>
    <col min="11538" max="11538" width="12.42578125" style="19" bestFit="1" customWidth="1"/>
    <col min="11539" max="11539" width="18.42578125" style="19" customWidth="1"/>
    <col min="11540" max="11776" width="11.42578125" style="19"/>
    <col min="11777" max="11777" width="18.140625" style="19" customWidth="1"/>
    <col min="11778" max="11778" width="14" style="19" customWidth="1"/>
    <col min="11779" max="11779" width="7.5703125" style="19" customWidth="1"/>
    <col min="11780" max="11780" width="10.42578125" style="19" customWidth="1"/>
    <col min="11781" max="11781" width="12.85546875" style="19" customWidth="1"/>
    <col min="11782" max="11782" width="15.85546875" style="19" customWidth="1"/>
    <col min="11783" max="11783" width="18.140625" style="19" customWidth="1"/>
    <col min="11784" max="11784" width="15.5703125" style="19" customWidth="1"/>
    <col min="11785" max="11785" width="14.7109375" style="19" customWidth="1"/>
    <col min="11786" max="11786" width="13.28515625" style="19" bestFit="1" customWidth="1"/>
    <col min="11787" max="11787" width="12.140625" style="19" bestFit="1" customWidth="1"/>
    <col min="11788" max="11788" width="16.42578125" style="19" customWidth="1"/>
    <col min="11789" max="11789" width="11.85546875" style="19" customWidth="1"/>
    <col min="11790" max="11790" width="41" style="19" customWidth="1"/>
    <col min="11791" max="11792" width="11.42578125" style="19"/>
    <col min="11793" max="11793" width="13.7109375" style="19" customWidth="1"/>
    <col min="11794" max="11794" width="12.42578125" style="19" bestFit="1" customWidth="1"/>
    <col min="11795" max="11795" width="18.42578125" style="19" customWidth="1"/>
    <col min="11796" max="12032" width="11.42578125" style="19"/>
    <col min="12033" max="12033" width="18.140625" style="19" customWidth="1"/>
    <col min="12034" max="12034" width="14" style="19" customWidth="1"/>
    <col min="12035" max="12035" width="7.5703125" style="19" customWidth="1"/>
    <col min="12036" max="12036" width="10.42578125" style="19" customWidth="1"/>
    <col min="12037" max="12037" width="12.85546875" style="19" customWidth="1"/>
    <col min="12038" max="12038" width="15.85546875" style="19" customWidth="1"/>
    <col min="12039" max="12039" width="18.140625" style="19" customWidth="1"/>
    <col min="12040" max="12040" width="15.5703125" style="19" customWidth="1"/>
    <col min="12041" max="12041" width="14.7109375" style="19" customWidth="1"/>
    <col min="12042" max="12042" width="13.28515625" style="19" bestFit="1" customWidth="1"/>
    <col min="12043" max="12043" width="12.140625" style="19" bestFit="1" customWidth="1"/>
    <col min="12044" max="12044" width="16.42578125" style="19" customWidth="1"/>
    <col min="12045" max="12045" width="11.85546875" style="19" customWidth="1"/>
    <col min="12046" max="12046" width="41" style="19" customWidth="1"/>
    <col min="12047" max="12048" width="11.42578125" style="19"/>
    <col min="12049" max="12049" width="13.7109375" style="19" customWidth="1"/>
    <col min="12050" max="12050" width="12.42578125" style="19" bestFit="1" customWidth="1"/>
    <col min="12051" max="12051" width="18.42578125" style="19" customWidth="1"/>
    <col min="12052" max="12288" width="11.42578125" style="19"/>
    <col min="12289" max="12289" width="18.140625" style="19" customWidth="1"/>
    <col min="12290" max="12290" width="14" style="19" customWidth="1"/>
    <col min="12291" max="12291" width="7.5703125" style="19" customWidth="1"/>
    <col min="12292" max="12292" width="10.42578125" style="19" customWidth="1"/>
    <col min="12293" max="12293" width="12.85546875" style="19" customWidth="1"/>
    <col min="12294" max="12294" width="15.85546875" style="19" customWidth="1"/>
    <col min="12295" max="12295" width="18.140625" style="19" customWidth="1"/>
    <col min="12296" max="12296" width="15.5703125" style="19" customWidth="1"/>
    <col min="12297" max="12297" width="14.7109375" style="19" customWidth="1"/>
    <col min="12298" max="12298" width="13.28515625" style="19" bestFit="1" customWidth="1"/>
    <col min="12299" max="12299" width="12.140625" style="19" bestFit="1" customWidth="1"/>
    <col min="12300" max="12300" width="16.42578125" style="19" customWidth="1"/>
    <col min="12301" max="12301" width="11.85546875" style="19" customWidth="1"/>
    <col min="12302" max="12302" width="41" style="19" customWidth="1"/>
    <col min="12303" max="12304" width="11.42578125" style="19"/>
    <col min="12305" max="12305" width="13.7109375" style="19" customWidth="1"/>
    <col min="12306" max="12306" width="12.42578125" style="19" bestFit="1" customWidth="1"/>
    <col min="12307" max="12307" width="18.42578125" style="19" customWidth="1"/>
    <col min="12308" max="12544" width="11.42578125" style="19"/>
    <col min="12545" max="12545" width="18.140625" style="19" customWidth="1"/>
    <col min="12546" max="12546" width="14" style="19" customWidth="1"/>
    <col min="12547" max="12547" width="7.5703125" style="19" customWidth="1"/>
    <col min="12548" max="12548" width="10.42578125" style="19" customWidth="1"/>
    <col min="12549" max="12549" width="12.85546875" style="19" customWidth="1"/>
    <col min="12550" max="12550" width="15.85546875" style="19" customWidth="1"/>
    <col min="12551" max="12551" width="18.140625" style="19" customWidth="1"/>
    <col min="12552" max="12552" width="15.5703125" style="19" customWidth="1"/>
    <col min="12553" max="12553" width="14.7109375" style="19" customWidth="1"/>
    <col min="12554" max="12554" width="13.28515625" style="19" bestFit="1" customWidth="1"/>
    <col min="12555" max="12555" width="12.140625" style="19" bestFit="1" customWidth="1"/>
    <col min="12556" max="12556" width="16.42578125" style="19" customWidth="1"/>
    <col min="12557" max="12557" width="11.85546875" style="19" customWidth="1"/>
    <col min="12558" max="12558" width="41" style="19" customWidth="1"/>
    <col min="12559" max="12560" width="11.42578125" style="19"/>
    <col min="12561" max="12561" width="13.7109375" style="19" customWidth="1"/>
    <col min="12562" max="12562" width="12.42578125" style="19" bestFit="1" customWidth="1"/>
    <col min="12563" max="12563" width="18.42578125" style="19" customWidth="1"/>
    <col min="12564" max="12800" width="11.42578125" style="19"/>
    <col min="12801" max="12801" width="18.140625" style="19" customWidth="1"/>
    <col min="12802" max="12802" width="14" style="19" customWidth="1"/>
    <col min="12803" max="12803" width="7.5703125" style="19" customWidth="1"/>
    <col min="12804" max="12804" width="10.42578125" style="19" customWidth="1"/>
    <col min="12805" max="12805" width="12.85546875" style="19" customWidth="1"/>
    <col min="12806" max="12806" width="15.85546875" style="19" customWidth="1"/>
    <col min="12807" max="12807" width="18.140625" style="19" customWidth="1"/>
    <col min="12808" max="12808" width="15.5703125" style="19" customWidth="1"/>
    <col min="12809" max="12809" width="14.7109375" style="19" customWidth="1"/>
    <col min="12810" max="12810" width="13.28515625" style="19" bestFit="1" customWidth="1"/>
    <col min="12811" max="12811" width="12.140625" style="19" bestFit="1" customWidth="1"/>
    <col min="12812" max="12812" width="16.42578125" style="19" customWidth="1"/>
    <col min="12813" max="12813" width="11.85546875" style="19" customWidth="1"/>
    <col min="12814" max="12814" width="41" style="19" customWidth="1"/>
    <col min="12815" max="12816" width="11.42578125" style="19"/>
    <col min="12817" max="12817" width="13.7109375" style="19" customWidth="1"/>
    <col min="12818" max="12818" width="12.42578125" style="19" bestFit="1" customWidth="1"/>
    <col min="12819" max="12819" width="18.42578125" style="19" customWidth="1"/>
    <col min="12820" max="13056" width="11.42578125" style="19"/>
    <col min="13057" max="13057" width="18.140625" style="19" customWidth="1"/>
    <col min="13058" max="13058" width="14" style="19" customWidth="1"/>
    <col min="13059" max="13059" width="7.5703125" style="19" customWidth="1"/>
    <col min="13060" max="13060" width="10.42578125" style="19" customWidth="1"/>
    <col min="13061" max="13061" width="12.85546875" style="19" customWidth="1"/>
    <col min="13062" max="13062" width="15.85546875" style="19" customWidth="1"/>
    <col min="13063" max="13063" width="18.140625" style="19" customWidth="1"/>
    <col min="13064" max="13064" width="15.5703125" style="19" customWidth="1"/>
    <col min="13065" max="13065" width="14.7109375" style="19" customWidth="1"/>
    <col min="13066" max="13066" width="13.28515625" style="19" bestFit="1" customWidth="1"/>
    <col min="13067" max="13067" width="12.140625" style="19" bestFit="1" customWidth="1"/>
    <col min="13068" max="13068" width="16.42578125" style="19" customWidth="1"/>
    <col min="13069" max="13069" width="11.85546875" style="19" customWidth="1"/>
    <col min="13070" max="13070" width="41" style="19" customWidth="1"/>
    <col min="13071" max="13072" width="11.42578125" style="19"/>
    <col min="13073" max="13073" width="13.7109375" style="19" customWidth="1"/>
    <col min="13074" max="13074" width="12.42578125" style="19" bestFit="1" customWidth="1"/>
    <col min="13075" max="13075" width="18.42578125" style="19" customWidth="1"/>
    <col min="13076" max="13312" width="11.42578125" style="19"/>
    <col min="13313" max="13313" width="18.140625" style="19" customWidth="1"/>
    <col min="13314" max="13314" width="14" style="19" customWidth="1"/>
    <col min="13315" max="13315" width="7.5703125" style="19" customWidth="1"/>
    <col min="13316" max="13316" width="10.42578125" style="19" customWidth="1"/>
    <col min="13317" max="13317" width="12.85546875" style="19" customWidth="1"/>
    <col min="13318" max="13318" width="15.85546875" style="19" customWidth="1"/>
    <col min="13319" max="13319" width="18.140625" style="19" customWidth="1"/>
    <col min="13320" max="13320" width="15.5703125" style="19" customWidth="1"/>
    <col min="13321" max="13321" width="14.7109375" style="19" customWidth="1"/>
    <col min="13322" max="13322" width="13.28515625" style="19" bestFit="1" customWidth="1"/>
    <col min="13323" max="13323" width="12.140625" style="19" bestFit="1" customWidth="1"/>
    <col min="13324" max="13324" width="16.42578125" style="19" customWidth="1"/>
    <col min="13325" max="13325" width="11.85546875" style="19" customWidth="1"/>
    <col min="13326" max="13326" width="41" style="19" customWidth="1"/>
    <col min="13327" max="13328" width="11.42578125" style="19"/>
    <col min="13329" max="13329" width="13.7109375" style="19" customWidth="1"/>
    <col min="13330" max="13330" width="12.42578125" style="19" bestFit="1" customWidth="1"/>
    <col min="13331" max="13331" width="18.42578125" style="19" customWidth="1"/>
    <col min="13332" max="13568" width="11.42578125" style="19"/>
    <col min="13569" max="13569" width="18.140625" style="19" customWidth="1"/>
    <col min="13570" max="13570" width="14" style="19" customWidth="1"/>
    <col min="13571" max="13571" width="7.5703125" style="19" customWidth="1"/>
    <col min="13572" max="13572" width="10.42578125" style="19" customWidth="1"/>
    <col min="13573" max="13573" width="12.85546875" style="19" customWidth="1"/>
    <col min="13574" max="13574" width="15.85546875" style="19" customWidth="1"/>
    <col min="13575" max="13575" width="18.140625" style="19" customWidth="1"/>
    <col min="13576" max="13576" width="15.5703125" style="19" customWidth="1"/>
    <col min="13577" max="13577" width="14.7109375" style="19" customWidth="1"/>
    <col min="13578" max="13578" width="13.28515625" style="19" bestFit="1" customWidth="1"/>
    <col min="13579" max="13579" width="12.140625" style="19" bestFit="1" customWidth="1"/>
    <col min="13580" max="13580" width="16.42578125" style="19" customWidth="1"/>
    <col min="13581" max="13581" width="11.85546875" style="19" customWidth="1"/>
    <col min="13582" max="13582" width="41" style="19" customWidth="1"/>
    <col min="13583" max="13584" width="11.42578125" style="19"/>
    <col min="13585" max="13585" width="13.7109375" style="19" customWidth="1"/>
    <col min="13586" max="13586" width="12.42578125" style="19" bestFit="1" customWidth="1"/>
    <col min="13587" max="13587" width="18.42578125" style="19" customWidth="1"/>
    <col min="13588" max="13824" width="11.42578125" style="19"/>
    <col min="13825" max="13825" width="18.140625" style="19" customWidth="1"/>
    <col min="13826" max="13826" width="14" style="19" customWidth="1"/>
    <col min="13827" max="13827" width="7.5703125" style="19" customWidth="1"/>
    <col min="13828" max="13828" width="10.42578125" style="19" customWidth="1"/>
    <col min="13829" max="13829" width="12.85546875" style="19" customWidth="1"/>
    <col min="13830" max="13830" width="15.85546875" style="19" customWidth="1"/>
    <col min="13831" max="13831" width="18.140625" style="19" customWidth="1"/>
    <col min="13832" max="13832" width="15.5703125" style="19" customWidth="1"/>
    <col min="13833" max="13833" width="14.7109375" style="19" customWidth="1"/>
    <col min="13834" max="13834" width="13.28515625" style="19" bestFit="1" customWidth="1"/>
    <col min="13835" max="13835" width="12.140625" style="19" bestFit="1" customWidth="1"/>
    <col min="13836" max="13836" width="16.42578125" style="19" customWidth="1"/>
    <col min="13837" max="13837" width="11.85546875" style="19" customWidth="1"/>
    <col min="13838" max="13838" width="41" style="19" customWidth="1"/>
    <col min="13839" max="13840" width="11.42578125" style="19"/>
    <col min="13841" max="13841" width="13.7109375" style="19" customWidth="1"/>
    <col min="13842" max="13842" width="12.42578125" style="19" bestFit="1" customWidth="1"/>
    <col min="13843" max="13843" width="18.42578125" style="19" customWidth="1"/>
    <col min="13844" max="14080" width="11.42578125" style="19"/>
    <col min="14081" max="14081" width="18.140625" style="19" customWidth="1"/>
    <col min="14082" max="14082" width="14" style="19" customWidth="1"/>
    <col min="14083" max="14083" width="7.5703125" style="19" customWidth="1"/>
    <col min="14084" max="14084" width="10.42578125" style="19" customWidth="1"/>
    <col min="14085" max="14085" width="12.85546875" style="19" customWidth="1"/>
    <col min="14086" max="14086" width="15.85546875" style="19" customWidth="1"/>
    <col min="14087" max="14087" width="18.140625" style="19" customWidth="1"/>
    <col min="14088" max="14088" width="15.5703125" style="19" customWidth="1"/>
    <col min="14089" max="14089" width="14.7109375" style="19" customWidth="1"/>
    <col min="14090" max="14090" width="13.28515625" style="19" bestFit="1" customWidth="1"/>
    <col min="14091" max="14091" width="12.140625" style="19" bestFit="1" customWidth="1"/>
    <col min="14092" max="14092" width="16.42578125" style="19" customWidth="1"/>
    <col min="14093" max="14093" width="11.85546875" style="19" customWidth="1"/>
    <col min="14094" max="14094" width="41" style="19" customWidth="1"/>
    <col min="14095" max="14096" width="11.42578125" style="19"/>
    <col min="14097" max="14097" width="13.7109375" style="19" customWidth="1"/>
    <col min="14098" max="14098" width="12.42578125" style="19" bestFit="1" customWidth="1"/>
    <col min="14099" max="14099" width="18.42578125" style="19" customWidth="1"/>
    <col min="14100" max="14336" width="11.42578125" style="19"/>
    <col min="14337" max="14337" width="18.140625" style="19" customWidth="1"/>
    <col min="14338" max="14338" width="14" style="19" customWidth="1"/>
    <col min="14339" max="14339" width="7.5703125" style="19" customWidth="1"/>
    <col min="14340" max="14340" width="10.42578125" style="19" customWidth="1"/>
    <col min="14341" max="14341" width="12.85546875" style="19" customWidth="1"/>
    <col min="14342" max="14342" width="15.85546875" style="19" customWidth="1"/>
    <col min="14343" max="14343" width="18.140625" style="19" customWidth="1"/>
    <col min="14344" max="14344" width="15.5703125" style="19" customWidth="1"/>
    <col min="14345" max="14345" width="14.7109375" style="19" customWidth="1"/>
    <col min="14346" max="14346" width="13.28515625" style="19" bestFit="1" customWidth="1"/>
    <col min="14347" max="14347" width="12.140625" style="19" bestFit="1" customWidth="1"/>
    <col min="14348" max="14348" width="16.42578125" style="19" customWidth="1"/>
    <col min="14349" max="14349" width="11.85546875" style="19" customWidth="1"/>
    <col min="14350" max="14350" width="41" style="19" customWidth="1"/>
    <col min="14351" max="14352" width="11.42578125" style="19"/>
    <col min="14353" max="14353" width="13.7109375" style="19" customWidth="1"/>
    <col min="14354" max="14354" width="12.42578125" style="19" bestFit="1" customWidth="1"/>
    <col min="14355" max="14355" width="18.42578125" style="19" customWidth="1"/>
    <col min="14356" max="14592" width="11.42578125" style="19"/>
    <col min="14593" max="14593" width="18.140625" style="19" customWidth="1"/>
    <col min="14594" max="14594" width="14" style="19" customWidth="1"/>
    <col min="14595" max="14595" width="7.5703125" style="19" customWidth="1"/>
    <col min="14596" max="14596" width="10.42578125" style="19" customWidth="1"/>
    <col min="14597" max="14597" width="12.85546875" style="19" customWidth="1"/>
    <col min="14598" max="14598" width="15.85546875" style="19" customWidth="1"/>
    <col min="14599" max="14599" width="18.140625" style="19" customWidth="1"/>
    <col min="14600" max="14600" width="15.5703125" style="19" customWidth="1"/>
    <col min="14601" max="14601" width="14.7109375" style="19" customWidth="1"/>
    <col min="14602" max="14602" width="13.28515625" style="19" bestFit="1" customWidth="1"/>
    <col min="14603" max="14603" width="12.140625" style="19" bestFit="1" customWidth="1"/>
    <col min="14604" max="14604" width="16.42578125" style="19" customWidth="1"/>
    <col min="14605" max="14605" width="11.85546875" style="19" customWidth="1"/>
    <col min="14606" max="14606" width="41" style="19" customWidth="1"/>
    <col min="14607" max="14608" width="11.42578125" style="19"/>
    <col min="14609" max="14609" width="13.7109375" style="19" customWidth="1"/>
    <col min="14610" max="14610" width="12.42578125" style="19" bestFit="1" customWidth="1"/>
    <col min="14611" max="14611" width="18.42578125" style="19" customWidth="1"/>
    <col min="14612" max="14848" width="11.42578125" style="19"/>
    <col min="14849" max="14849" width="18.140625" style="19" customWidth="1"/>
    <col min="14850" max="14850" width="14" style="19" customWidth="1"/>
    <col min="14851" max="14851" width="7.5703125" style="19" customWidth="1"/>
    <col min="14852" max="14852" width="10.42578125" style="19" customWidth="1"/>
    <col min="14853" max="14853" width="12.85546875" style="19" customWidth="1"/>
    <col min="14854" max="14854" width="15.85546875" style="19" customWidth="1"/>
    <col min="14855" max="14855" width="18.140625" style="19" customWidth="1"/>
    <col min="14856" max="14856" width="15.5703125" style="19" customWidth="1"/>
    <col min="14857" max="14857" width="14.7109375" style="19" customWidth="1"/>
    <col min="14858" max="14858" width="13.28515625" style="19" bestFit="1" customWidth="1"/>
    <col min="14859" max="14859" width="12.140625" style="19" bestFit="1" customWidth="1"/>
    <col min="14860" max="14860" width="16.42578125" style="19" customWidth="1"/>
    <col min="14861" max="14861" width="11.85546875" style="19" customWidth="1"/>
    <col min="14862" max="14862" width="41" style="19" customWidth="1"/>
    <col min="14863" max="14864" width="11.42578125" style="19"/>
    <col min="14865" max="14865" width="13.7109375" style="19" customWidth="1"/>
    <col min="14866" max="14866" width="12.42578125" style="19" bestFit="1" customWidth="1"/>
    <col min="14867" max="14867" width="18.42578125" style="19" customWidth="1"/>
    <col min="14868" max="15104" width="11.42578125" style="19"/>
    <col min="15105" max="15105" width="18.140625" style="19" customWidth="1"/>
    <col min="15106" max="15106" width="14" style="19" customWidth="1"/>
    <col min="15107" max="15107" width="7.5703125" style="19" customWidth="1"/>
    <col min="15108" max="15108" width="10.42578125" style="19" customWidth="1"/>
    <col min="15109" max="15109" width="12.85546875" style="19" customWidth="1"/>
    <col min="15110" max="15110" width="15.85546875" style="19" customWidth="1"/>
    <col min="15111" max="15111" width="18.140625" style="19" customWidth="1"/>
    <col min="15112" max="15112" width="15.5703125" style="19" customWidth="1"/>
    <col min="15113" max="15113" width="14.7109375" style="19" customWidth="1"/>
    <col min="15114" max="15114" width="13.28515625" style="19" bestFit="1" customWidth="1"/>
    <col min="15115" max="15115" width="12.140625" style="19" bestFit="1" customWidth="1"/>
    <col min="15116" max="15116" width="16.42578125" style="19" customWidth="1"/>
    <col min="15117" max="15117" width="11.85546875" style="19" customWidth="1"/>
    <col min="15118" max="15118" width="41" style="19" customWidth="1"/>
    <col min="15119" max="15120" width="11.42578125" style="19"/>
    <col min="15121" max="15121" width="13.7109375" style="19" customWidth="1"/>
    <col min="15122" max="15122" width="12.42578125" style="19" bestFit="1" customWidth="1"/>
    <col min="15123" max="15123" width="18.42578125" style="19" customWidth="1"/>
    <col min="15124" max="15360" width="11.42578125" style="19"/>
    <col min="15361" max="15361" width="18.140625" style="19" customWidth="1"/>
    <col min="15362" max="15362" width="14" style="19" customWidth="1"/>
    <col min="15363" max="15363" width="7.5703125" style="19" customWidth="1"/>
    <col min="15364" max="15364" width="10.42578125" style="19" customWidth="1"/>
    <col min="15365" max="15365" width="12.85546875" style="19" customWidth="1"/>
    <col min="15366" max="15366" width="15.85546875" style="19" customWidth="1"/>
    <col min="15367" max="15367" width="18.140625" style="19" customWidth="1"/>
    <col min="15368" max="15368" width="15.5703125" style="19" customWidth="1"/>
    <col min="15369" max="15369" width="14.7109375" style="19" customWidth="1"/>
    <col min="15370" max="15370" width="13.28515625" style="19" bestFit="1" customWidth="1"/>
    <col min="15371" max="15371" width="12.140625" style="19" bestFit="1" customWidth="1"/>
    <col min="15372" max="15372" width="16.42578125" style="19" customWidth="1"/>
    <col min="15373" max="15373" width="11.85546875" style="19" customWidth="1"/>
    <col min="15374" max="15374" width="41" style="19" customWidth="1"/>
    <col min="15375" max="15376" width="11.42578125" style="19"/>
    <col min="15377" max="15377" width="13.7109375" style="19" customWidth="1"/>
    <col min="15378" max="15378" width="12.42578125" style="19" bestFit="1" customWidth="1"/>
    <col min="15379" max="15379" width="18.42578125" style="19" customWidth="1"/>
    <col min="15380" max="15616" width="11.42578125" style="19"/>
    <col min="15617" max="15617" width="18.140625" style="19" customWidth="1"/>
    <col min="15618" max="15618" width="14" style="19" customWidth="1"/>
    <col min="15619" max="15619" width="7.5703125" style="19" customWidth="1"/>
    <col min="15620" max="15620" width="10.42578125" style="19" customWidth="1"/>
    <col min="15621" max="15621" width="12.85546875" style="19" customWidth="1"/>
    <col min="15622" max="15622" width="15.85546875" style="19" customWidth="1"/>
    <col min="15623" max="15623" width="18.140625" style="19" customWidth="1"/>
    <col min="15624" max="15624" width="15.5703125" style="19" customWidth="1"/>
    <col min="15625" max="15625" width="14.7109375" style="19" customWidth="1"/>
    <col min="15626" max="15626" width="13.28515625" style="19" bestFit="1" customWidth="1"/>
    <col min="15627" max="15627" width="12.140625" style="19" bestFit="1" customWidth="1"/>
    <col min="15628" max="15628" width="16.42578125" style="19" customWidth="1"/>
    <col min="15629" max="15629" width="11.85546875" style="19" customWidth="1"/>
    <col min="15630" max="15630" width="41" style="19" customWidth="1"/>
    <col min="15631" max="15632" width="11.42578125" style="19"/>
    <col min="15633" max="15633" width="13.7109375" style="19" customWidth="1"/>
    <col min="15634" max="15634" width="12.42578125" style="19" bestFit="1" customWidth="1"/>
    <col min="15635" max="15635" width="18.42578125" style="19" customWidth="1"/>
    <col min="15636" max="15872" width="11.42578125" style="19"/>
    <col min="15873" max="15873" width="18.140625" style="19" customWidth="1"/>
    <col min="15874" max="15874" width="14" style="19" customWidth="1"/>
    <col min="15875" max="15875" width="7.5703125" style="19" customWidth="1"/>
    <col min="15876" max="15876" width="10.42578125" style="19" customWidth="1"/>
    <col min="15877" max="15877" width="12.85546875" style="19" customWidth="1"/>
    <col min="15878" max="15878" width="15.85546875" style="19" customWidth="1"/>
    <col min="15879" max="15879" width="18.140625" style="19" customWidth="1"/>
    <col min="15880" max="15880" width="15.5703125" style="19" customWidth="1"/>
    <col min="15881" max="15881" width="14.7109375" style="19" customWidth="1"/>
    <col min="15882" max="15882" width="13.28515625" style="19" bestFit="1" customWidth="1"/>
    <col min="15883" max="15883" width="12.140625" style="19" bestFit="1" customWidth="1"/>
    <col min="15884" max="15884" width="16.42578125" style="19" customWidth="1"/>
    <col min="15885" max="15885" width="11.85546875" style="19" customWidth="1"/>
    <col min="15886" max="15886" width="41" style="19" customWidth="1"/>
    <col min="15887" max="15888" width="11.42578125" style="19"/>
    <col min="15889" max="15889" width="13.7109375" style="19" customWidth="1"/>
    <col min="15890" max="15890" width="12.42578125" style="19" bestFit="1" customWidth="1"/>
    <col min="15891" max="15891" width="18.42578125" style="19" customWidth="1"/>
    <col min="15892" max="16128" width="11.42578125" style="19"/>
    <col min="16129" max="16129" width="18.140625" style="19" customWidth="1"/>
    <col min="16130" max="16130" width="14" style="19" customWidth="1"/>
    <col min="16131" max="16131" width="7.5703125" style="19" customWidth="1"/>
    <col min="16132" max="16132" width="10.42578125" style="19" customWidth="1"/>
    <col min="16133" max="16133" width="12.85546875" style="19" customWidth="1"/>
    <col min="16134" max="16134" width="15.85546875" style="19" customWidth="1"/>
    <col min="16135" max="16135" width="18.140625" style="19" customWidth="1"/>
    <col min="16136" max="16136" width="15.5703125" style="19" customWidth="1"/>
    <col min="16137" max="16137" width="14.7109375" style="19" customWidth="1"/>
    <col min="16138" max="16138" width="13.28515625" style="19" bestFit="1" customWidth="1"/>
    <col min="16139" max="16139" width="12.140625" style="19" bestFit="1" customWidth="1"/>
    <col min="16140" max="16140" width="16.42578125" style="19" customWidth="1"/>
    <col min="16141" max="16141" width="11.85546875" style="19" customWidth="1"/>
    <col min="16142" max="16142" width="41" style="19" customWidth="1"/>
    <col min="16143" max="16144" width="11.42578125" style="19"/>
    <col min="16145" max="16145" width="13.7109375" style="19" customWidth="1"/>
    <col min="16146" max="16146" width="12.42578125" style="19" bestFit="1" customWidth="1"/>
    <col min="16147" max="16147" width="18.42578125" style="19" customWidth="1"/>
    <col min="16148" max="16384" width="11.42578125" style="19"/>
  </cols>
  <sheetData>
    <row r="1" spans="1:17" ht="20.25" x14ac:dyDescent="0.3">
      <c r="A1" s="232" t="s">
        <v>17</v>
      </c>
      <c r="B1" s="233"/>
      <c r="C1" s="233"/>
      <c r="D1" s="233"/>
      <c r="E1" s="233"/>
      <c r="F1" s="233"/>
      <c r="G1" s="233"/>
      <c r="H1" s="233"/>
      <c r="I1" s="233"/>
      <c r="J1" s="233"/>
      <c r="K1" s="233"/>
      <c r="L1" s="234"/>
    </row>
    <row r="2" spans="1:17" ht="20.25" x14ac:dyDescent="0.3">
      <c r="A2" s="235" t="s">
        <v>42</v>
      </c>
      <c r="B2" s="236"/>
      <c r="C2" s="236"/>
      <c r="D2" s="236"/>
      <c r="E2" s="236"/>
      <c r="F2" s="236"/>
      <c r="G2" s="236"/>
      <c r="H2" s="236"/>
      <c r="I2" s="236"/>
      <c r="J2" s="236"/>
      <c r="K2" s="236"/>
      <c r="L2" s="237"/>
    </row>
    <row r="3" spans="1:17" ht="20.25" x14ac:dyDescent="0.3">
      <c r="A3" s="235" t="s">
        <v>16</v>
      </c>
      <c r="B3" s="236"/>
      <c r="C3" s="236"/>
      <c r="D3" s="236"/>
      <c r="E3" s="236"/>
      <c r="F3" s="236"/>
      <c r="G3" s="236"/>
      <c r="H3" s="236"/>
      <c r="I3" s="236"/>
      <c r="J3" s="236"/>
      <c r="K3" s="236"/>
      <c r="L3" s="237"/>
    </row>
    <row r="4" spans="1:17" ht="20.25" x14ac:dyDescent="0.3">
      <c r="A4" s="235" t="str">
        <f>CONCATENATE(Salarios!B12,Salarios!C12)</f>
        <v xml:space="preserve">134-03 Gestión Aduanera </v>
      </c>
      <c r="B4" s="236"/>
      <c r="C4" s="236"/>
      <c r="D4" s="236"/>
      <c r="E4" s="236"/>
      <c r="F4" s="236"/>
      <c r="G4" s="236"/>
      <c r="H4" s="236"/>
      <c r="I4" s="236"/>
      <c r="J4" s="236"/>
      <c r="K4" s="236"/>
      <c r="L4" s="237"/>
    </row>
    <row r="5" spans="1:17" ht="20.25" x14ac:dyDescent="0.3">
      <c r="A5" s="238"/>
      <c r="B5" s="239"/>
      <c r="C5" s="239"/>
      <c r="D5" s="239"/>
      <c r="E5" s="239"/>
      <c r="F5" s="239"/>
      <c r="G5" s="239"/>
      <c r="H5" s="239"/>
      <c r="I5" s="239"/>
      <c r="J5" s="239"/>
      <c r="K5" s="239"/>
      <c r="L5" s="240"/>
    </row>
    <row r="6" spans="1:17" ht="15" x14ac:dyDescent="0.25">
      <c r="A6" s="246" t="s">
        <v>0</v>
      </c>
      <c r="B6" s="248" t="str">
        <f>+Salarios!A1</f>
        <v>MINISTERIO DE HACIENDA</v>
      </c>
      <c r="C6" s="249"/>
      <c r="D6" s="249"/>
      <c r="E6" s="249"/>
      <c r="F6" s="249"/>
      <c r="G6" s="250"/>
      <c r="H6" s="52" t="s">
        <v>81</v>
      </c>
      <c r="I6" s="254">
        <v>44227</v>
      </c>
      <c r="J6" s="244"/>
      <c r="K6" s="244"/>
      <c r="L6" s="245"/>
    </row>
    <row r="7" spans="1:17" ht="15" x14ac:dyDescent="0.25">
      <c r="A7" s="247"/>
      <c r="B7" s="251"/>
      <c r="C7" s="252"/>
      <c r="D7" s="252"/>
      <c r="E7" s="252"/>
      <c r="F7" s="252"/>
      <c r="G7" s="253"/>
      <c r="H7" s="52" t="s">
        <v>82</v>
      </c>
      <c r="I7" s="244" t="s">
        <v>150</v>
      </c>
      <c r="J7" s="244"/>
      <c r="K7" s="244"/>
      <c r="L7" s="245"/>
    </row>
    <row r="8" spans="1:17" ht="14.25" x14ac:dyDescent="0.2">
      <c r="A8" s="255"/>
      <c r="B8" s="256"/>
      <c r="C8" s="256"/>
      <c r="D8" s="256"/>
      <c r="E8" s="256"/>
      <c r="F8" s="256"/>
      <c r="G8" s="256"/>
      <c r="H8" s="256"/>
      <c r="I8" s="256"/>
      <c r="J8" s="256"/>
      <c r="K8" s="256"/>
      <c r="L8" s="257"/>
    </row>
    <row r="9" spans="1:17" ht="28.9" customHeight="1" x14ac:dyDescent="0.2">
      <c r="A9" s="258" t="s">
        <v>1</v>
      </c>
      <c r="B9" s="259"/>
      <c r="C9" s="259"/>
      <c r="D9" s="259"/>
      <c r="E9" s="262">
        <v>4000042147</v>
      </c>
      <c r="F9" s="249"/>
      <c r="G9" s="249"/>
      <c r="H9" s="249"/>
      <c r="I9" s="249"/>
      <c r="J9" s="249"/>
      <c r="K9" s="249"/>
      <c r="L9" s="250"/>
    </row>
    <row r="10" spans="1:17" ht="15" customHeight="1" x14ac:dyDescent="0.2">
      <c r="A10" s="260"/>
      <c r="B10" s="261"/>
      <c r="C10" s="261"/>
      <c r="D10" s="261"/>
      <c r="E10" s="263" t="s">
        <v>108</v>
      </c>
      <c r="F10" s="264"/>
      <c r="G10" s="264"/>
      <c r="H10" s="264"/>
      <c r="I10" s="264"/>
      <c r="J10" s="264"/>
      <c r="K10" s="264"/>
      <c r="L10" s="265"/>
    </row>
    <row r="11" spans="1:17" s="82" customFormat="1" ht="14.45" customHeight="1" x14ac:dyDescent="0.2">
      <c r="A11" s="241"/>
      <c r="B11" s="242"/>
      <c r="C11" s="242"/>
      <c r="D11" s="242"/>
      <c r="E11" s="242"/>
      <c r="F11" s="242"/>
      <c r="G11" s="242"/>
      <c r="H11" s="242"/>
      <c r="I11" s="242"/>
      <c r="J11" s="242"/>
      <c r="K11" s="242"/>
      <c r="L11" s="243"/>
    </row>
    <row r="12" spans="1:17" ht="26.25" customHeight="1" x14ac:dyDescent="0.2">
      <c r="A12" s="83" t="s">
        <v>62</v>
      </c>
      <c r="B12" s="230">
        <f>+'Desglose de Pagos'!B7</f>
        <v>44197</v>
      </c>
      <c r="C12" s="230"/>
      <c r="D12" s="230"/>
      <c r="E12" s="230"/>
      <c r="F12" s="230"/>
      <c r="G12" s="230"/>
      <c r="H12" s="230"/>
      <c r="I12" s="230"/>
      <c r="J12" s="230"/>
      <c r="K12" s="230"/>
      <c r="L12" s="231"/>
    </row>
    <row r="13" spans="1:17" ht="19.149999999999999" customHeight="1" x14ac:dyDescent="0.2">
      <c r="A13" s="266"/>
      <c r="B13" s="267"/>
      <c r="C13" s="267"/>
      <c r="D13" s="267"/>
      <c r="E13" s="267"/>
      <c r="F13" s="267"/>
      <c r="G13" s="267"/>
      <c r="H13" s="267"/>
      <c r="I13" s="267"/>
      <c r="J13" s="267"/>
      <c r="K13" s="267"/>
      <c r="L13" s="268"/>
    </row>
    <row r="14" spans="1:17" s="41" customFormat="1" ht="27" customHeight="1" x14ac:dyDescent="0.2">
      <c r="A14" s="274" t="s">
        <v>10</v>
      </c>
      <c r="B14" s="275"/>
      <c r="C14" s="275"/>
      <c r="D14" s="275"/>
      <c r="E14" s="275"/>
      <c r="F14" s="275"/>
      <c r="G14" s="275"/>
      <c r="H14" s="275"/>
      <c r="I14" s="275"/>
      <c r="J14" s="275"/>
      <c r="K14" s="275"/>
      <c r="L14" s="276"/>
      <c r="Q14" s="42"/>
    </row>
    <row r="15" spans="1:17" s="21" customFormat="1" ht="24.75" customHeight="1" x14ac:dyDescent="0.2">
      <c r="A15" s="277" t="s">
        <v>2</v>
      </c>
      <c r="B15" s="278"/>
      <c r="C15" s="279" t="s">
        <v>3</v>
      </c>
      <c r="D15" s="280"/>
      <c r="E15" s="281" t="s">
        <v>15</v>
      </c>
      <c r="F15" s="281"/>
      <c r="G15" s="281"/>
      <c r="H15" s="282" t="s">
        <v>149</v>
      </c>
      <c r="I15" s="281"/>
      <c r="J15" s="281"/>
      <c r="K15" s="283" t="s">
        <v>8</v>
      </c>
      <c r="L15" s="282"/>
      <c r="Q15" s="22"/>
    </row>
    <row r="16" spans="1:17" s="6" customFormat="1" ht="36.75" customHeight="1" x14ac:dyDescent="0.2">
      <c r="A16" s="32" t="s">
        <v>148</v>
      </c>
      <c r="B16" s="32" t="s">
        <v>116</v>
      </c>
      <c r="C16" s="284" t="s">
        <v>43</v>
      </c>
      <c r="D16" s="285"/>
      <c r="E16" s="46" t="s">
        <v>39</v>
      </c>
      <c r="F16" s="47" t="s">
        <v>13</v>
      </c>
      <c r="G16" s="48" t="s">
        <v>12</v>
      </c>
      <c r="H16" s="285" t="s">
        <v>7</v>
      </c>
      <c r="I16" s="286"/>
      <c r="J16" s="49" t="s">
        <v>117</v>
      </c>
      <c r="K16" s="49" t="s">
        <v>118</v>
      </c>
      <c r="L16" s="49" t="s">
        <v>44</v>
      </c>
      <c r="Q16" s="2"/>
    </row>
    <row r="17" spans="1:20" s="3" customFormat="1" ht="37.9" customHeight="1" x14ac:dyDescent="0.2">
      <c r="A17" s="23" t="str">
        <f>Salarios!$A$9</f>
        <v xml:space="preserve">206 </v>
      </c>
      <c r="B17" s="23" t="str">
        <f>Salarios!$B$12</f>
        <v xml:space="preserve">134-03 </v>
      </c>
      <c r="C17" s="224" t="s">
        <v>18</v>
      </c>
      <c r="D17" s="225"/>
      <c r="E17" s="24" t="s">
        <v>14</v>
      </c>
      <c r="F17" s="9">
        <v>4000042147</v>
      </c>
      <c r="G17" s="10" t="s">
        <v>152</v>
      </c>
      <c r="H17" s="226" t="s">
        <v>45</v>
      </c>
      <c r="I17" s="227"/>
      <c r="J17" s="9">
        <v>3400042280</v>
      </c>
      <c r="K17" s="9">
        <v>1900008973</v>
      </c>
      <c r="L17" s="25">
        <f>+'Desglose de Pagos'!C15</f>
        <v>68774563.814999998</v>
      </c>
      <c r="Q17" s="5"/>
    </row>
    <row r="18" spans="1:20" s="3" customFormat="1" ht="37.9" customHeight="1" x14ac:dyDescent="0.2">
      <c r="A18" s="23" t="str">
        <f>Salarios!$A$9</f>
        <v xml:space="preserve">206 </v>
      </c>
      <c r="B18" s="23" t="str">
        <f>Salarios!$B$12</f>
        <v xml:space="preserve">134-03 </v>
      </c>
      <c r="C18" s="224" t="s">
        <v>4</v>
      </c>
      <c r="D18" s="225"/>
      <c r="E18" s="24" t="s">
        <v>41</v>
      </c>
      <c r="F18" s="50">
        <v>4000042152</v>
      </c>
      <c r="G18" s="10" t="s">
        <v>151</v>
      </c>
      <c r="H18" s="226" t="s">
        <v>46</v>
      </c>
      <c r="I18" s="227"/>
      <c r="J18" s="9">
        <v>3400042085</v>
      </c>
      <c r="K18" s="9">
        <v>1900004667</v>
      </c>
      <c r="L18" s="25">
        <f>+'Desglose de Pagos'!D15</f>
        <v>3717543.99</v>
      </c>
      <c r="Q18" s="5"/>
    </row>
    <row r="19" spans="1:20" s="3" customFormat="1" ht="37.9" customHeight="1" x14ac:dyDescent="0.2">
      <c r="A19" s="23" t="str">
        <f>Salarios!$A$9</f>
        <v xml:space="preserve">206 </v>
      </c>
      <c r="B19" s="23" t="str">
        <f>Salarios!$B$12</f>
        <v xml:space="preserve">134-03 </v>
      </c>
      <c r="C19" s="224" t="s">
        <v>5</v>
      </c>
      <c r="D19" s="225"/>
      <c r="E19" s="24" t="s">
        <v>14</v>
      </c>
      <c r="F19" s="9">
        <v>4000042147</v>
      </c>
      <c r="G19" s="10" t="s">
        <v>151</v>
      </c>
      <c r="H19" s="226" t="s">
        <v>47</v>
      </c>
      <c r="I19" s="227"/>
      <c r="J19" s="9">
        <v>3400042280</v>
      </c>
      <c r="K19" s="9">
        <v>1900008973</v>
      </c>
      <c r="L19" s="25">
        <f>+'Desglose de Pagos'!E15</f>
        <v>39034211.894999996</v>
      </c>
      <c r="Q19" s="5"/>
    </row>
    <row r="20" spans="1:20" s="3" customFormat="1" ht="37.9" customHeight="1" x14ac:dyDescent="0.2">
      <c r="A20" s="23" t="str">
        <f>Salarios!$A$9</f>
        <v xml:space="preserve">206 </v>
      </c>
      <c r="B20" s="23" t="str">
        <f>Salarios!$B$12</f>
        <v xml:space="preserve">134-03 </v>
      </c>
      <c r="C20" s="224" t="s">
        <v>6</v>
      </c>
      <c r="D20" s="225"/>
      <c r="E20" s="26" t="s">
        <v>48</v>
      </c>
      <c r="F20" s="9">
        <v>4000042147</v>
      </c>
      <c r="G20" s="10" t="s">
        <v>152</v>
      </c>
      <c r="H20" s="226" t="s">
        <v>49</v>
      </c>
      <c r="I20" s="227"/>
      <c r="J20" s="9">
        <v>3400042280</v>
      </c>
      <c r="K20" s="9">
        <v>1900008973</v>
      </c>
      <c r="L20" s="25">
        <f>+'Desglose de Pagos'!F15</f>
        <v>22305263.939999998</v>
      </c>
      <c r="Q20" s="5"/>
    </row>
    <row r="21" spans="1:20" s="3" customFormat="1" ht="37.9" customHeight="1" x14ac:dyDescent="0.2">
      <c r="A21" s="23" t="str">
        <f>Salarios!$A$9</f>
        <v xml:space="preserve">206 </v>
      </c>
      <c r="B21" s="23" t="str">
        <f>Salarios!$B$12</f>
        <v xml:space="preserve">134-03 </v>
      </c>
      <c r="C21" s="224" t="s">
        <v>9</v>
      </c>
      <c r="D21" s="225"/>
      <c r="E21" s="26" t="s">
        <v>48</v>
      </c>
      <c r="F21" s="9">
        <v>4000042147</v>
      </c>
      <c r="G21" s="10" t="s">
        <v>152</v>
      </c>
      <c r="H21" s="226" t="s">
        <v>50</v>
      </c>
      <c r="I21" s="227"/>
      <c r="J21" s="9">
        <v>3400042280</v>
      </c>
      <c r="K21" s="9">
        <v>1900008973</v>
      </c>
      <c r="L21" s="25">
        <f>+'Desglose de Pagos'!G15</f>
        <v>11152631.969999999</v>
      </c>
      <c r="Q21" s="5"/>
    </row>
    <row r="22" spans="1:20" s="3" customFormat="1" ht="18.75" customHeight="1" x14ac:dyDescent="0.2">
      <c r="A22" s="287"/>
      <c r="B22" s="288"/>
      <c r="C22" s="288"/>
      <c r="D22" s="288"/>
      <c r="E22" s="288"/>
      <c r="F22" s="288"/>
      <c r="G22" s="288"/>
      <c r="H22" s="288"/>
      <c r="I22" s="288"/>
      <c r="J22" s="288"/>
      <c r="K22" s="288"/>
      <c r="L22" s="289"/>
      <c r="Q22" s="5"/>
    </row>
    <row r="23" spans="1:20" ht="28.9" customHeight="1" x14ac:dyDescent="0.2">
      <c r="A23" s="228" t="s">
        <v>19</v>
      </c>
      <c r="B23" s="229"/>
      <c r="C23" s="229"/>
      <c r="D23" s="229"/>
      <c r="E23" s="229"/>
      <c r="F23" s="229"/>
      <c r="G23" s="229"/>
      <c r="H23" s="229"/>
      <c r="I23" s="229"/>
      <c r="J23" s="229"/>
      <c r="K23" s="229"/>
      <c r="L23" s="86">
        <f>SUM(L17:L21)</f>
        <v>144984215.60999998</v>
      </c>
    </row>
    <row r="24" spans="1:20" s="113" customFormat="1" ht="100.9" customHeight="1" x14ac:dyDescent="0.2">
      <c r="A24" s="222"/>
      <c r="B24" s="223"/>
      <c r="C24" s="223"/>
      <c r="D24" s="223"/>
      <c r="E24" s="84"/>
      <c r="F24" s="84"/>
      <c r="G24" s="223"/>
      <c r="H24" s="223"/>
      <c r="I24" s="223"/>
      <c r="J24" s="84"/>
      <c r="K24" s="84"/>
      <c r="L24" s="85"/>
      <c r="Q24" s="114"/>
    </row>
    <row r="25" spans="1:20" s="81" customFormat="1" ht="13.15" customHeight="1" x14ac:dyDescent="0.2">
      <c r="A25" s="269" t="s">
        <v>106</v>
      </c>
      <c r="B25" s="270"/>
      <c r="C25" s="270"/>
      <c r="D25" s="270"/>
      <c r="F25" s="270" t="s">
        <v>106</v>
      </c>
      <c r="G25" s="270"/>
      <c r="H25" s="270"/>
      <c r="I25" s="270"/>
      <c r="J25" s="270"/>
      <c r="L25" s="128"/>
      <c r="Q25" s="116"/>
    </row>
    <row r="26" spans="1:20" s="81" customFormat="1" ht="22.9" customHeight="1" x14ac:dyDescent="0.2">
      <c r="A26" s="271" t="s">
        <v>20</v>
      </c>
      <c r="B26" s="272"/>
      <c r="C26" s="272"/>
      <c r="D26" s="272"/>
      <c r="E26" s="115"/>
      <c r="F26" s="273" t="s">
        <v>11</v>
      </c>
      <c r="G26" s="273"/>
      <c r="H26" s="273"/>
      <c r="I26" s="273"/>
      <c r="J26" s="273"/>
      <c r="K26" s="115"/>
      <c r="L26" s="117"/>
      <c r="Q26" s="116"/>
    </row>
    <row r="27" spans="1:20" s="81" customFormat="1" x14ac:dyDescent="0.2">
      <c r="A27" s="129"/>
      <c r="B27" s="130"/>
      <c r="C27" s="130"/>
      <c r="D27" s="130"/>
      <c r="E27" s="130"/>
      <c r="F27" s="130"/>
      <c r="G27" s="130"/>
      <c r="H27" s="131"/>
      <c r="I27" s="132"/>
      <c r="J27" s="130"/>
      <c r="K27" s="130"/>
      <c r="L27" s="133"/>
      <c r="M27" s="123"/>
      <c r="N27" s="123"/>
      <c r="O27" s="123"/>
      <c r="P27" s="123"/>
      <c r="Q27" s="123"/>
      <c r="R27" s="123"/>
      <c r="S27" s="123"/>
      <c r="T27" s="123"/>
    </row>
    <row r="28" spans="1:20" x14ac:dyDescent="0.2">
      <c r="H28" s="8"/>
      <c r="L28" s="20"/>
      <c r="M28"/>
      <c r="N28"/>
      <c r="O28"/>
      <c r="P28"/>
      <c r="Q28"/>
      <c r="R28"/>
      <c r="S28"/>
      <c r="T28"/>
    </row>
    <row r="29" spans="1:20" x14ac:dyDescent="0.2">
      <c r="M29"/>
      <c r="N29"/>
      <c r="O29"/>
      <c r="P29"/>
      <c r="Q29"/>
      <c r="R29"/>
      <c r="S29"/>
      <c r="T29"/>
    </row>
    <row r="30" spans="1:20" x14ac:dyDescent="0.2">
      <c r="M30"/>
      <c r="N30"/>
      <c r="O30"/>
      <c r="P30"/>
      <c r="Q30"/>
      <c r="R30"/>
      <c r="S30"/>
      <c r="T30"/>
    </row>
    <row r="31" spans="1:20" x14ac:dyDescent="0.2">
      <c r="M31"/>
      <c r="N31"/>
      <c r="O31"/>
      <c r="P31"/>
      <c r="Q31"/>
      <c r="R31"/>
      <c r="S31"/>
      <c r="T31"/>
    </row>
    <row r="32" spans="1:20" x14ac:dyDescent="0.2">
      <c r="M32"/>
      <c r="N32"/>
      <c r="O32"/>
      <c r="P32"/>
      <c r="Q32"/>
      <c r="R32"/>
      <c r="S32"/>
      <c r="T32"/>
    </row>
    <row r="33" spans="13:20" x14ac:dyDescent="0.2">
      <c r="M33"/>
      <c r="N33"/>
      <c r="O33"/>
      <c r="P33"/>
      <c r="Q33"/>
      <c r="R33"/>
      <c r="S33"/>
      <c r="T33"/>
    </row>
    <row r="34" spans="13:20" x14ac:dyDescent="0.2">
      <c r="M34"/>
      <c r="N34"/>
      <c r="O34"/>
      <c r="P34"/>
      <c r="Q34"/>
      <c r="R34"/>
      <c r="S34"/>
      <c r="T34"/>
    </row>
    <row r="35" spans="13:20" x14ac:dyDescent="0.2">
      <c r="M35"/>
      <c r="N35"/>
      <c r="O35"/>
      <c r="P35"/>
      <c r="Q35"/>
      <c r="R35"/>
      <c r="S35"/>
      <c r="T35"/>
    </row>
    <row r="36" spans="13:20" x14ac:dyDescent="0.2">
      <c r="M36"/>
      <c r="N36"/>
      <c r="O36"/>
      <c r="P36"/>
      <c r="Q36"/>
      <c r="R36"/>
      <c r="S36"/>
      <c r="T36"/>
    </row>
    <row r="37" spans="13:20" x14ac:dyDescent="0.2">
      <c r="M37"/>
      <c r="N37"/>
      <c r="O37"/>
      <c r="P37"/>
      <c r="Q37"/>
      <c r="R37"/>
      <c r="S37"/>
      <c r="T37"/>
    </row>
    <row r="38" spans="13:20" x14ac:dyDescent="0.2">
      <c r="M38"/>
      <c r="N38"/>
      <c r="O38"/>
      <c r="P38"/>
      <c r="Q38"/>
      <c r="R38"/>
      <c r="S38"/>
      <c r="T38"/>
    </row>
    <row r="39" spans="13:20" x14ac:dyDescent="0.2">
      <c r="M39" s="30"/>
      <c r="S39" s="20"/>
    </row>
    <row r="40" spans="13:20" x14ac:dyDescent="0.2">
      <c r="S40" s="20"/>
    </row>
    <row r="41" spans="13:20" x14ac:dyDescent="0.2">
      <c r="S41" s="20"/>
    </row>
    <row r="42" spans="13:20" x14ac:dyDescent="0.2">
      <c r="S42" s="20"/>
    </row>
    <row r="43" spans="13:20" x14ac:dyDescent="0.2">
      <c r="S43" s="28"/>
    </row>
    <row r="45" spans="13:20" x14ac:dyDescent="0.2">
      <c r="S45" s="29"/>
    </row>
  </sheetData>
  <mergeCells count="42">
    <mergeCell ref="K15:L15"/>
    <mergeCell ref="A26:D26"/>
    <mergeCell ref="F26:J26"/>
    <mergeCell ref="A23:K23"/>
    <mergeCell ref="C19:D19"/>
    <mergeCell ref="H19:I19"/>
    <mergeCell ref="C20:D20"/>
    <mergeCell ref="H20:I20"/>
    <mergeCell ref="C21:D21"/>
    <mergeCell ref="H21:I21"/>
    <mergeCell ref="A24:D24"/>
    <mergeCell ref="G24:I24"/>
    <mergeCell ref="A1:L1"/>
    <mergeCell ref="A2:L2"/>
    <mergeCell ref="A3:L3"/>
    <mergeCell ref="A4:L4"/>
    <mergeCell ref="A5:L5"/>
    <mergeCell ref="I7:L7"/>
    <mergeCell ref="A11:L11"/>
    <mergeCell ref="A6:A7"/>
    <mergeCell ref="B6:G7"/>
    <mergeCell ref="I6:L6"/>
    <mergeCell ref="A8:L8"/>
    <mergeCell ref="A9:D10"/>
    <mergeCell ref="E9:L9"/>
    <mergeCell ref="E10:L10"/>
    <mergeCell ref="A13:L13"/>
    <mergeCell ref="A22:L22"/>
    <mergeCell ref="A25:D25"/>
    <mergeCell ref="F25:J25"/>
    <mergeCell ref="B12:L12"/>
    <mergeCell ref="C16:D16"/>
    <mergeCell ref="H16:I16"/>
    <mergeCell ref="C17:D17"/>
    <mergeCell ref="H17:I17"/>
    <mergeCell ref="C18:D18"/>
    <mergeCell ref="H18:I18"/>
    <mergeCell ref="A14:L14"/>
    <mergeCell ref="A15:B15"/>
    <mergeCell ref="C15:D15"/>
    <mergeCell ref="E15:G15"/>
    <mergeCell ref="H15:J15"/>
  </mergeCells>
  <pageMargins left="0.7" right="0.7" top="0.75" bottom="0.75" header="0.3" footer="0.3"/>
  <ignoredErrors>
    <ignoredError sqref="G17:G2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D1184-67F2-4F99-90BD-D267C357E726}">
  <sheetPr>
    <tabColor rgb="FFFFC000"/>
  </sheetPr>
  <dimension ref="A1:T46"/>
  <sheetViews>
    <sheetView showGridLines="0" workbookViewId="0">
      <selection activeCell="C19" sqref="C19:D19"/>
    </sheetView>
  </sheetViews>
  <sheetFormatPr baseColWidth="10" defaultRowHeight="12.75" x14ac:dyDescent="0.2"/>
  <cols>
    <col min="1" max="1" width="12.140625" style="19" customWidth="1"/>
    <col min="2" max="2" width="18.7109375" style="19" customWidth="1"/>
    <col min="3" max="3" width="7.5703125" style="19" customWidth="1"/>
    <col min="4" max="4" width="10.42578125" style="19" customWidth="1"/>
    <col min="5" max="5" width="12.85546875" style="19" customWidth="1"/>
    <col min="6" max="6" width="17.28515625" style="19" customWidth="1"/>
    <col min="7" max="7" width="18.140625" style="19" customWidth="1"/>
    <col min="8" max="8" width="19.7109375" style="3" customWidth="1"/>
    <col min="9" max="9" width="14.7109375" style="3" customWidth="1"/>
    <col min="10" max="10" width="13.28515625" style="19" bestFit="1" customWidth="1"/>
    <col min="11" max="11" width="12.140625" style="19" bestFit="1" customWidth="1"/>
    <col min="12" max="12" width="16.42578125" style="19" customWidth="1"/>
    <col min="13" max="13" width="11.85546875" style="19" customWidth="1"/>
    <col min="14" max="14" width="41" style="19" customWidth="1"/>
    <col min="15" max="16" width="11.42578125" style="19"/>
    <col min="17" max="17" width="13.7109375" style="20" customWidth="1"/>
    <col min="18" max="18" width="12.42578125" style="19" bestFit="1" customWidth="1"/>
    <col min="19" max="19" width="18.42578125" style="19" customWidth="1"/>
    <col min="20" max="256" width="11.42578125" style="19"/>
    <col min="257" max="257" width="18.140625" style="19" customWidth="1"/>
    <col min="258" max="258" width="14" style="19" customWidth="1"/>
    <col min="259" max="259" width="7.5703125" style="19" customWidth="1"/>
    <col min="260" max="260" width="10.42578125" style="19" customWidth="1"/>
    <col min="261" max="261" width="12.85546875" style="19" customWidth="1"/>
    <col min="262" max="262" width="15.85546875" style="19" customWidth="1"/>
    <col min="263" max="263" width="18.140625" style="19" customWidth="1"/>
    <col min="264" max="264" width="15.5703125" style="19" customWidth="1"/>
    <col min="265" max="265" width="14.7109375" style="19" customWidth="1"/>
    <col min="266" max="266" width="13.28515625" style="19" bestFit="1" customWidth="1"/>
    <col min="267" max="267" width="12.140625" style="19" bestFit="1" customWidth="1"/>
    <col min="268" max="268" width="16.42578125" style="19" customWidth="1"/>
    <col min="269" max="269" width="11.85546875" style="19" customWidth="1"/>
    <col min="270" max="270" width="41" style="19" customWidth="1"/>
    <col min="271" max="272" width="11.42578125" style="19"/>
    <col min="273" max="273" width="13.7109375" style="19" customWidth="1"/>
    <col min="274" max="274" width="12.42578125" style="19" bestFit="1" customWidth="1"/>
    <col min="275" max="275" width="18.42578125" style="19" customWidth="1"/>
    <col min="276" max="512" width="11.42578125" style="19"/>
    <col min="513" max="513" width="18.140625" style="19" customWidth="1"/>
    <col min="514" max="514" width="14" style="19" customWidth="1"/>
    <col min="515" max="515" width="7.5703125" style="19" customWidth="1"/>
    <col min="516" max="516" width="10.42578125" style="19" customWidth="1"/>
    <col min="517" max="517" width="12.85546875" style="19" customWidth="1"/>
    <col min="518" max="518" width="15.85546875" style="19" customWidth="1"/>
    <col min="519" max="519" width="18.140625" style="19" customWidth="1"/>
    <col min="520" max="520" width="15.5703125" style="19" customWidth="1"/>
    <col min="521" max="521" width="14.7109375" style="19" customWidth="1"/>
    <col min="522" max="522" width="13.28515625" style="19" bestFit="1" customWidth="1"/>
    <col min="523" max="523" width="12.140625" style="19" bestFit="1" customWidth="1"/>
    <col min="524" max="524" width="16.42578125" style="19" customWidth="1"/>
    <col min="525" max="525" width="11.85546875" style="19" customWidth="1"/>
    <col min="526" max="526" width="41" style="19" customWidth="1"/>
    <col min="527" max="528" width="11.42578125" style="19"/>
    <col min="529" max="529" width="13.7109375" style="19" customWidth="1"/>
    <col min="530" max="530" width="12.42578125" style="19" bestFit="1" customWidth="1"/>
    <col min="531" max="531" width="18.42578125" style="19" customWidth="1"/>
    <col min="532" max="768" width="11.42578125" style="19"/>
    <col min="769" max="769" width="18.140625" style="19" customWidth="1"/>
    <col min="770" max="770" width="14" style="19" customWidth="1"/>
    <col min="771" max="771" width="7.5703125" style="19" customWidth="1"/>
    <col min="772" max="772" width="10.42578125" style="19" customWidth="1"/>
    <col min="773" max="773" width="12.85546875" style="19" customWidth="1"/>
    <col min="774" max="774" width="15.85546875" style="19" customWidth="1"/>
    <col min="775" max="775" width="18.140625" style="19" customWidth="1"/>
    <col min="776" max="776" width="15.5703125" style="19" customWidth="1"/>
    <col min="777" max="777" width="14.7109375" style="19" customWidth="1"/>
    <col min="778" max="778" width="13.28515625" style="19" bestFit="1" customWidth="1"/>
    <col min="779" max="779" width="12.140625" style="19" bestFit="1" customWidth="1"/>
    <col min="780" max="780" width="16.42578125" style="19" customWidth="1"/>
    <col min="781" max="781" width="11.85546875" style="19" customWidth="1"/>
    <col min="782" max="782" width="41" style="19" customWidth="1"/>
    <col min="783" max="784" width="11.42578125" style="19"/>
    <col min="785" max="785" width="13.7109375" style="19" customWidth="1"/>
    <col min="786" max="786" width="12.42578125" style="19" bestFit="1" customWidth="1"/>
    <col min="787" max="787" width="18.42578125" style="19" customWidth="1"/>
    <col min="788" max="1024" width="11.42578125" style="19"/>
    <col min="1025" max="1025" width="18.140625" style="19" customWidth="1"/>
    <col min="1026" max="1026" width="14" style="19" customWidth="1"/>
    <col min="1027" max="1027" width="7.5703125" style="19" customWidth="1"/>
    <col min="1028" max="1028" width="10.42578125" style="19" customWidth="1"/>
    <col min="1029" max="1029" width="12.85546875" style="19" customWidth="1"/>
    <col min="1030" max="1030" width="15.85546875" style="19" customWidth="1"/>
    <col min="1031" max="1031" width="18.140625" style="19" customWidth="1"/>
    <col min="1032" max="1032" width="15.5703125" style="19" customWidth="1"/>
    <col min="1033" max="1033" width="14.7109375" style="19" customWidth="1"/>
    <col min="1034" max="1034" width="13.28515625" style="19" bestFit="1" customWidth="1"/>
    <col min="1035" max="1035" width="12.140625" style="19" bestFit="1" customWidth="1"/>
    <col min="1036" max="1036" width="16.42578125" style="19" customWidth="1"/>
    <col min="1037" max="1037" width="11.85546875" style="19" customWidth="1"/>
    <col min="1038" max="1038" width="41" style="19" customWidth="1"/>
    <col min="1039" max="1040" width="11.42578125" style="19"/>
    <col min="1041" max="1041" width="13.7109375" style="19" customWidth="1"/>
    <col min="1042" max="1042" width="12.42578125" style="19" bestFit="1" customWidth="1"/>
    <col min="1043" max="1043" width="18.42578125" style="19" customWidth="1"/>
    <col min="1044" max="1280" width="11.42578125" style="19"/>
    <col min="1281" max="1281" width="18.140625" style="19" customWidth="1"/>
    <col min="1282" max="1282" width="14" style="19" customWidth="1"/>
    <col min="1283" max="1283" width="7.5703125" style="19" customWidth="1"/>
    <col min="1284" max="1284" width="10.42578125" style="19" customWidth="1"/>
    <col min="1285" max="1285" width="12.85546875" style="19" customWidth="1"/>
    <col min="1286" max="1286" width="15.85546875" style="19" customWidth="1"/>
    <col min="1287" max="1287" width="18.140625" style="19" customWidth="1"/>
    <col min="1288" max="1288" width="15.5703125" style="19" customWidth="1"/>
    <col min="1289" max="1289" width="14.7109375" style="19" customWidth="1"/>
    <col min="1290" max="1290" width="13.28515625" style="19" bestFit="1" customWidth="1"/>
    <col min="1291" max="1291" width="12.140625" style="19" bestFit="1" customWidth="1"/>
    <col min="1292" max="1292" width="16.42578125" style="19" customWidth="1"/>
    <col min="1293" max="1293" width="11.85546875" style="19" customWidth="1"/>
    <col min="1294" max="1294" width="41" style="19" customWidth="1"/>
    <col min="1295" max="1296" width="11.42578125" style="19"/>
    <col min="1297" max="1297" width="13.7109375" style="19" customWidth="1"/>
    <col min="1298" max="1298" width="12.42578125" style="19" bestFit="1" customWidth="1"/>
    <col min="1299" max="1299" width="18.42578125" style="19" customWidth="1"/>
    <col min="1300" max="1536" width="11.42578125" style="19"/>
    <col min="1537" max="1537" width="18.140625" style="19" customWidth="1"/>
    <col min="1538" max="1538" width="14" style="19" customWidth="1"/>
    <col min="1539" max="1539" width="7.5703125" style="19" customWidth="1"/>
    <col min="1540" max="1540" width="10.42578125" style="19" customWidth="1"/>
    <col min="1541" max="1541" width="12.85546875" style="19" customWidth="1"/>
    <col min="1542" max="1542" width="15.85546875" style="19" customWidth="1"/>
    <col min="1543" max="1543" width="18.140625" style="19" customWidth="1"/>
    <col min="1544" max="1544" width="15.5703125" style="19" customWidth="1"/>
    <col min="1545" max="1545" width="14.7109375" style="19" customWidth="1"/>
    <col min="1546" max="1546" width="13.28515625" style="19" bestFit="1" customWidth="1"/>
    <col min="1547" max="1547" width="12.140625" style="19" bestFit="1" customWidth="1"/>
    <col min="1548" max="1548" width="16.42578125" style="19" customWidth="1"/>
    <col min="1549" max="1549" width="11.85546875" style="19" customWidth="1"/>
    <col min="1550" max="1550" width="41" style="19" customWidth="1"/>
    <col min="1551" max="1552" width="11.42578125" style="19"/>
    <col min="1553" max="1553" width="13.7109375" style="19" customWidth="1"/>
    <col min="1554" max="1554" width="12.42578125" style="19" bestFit="1" customWidth="1"/>
    <col min="1555" max="1555" width="18.42578125" style="19" customWidth="1"/>
    <col min="1556" max="1792" width="11.42578125" style="19"/>
    <col min="1793" max="1793" width="18.140625" style="19" customWidth="1"/>
    <col min="1794" max="1794" width="14" style="19" customWidth="1"/>
    <col min="1795" max="1795" width="7.5703125" style="19" customWidth="1"/>
    <col min="1796" max="1796" width="10.42578125" style="19" customWidth="1"/>
    <col min="1797" max="1797" width="12.85546875" style="19" customWidth="1"/>
    <col min="1798" max="1798" width="15.85546875" style="19" customWidth="1"/>
    <col min="1799" max="1799" width="18.140625" style="19" customWidth="1"/>
    <col min="1800" max="1800" width="15.5703125" style="19" customWidth="1"/>
    <col min="1801" max="1801" width="14.7109375" style="19" customWidth="1"/>
    <col min="1802" max="1802" width="13.28515625" style="19" bestFit="1" customWidth="1"/>
    <col min="1803" max="1803" width="12.140625" style="19" bestFit="1" customWidth="1"/>
    <col min="1804" max="1804" width="16.42578125" style="19" customWidth="1"/>
    <col min="1805" max="1805" width="11.85546875" style="19" customWidth="1"/>
    <col min="1806" max="1806" width="41" style="19" customWidth="1"/>
    <col min="1807" max="1808" width="11.42578125" style="19"/>
    <col min="1809" max="1809" width="13.7109375" style="19" customWidth="1"/>
    <col min="1810" max="1810" width="12.42578125" style="19" bestFit="1" customWidth="1"/>
    <col min="1811" max="1811" width="18.42578125" style="19" customWidth="1"/>
    <col min="1812" max="2048" width="11.42578125" style="19"/>
    <col min="2049" max="2049" width="18.140625" style="19" customWidth="1"/>
    <col min="2050" max="2050" width="14" style="19" customWidth="1"/>
    <col min="2051" max="2051" width="7.5703125" style="19" customWidth="1"/>
    <col min="2052" max="2052" width="10.42578125" style="19" customWidth="1"/>
    <col min="2053" max="2053" width="12.85546875" style="19" customWidth="1"/>
    <col min="2054" max="2054" width="15.85546875" style="19" customWidth="1"/>
    <col min="2055" max="2055" width="18.140625" style="19" customWidth="1"/>
    <col min="2056" max="2056" width="15.5703125" style="19" customWidth="1"/>
    <col min="2057" max="2057" width="14.7109375" style="19" customWidth="1"/>
    <col min="2058" max="2058" width="13.28515625" style="19" bestFit="1" customWidth="1"/>
    <col min="2059" max="2059" width="12.140625" style="19" bestFit="1" customWidth="1"/>
    <col min="2060" max="2060" width="16.42578125" style="19" customWidth="1"/>
    <col min="2061" max="2061" width="11.85546875" style="19" customWidth="1"/>
    <col min="2062" max="2062" width="41" style="19" customWidth="1"/>
    <col min="2063" max="2064" width="11.42578125" style="19"/>
    <col min="2065" max="2065" width="13.7109375" style="19" customWidth="1"/>
    <col min="2066" max="2066" width="12.42578125" style="19" bestFit="1" customWidth="1"/>
    <col min="2067" max="2067" width="18.42578125" style="19" customWidth="1"/>
    <col min="2068" max="2304" width="11.42578125" style="19"/>
    <col min="2305" max="2305" width="18.140625" style="19" customWidth="1"/>
    <col min="2306" max="2306" width="14" style="19" customWidth="1"/>
    <col min="2307" max="2307" width="7.5703125" style="19" customWidth="1"/>
    <col min="2308" max="2308" width="10.42578125" style="19" customWidth="1"/>
    <col min="2309" max="2309" width="12.85546875" style="19" customWidth="1"/>
    <col min="2310" max="2310" width="15.85546875" style="19" customWidth="1"/>
    <col min="2311" max="2311" width="18.140625" style="19" customWidth="1"/>
    <col min="2312" max="2312" width="15.5703125" style="19" customWidth="1"/>
    <col min="2313" max="2313" width="14.7109375" style="19" customWidth="1"/>
    <col min="2314" max="2314" width="13.28515625" style="19" bestFit="1" customWidth="1"/>
    <col min="2315" max="2315" width="12.140625" style="19" bestFit="1" customWidth="1"/>
    <col min="2316" max="2316" width="16.42578125" style="19" customWidth="1"/>
    <col min="2317" max="2317" width="11.85546875" style="19" customWidth="1"/>
    <col min="2318" max="2318" width="41" style="19" customWidth="1"/>
    <col min="2319" max="2320" width="11.42578125" style="19"/>
    <col min="2321" max="2321" width="13.7109375" style="19" customWidth="1"/>
    <col min="2322" max="2322" width="12.42578125" style="19" bestFit="1" customWidth="1"/>
    <col min="2323" max="2323" width="18.42578125" style="19" customWidth="1"/>
    <col min="2324" max="2560" width="11.42578125" style="19"/>
    <col min="2561" max="2561" width="18.140625" style="19" customWidth="1"/>
    <col min="2562" max="2562" width="14" style="19" customWidth="1"/>
    <col min="2563" max="2563" width="7.5703125" style="19" customWidth="1"/>
    <col min="2564" max="2564" width="10.42578125" style="19" customWidth="1"/>
    <col min="2565" max="2565" width="12.85546875" style="19" customWidth="1"/>
    <col min="2566" max="2566" width="15.85546875" style="19" customWidth="1"/>
    <col min="2567" max="2567" width="18.140625" style="19" customWidth="1"/>
    <col min="2568" max="2568" width="15.5703125" style="19" customWidth="1"/>
    <col min="2569" max="2569" width="14.7109375" style="19" customWidth="1"/>
    <col min="2570" max="2570" width="13.28515625" style="19" bestFit="1" customWidth="1"/>
    <col min="2571" max="2571" width="12.140625" style="19" bestFit="1" customWidth="1"/>
    <col min="2572" max="2572" width="16.42578125" style="19" customWidth="1"/>
    <col min="2573" max="2573" width="11.85546875" style="19" customWidth="1"/>
    <col min="2574" max="2574" width="41" style="19" customWidth="1"/>
    <col min="2575" max="2576" width="11.42578125" style="19"/>
    <col min="2577" max="2577" width="13.7109375" style="19" customWidth="1"/>
    <col min="2578" max="2578" width="12.42578125" style="19" bestFit="1" customWidth="1"/>
    <col min="2579" max="2579" width="18.42578125" style="19" customWidth="1"/>
    <col min="2580" max="2816" width="11.42578125" style="19"/>
    <col min="2817" max="2817" width="18.140625" style="19" customWidth="1"/>
    <col min="2818" max="2818" width="14" style="19" customWidth="1"/>
    <col min="2819" max="2819" width="7.5703125" style="19" customWidth="1"/>
    <col min="2820" max="2820" width="10.42578125" style="19" customWidth="1"/>
    <col min="2821" max="2821" width="12.85546875" style="19" customWidth="1"/>
    <col min="2822" max="2822" width="15.85546875" style="19" customWidth="1"/>
    <col min="2823" max="2823" width="18.140625" style="19" customWidth="1"/>
    <col min="2824" max="2824" width="15.5703125" style="19" customWidth="1"/>
    <col min="2825" max="2825" width="14.7109375" style="19" customWidth="1"/>
    <col min="2826" max="2826" width="13.28515625" style="19" bestFit="1" customWidth="1"/>
    <col min="2827" max="2827" width="12.140625" style="19" bestFit="1" customWidth="1"/>
    <col min="2828" max="2828" width="16.42578125" style="19" customWidth="1"/>
    <col min="2829" max="2829" width="11.85546875" style="19" customWidth="1"/>
    <col min="2830" max="2830" width="41" style="19" customWidth="1"/>
    <col min="2831" max="2832" width="11.42578125" style="19"/>
    <col min="2833" max="2833" width="13.7109375" style="19" customWidth="1"/>
    <col min="2834" max="2834" width="12.42578125" style="19" bestFit="1" customWidth="1"/>
    <col min="2835" max="2835" width="18.42578125" style="19" customWidth="1"/>
    <col min="2836" max="3072" width="11.42578125" style="19"/>
    <col min="3073" max="3073" width="18.140625" style="19" customWidth="1"/>
    <col min="3074" max="3074" width="14" style="19" customWidth="1"/>
    <col min="3075" max="3075" width="7.5703125" style="19" customWidth="1"/>
    <col min="3076" max="3076" width="10.42578125" style="19" customWidth="1"/>
    <col min="3077" max="3077" width="12.85546875" style="19" customWidth="1"/>
    <col min="3078" max="3078" width="15.85546875" style="19" customWidth="1"/>
    <col min="3079" max="3079" width="18.140625" style="19" customWidth="1"/>
    <col min="3080" max="3080" width="15.5703125" style="19" customWidth="1"/>
    <col min="3081" max="3081" width="14.7109375" style="19" customWidth="1"/>
    <col min="3082" max="3082" width="13.28515625" style="19" bestFit="1" customWidth="1"/>
    <col min="3083" max="3083" width="12.140625" style="19" bestFit="1" customWidth="1"/>
    <col min="3084" max="3084" width="16.42578125" style="19" customWidth="1"/>
    <col min="3085" max="3085" width="11.85546875" style="19" customWidth="1"/>
    <col min="3086" max="3086" width="41" style="19" customWidth="1"/>
    <col min="3087" max="3088" width="11.42578125" style="19"/>
    <col min="3089" max="3089" width="13.7109375" style="19" customWidth="1"/>
    <col min="3090" max="3090" width="12.42578125" style="19" bestFit="1" customWidth="1"/>
    <col min="3091" max="3091" width="18.42578125" style="19" customWidth="1"/>
    <col min="3092" max="3328" width="11.42578125" style="19"/>
    <col min="3329" max="3329" width="18.140625" style="19" customWidth="1"/>
    <col min="3330" max="3330" width="14" style="19" customWidth="1"/>
    <col min="3331" max="3331" width="7.5703125" style="19" customWidth="1"/>
    <col min="3332" max="3332" width="10.42578125" style="19" customWidth="1"/>
    <col min="3333" max="3333" width="12.85546875" style="19" customWidth="1"/>
    <col min="3334" max="3334" width="15.85546875" style="19" customWidth="1"/>
    <col min="3335" max="3335" width="18.140625" style="19" customWidth="1"/>
    <col min="3336" max="3336" width="15.5703125" style="19" customWidth="1"/>
    <col min="3337" max="3337" width="14.7109375" style="19" customWidth="1"/>
    <col min="3338" max="3338" width="13.28515625" style="19" bestFit="1" customWidth="1"/>
    <col min="3339" max="3339" width="12.140625" style="19" bestFit="1" customWidth="1"/>
    <col min="3340" max="3340" width="16.42578125" style="19" customWidth="1"/>
    <col min="3341" max="3341" width="11.85546875" style="19" customWidth="1"/>
    <col min="3342" max="3342" width="41" style="19" customWidth="1"/>
    <col min="3343" max="3344" width="11.42578125" style="19"/>
    <col min="3345" max="3345" width="13.7109375" style="19" customWidth="1"/>
    <col min="3346" max="3346" width="12.42578125" style="19" bestFit="1" customWidth="1"/>
    <col min="3347" max="3347" width="18.42578125" style="19" customWidth="1"/>
    <col min="3348" max="3584" width="11.42578125" style="19"/>
    <col min="3585" max="3585" width="18.140625" style="19" customWidth="1"/>
    <col min="3586" max="3586" width="14" style="19" customWidth="1"/>
    <col min="3587" max="3587" width="7.5703125" style="19" customWidth="1"/>
    <col min="3588" max="3588" width="10.42578125" style="19" customWidth="1"/>
    <col min="3589" max="3589" width="12.85546875" style="19" customWidth="1"/>
    <col min="3590" max="3590" width="15.85546875" style="19" customWidth="1"/>
    <col min="3591" max="3591" width="18.140625" style="19" customWidth="1"/>
    <col min="3592" max="3592" width="15.5703125" style="19" customWidth="1"/>
    <col min="3593" max="3593" width="14.7109375" style="19" customWidth="1"/>
    <col min="3594" max="3594" width="13.28515625" style="19" bestFit="1" customWidth="1"/>
    <col min="3595" max="3595" width="12.140625" style="19" bestFit="1" customWidth="1"/>
    <col min="3596" max="3596" width="16.42578125" style="19" customWidth="1"/>
    <col min="3597" max="3597" width="11.85546875" style="19" customWidth="1"/>
    <col min="3598" max="3598" width="41" style="19" customWidth="1"/>
    <col min="3599" max="3600" width="11.42578125" style="19"/>
    <col min="3601" max="3601" width="13.7109375" style="19" customWidth="1"/>
    <col min="3602" max="3602" width="12.42578125" style="19" bestFit="1" customWidth="1"/>
    <col min="3603" max="3603" width="18.42578125" style="19" customWidth="1"/>
    <col min="3604" max="3840" width="11.42578125" style="19"/>
    <col min="3841" max="3841" width="18.140625" style="19" customWidth="1"/>
    <col min="3842" max="3842" width="14" style="19" customWidth="1"/>
    <col min="3843" max="3843" width="7.5703125" style="19" customWidth="1"/>
    <col min="3844" max="3844" width="10.42578125" style="19" customWidth="1"/>
    <col min="3845" max="3845" width="12.85546875" style="19" customWidth="1"/>
    <col min="3846" max="3846" width="15.85546875" style="19" customWidth="1"/>
    <col min="3847" max="3847" width="18.140625" style="19" customWidth="1"/>
    <col min="3848" max="3848" width="15.5703125" style="19" customWidth="1"/>
    <col min="3849" max="3849" width="14.7109375" style="19" customWidth="1"/>
    <col min="3850" max="3850" width="13.28515625" style="19" bestFit="1" customWidth="1"/>
    <col min="3851" max="3851" width="12.140625" style="19" bestFit="1" customWidth="1"/>
    <col min="3852" max="3852" width="16.42578125" style="19" customWidth="1"/>
    <col min="3853" max="3853" width="11.85546875" style="19" customWidth="1"/>
    <col min="3854" max="3854" width="41" style="19" customWidth="1"/>
    <col min="3855" max="3856" width="11.42578125" style="19"/>
    <col min="3857" max="3857" width="13.7109375" style="19" customWidth="1"/>
    <col min="3858" max="3858" width="12.42578125" style="19" bestFit="1" customWidth="1"/>
    <col min="3859" max="3859" width="18.42578125" style="19" customWidth="1"/>
    <col min="3860" max="4096" width="11.42578125" style="19"/>
    <col min="4097" max="4097" width="18.140625" style="19" customWidth="1"/>
    <col min="4098" max="4098" width="14" style="19" customWidth="1"/>
    <col min="4099" max="4099" width="7.5703125" style="19" customWidth="1"/>
    <col min="4100" max="4100" width="10.42578125" style="19" customWidth="1"/>
    <col min="4101" max="4101" width="12.85546875" style="19" customWidth="1"/>
    <col min="4102" max="4102" width="15.85546875" style="19" customWidth="1"/>
    <col min="4103" max="4103" width="18.140625" style="19" customWidth="1"/>
    <col min="4104" max="4104" width="15.5703125" style="19" customWidth="1"/>
    <col min="4105" max="4105" width="14.7109375" style="19" customWidth="1"/>
    <col min="4106" max="4106" width="13.28515625" style="19" bestFit="1" customWidth="1"/>
    <col min="4107" max="4107" width="12.140625" style="19" bestFit="1" customWidth="1"/>
    <col min="4108" max="4108" width="16.42578125" style="19" customWidth="1"/>
    <col min="4109" max="4109" width="11.85546875" style="19" customWidth="1"/>
    <col min="4110" max="4110" width="41" style="19" customWidth="1"/>
    <col min="4111" max="4112" width="11.42578125" style="19"/>
    <col min="4113" max="4113" width="13.7109375" style="19" customWidth="1"/>
    <col min="4114" max="4114" width="12.42578125" style="19" bestFit="1" customWidth="1"/>
    <col min="4115" max="4115" width="18.42578125" style="19" customWidth="1"/>
    <col min="4116" max="4352" width="11.42578125" style="19"/>
    <col min="4353" max="4353" width="18.140625" style="19" customWidth="1"/>
    <col min="4354" max="4354" width="14" style="19" customWidth="1"/>
    <col min="4355" max="4355" width="7.5703125" style="19" customWidth="1"/>
    <col min="4356" max="4356" width="10.42578125" style="19" customWidth="1"/>
    <col min="4357" max="4357" width="12.85546875" style="19" customWidth="1"/>
    <col min="4358" max="4358" width="15.85546875" style="19" customWidth="1"/>
    <col min="4359" max="4359" width="18.140625" style="19" customWidth="1"/>
    <col min="4360" max="4360" width="15.5703125" style="19" customWidth="1"/>
    <col min="4361" max="4361" width="14.7109375" style="19" customWidth="1"/>
    <col min="4362" max="4362" width="13.28515625" style="19" bestFit="1" customWidth="1"/>
    <col min="4363" max="4363" width="12.140625" style="19" bestFit="1" customWidth="1"/>
    <col min="4364" max="4364" width="16.42578125" style="19" customWidth="1"/>
    <col min="4365" max="4365" width="11.85546875" style="19" customWidth="1"/>
    <col min="4366" max="4366" width="41" style="19" customWidth="1"/>
    <col min="4367" max="4368" width="11.42578125" style="19"/>
    <col min="4369" max="4369" width="13.7109375" style="19" customWidth="1"/>
    <col min="4370" max="4370" width="12.42578125" style="19" bestFit="1" customWidth="1"/>
    <col min="4371" max="4371" width="18.42578125" style="19" customWidth="1"/>
    <col min="4372" max="4608" width="11.42578125" style="19"/>
    <col min="4609" max="4609" width="18.140625" style="19" customWidth="1"/>
    <col min="4610" max="4610" width="14" style="19" customWidth="1"/>
    <col min="4611" max="4611" width="7.5703125" style="19" customWidth="1"/>
    <col min="4612" max="4612" width="10.42578125" style="19" customWidth="1"/>
    <col min="4613" max="4613" width="12.85546875" style="19" customWidth="1"/>
    <col min="4614" max="4614" width="15.85546875" style="19" customWidth="1"/>
    <col min="4615" max="4615" width="18.140625" style="19" customWidth="1"/>
    <col min="4616" max="4616" width="15.5703125" style="19" customWidth="1"/>
    <col min="4617" max="4617" width="14.7109375" style="19" customWidth="1"/>
    <col min="4618" max="4618" width="13.28515625" style="19" bestFit="1" customWidth="1"/>
    <col min="4619" max="4619" width="12.140625" style="19" bestFit="1" customWidth="1"/>
    <col min="4620" max="4620" width="16.42578125" style="19" customWidth="1"/>
    <col min="4621" max="4621" width="11.85546875" style="19" customWidth="1"/>
    <col min="4622" max="4622" width="41" style="19" customWidth="1"/>
    <col min="4623" max="4624" width="11.42578125" style="19"/>
    <col min="4625" max="4625" width="13.7109375" style="19" customWidth="1"/>
    <col min="4626" max="4626" width="12.42578125" style="19" bestFit="1" customWidth="1"/>
    <col min="4627" max="4627" width="18.42578125" style="19" customWidth="1"/>
    <col min="4628" max="4864" width="11.42578125" style="19"/>
    <col min="4865" max="4865" width="18.140625" style="19" customWidth="1"/>
    <col min="4866" max="4866" width="14" style="19" customWidth="1"/>
    <col min="4867" max="4867" width="7.5703125" style="19" customWidth="1"/>
    <col min="4868" max="4868" width="10.42578125" style="19" customWidth="1"/>
    <col min="4869" max="4869" width="12.85546875" style="19" customWidth="1"/>
    <col min="4870" max="4870" width="15.85546875" style="19" customWidth="1"/>
    <col min="4871" max="4871" width="18.140625" style="19" customWidth="1"/>
    <col min="4872" max="4872" width="15.5703125" style="19" customWidth="1"/>
    <col min="4873" max="4873" width="14.7109375" style="19" customWidth="1"/>
    <col min="4874" max="4874" width="13.28515625" style="19" bestFit="1" customWidth="1"/>
    <col min="4875" max="4875" width="12.140625" style="19" bestFit="1" customWidth="1"/>
    <col min="4876" max="4876" width="16.42578125" style="19" customWidth="1"/>
    <col min="4877" max="4877" width="11.85546875" style="19" customWidth="1"/>
    <col min="4878" max="4878" width="41" style="19" customWidth="1"/>
    <col min="4879" max="4880" width="11.42578125" style="19"/>
    <col min="4881" max="4881" width="13.7109375" style="19" customWidth="1"/>
    <col min="4882" max="4882" width="12.42578125" style="19" bestFit="1" customWidth="1"/>
    <col min="4883" max="4883" width="18.42578125" style="19" customWidth="1"/>
    <col min="4884" max="5120" width="11.42578125" style="19"/>
    <col min="5121" max="5121" width="18.140625" style="19" customWidth="1"/>
    <col min="5122" max="5122" width="14" style="19" customWidth="1"/>
    <col min="5123" max="5123" width="7.5703125" style="19" customWidth="1"/>
    <col min="5124" max="5124" width="10.42578125" style="19" customWidth="1"/>
    <col min="5125" max="5125" width="12.85546875" style="19" customWidth="1"/>
    <col min="5126" max="5126" width="15.85546875" style="19" customWidth="1"/>
    <col min="5127" max="5127" width="18.140625" style="19" customWidth="1"/>
    <col min="5128" max="5128" width="15.5703125" style="19" customWidth="1"/>
    <col min="5129" max="5129" width="14.7109375" style="19" customWidth="1"/>
    <col min="5130" max="5130" width="13.28515625" style="19" bestFit="1" customWidth="1"/>
    <col min="5131" max="5131" width="12.140625" style="19" bestFit="1" customWidth="1"/>
    <col min="5132" max="5132" width="16.42578125" style="19" customWidth="1"/>
    <col min="5133" max="5133" width="11.85546875" style="19" customWidth="1"/>
    <col min="5134" max="5134" width="41" style="19" customWidth="1"/>
    <col min="5135" max="5136" width="11.42578125" style="19"/>
    <col min="5137" max="5137" width="13.7109375" style="19" customWidth="1"/>
    <col min="5138" max="5138" width="12.42578125" style="19" bestFit="1" customWidth="1"/>
    <col min="5139" max="5139" width="18.42578125" style="19" customWidth="1"/>
    <col min="5140" max="5376" width="11.42578125" style="19"/>
    <col min="5377" max="5377" width="18.140625" style="19" customWidth="1"/>
    <col min="5378" max="5378" width="14" style="19" customWidth="1"/>
    <col min="5379" max="5379" width="7.5703125" style="19" customWidth="1"/>
    <col min="5380" max="5380" width="10.42578125" style="19" customWidth="1"/>
    <col min="5381" max="5381" width="12.85546875" style="19" customWidth="1"/>
    <col min="5382" max="5382" width="15.85546875" style="19" customWidth="1"/>
    <col min="5383" max="5383" width="18.140625" style="19" customWidth="1"/>
    <col min="5384" max="5384" width="15.5703125" style="19" customWidth="1"/>
    <col min="5385" max="5385" width="14.7109375" style="19" customWidth="1"/>
    <col min="5386" max="5386" width="13.28515625" style="19" bestFit="1" customWidth="1"/>
    <col min="5387" max="5387" width="12.140625" style="19" bestFit="1" customWidth="1"/>
    <col min="5388" max="5388" width="16.42578125" style="19" customWidth="1"/>
    <col min="5389" max="5389" width="11.85546875" style="19" customWidth="1"/>
    <col min="5390" max="5390" width="41" style="19" customWidth="1"/>
    <col min="5391" max="5392" width="11.42578125" style="19"/>
    <col min="5393" max="5393" width="13.7109375" style="19" customWidth="1"/>
    <col min="5394" max="5394" width="12.42578125" style="19" bestFit="1" customWidth="1"/>
    <col min="5395" max="5395" width="18.42578125" style="19" customWidth="1"/>
    <col min="5396" max="5632" width="11.42578125" style="19"/>
    <col min="5633" max="5633" width="18.140625" style="19" customWidth="1"/>
    <col min="5634" max="5634" width="14" style="19" customWidth="1"/>
    <col min="5635" max="5635" width="7.5703125" style="19" customWidth="1"/>
    <col min="5636" max="5636" width="10.42578125" style="19" customWidth="1"/>
    <col min="5637" max="5637" width="12.85546875" style="19" customWidth="1"/>
    <col min="5638" max="5638" width="15.85546875" style="19" customWidth="1"/>
    <col min="5639" max="5639" width="18.140625" style="19" customWidth="1"/>
    <col min="5640" max="5640" width="15.5703125" style="19" customWidth="1"/>
    <col min="5641" max="5641" width="14.7109375" style="19" customWidth="1"/>
    <col min="5642" max="5642" width="13.28515625" style="19" bestFit="1" customWidth="1"/>
    <col min="5643" max="5643" width="12.140625" style="19" bestFit="1" customWidth="1"/>
    <col min="5644" max="5644" width="16.42578125" style="19" customWidth="1"/>
    <col min="5645" max="5645" width="11.85546875" style="19" customWidth="1"/>
    <col min="5646" max="5646" width="41" style="19" customWidth="1"/>
    <col min="5647" max="5648" width="11.42578125" style="19"/>
    <col min="5649" max="5649" width="13.7109375" style="19" customWidth="1"/>
    <col min="5650" max="5650" width="12.42578125" style="19" bestFit="1" customWidth="1"/>
    <col min="5651" max="5651" width="18.42578125" style="19" customWidth="1"/>
    <col min="5652" max="5888" width="11.42578125" style="19"/>
    <col min="5889" max="5889" width="18.140625" style="19" customWidth="1"/>
    <col min="5890" max="5890" width="14" style="19" customWidth="1"/>
    <col min="5891" max="5891" width="7.5703125" style="19" customWidth="1"/>
    <col min="5892" max="5892" width="10.42578125" style="19" customWidth="1"/>
    <col min="5893" max="5893" width="12.85546875" style="19" customWidth="1"/>
    <col min="5894" max="5894" width="15.85546875" style="19" customWidth="1"/>
    <col min="5895" max="5895" width="18.140625" style="19" customWidth="1"/>
    <col min="5896" max="5896" width="15.5703125" style="19" customWidth="1"/>
    <col min="5897" max="5897" width="14.7109375" style="19" customWidth="1"/>
    <col min="5898" max="5898" width="13.28515625" style="19" bestFit="1" customWidth="1"/>
    <col min="5899" max="5899" width="12.140625" style="19" bestFit="1" customWidth="1"/>
    <col min="5900" max="5900" width="16.42578125" style="19" customWidth="1"/>
    <col min="5901" max="5901" width="11.85546875" style="19" customWidth="1"/>
    <col min="5902" max="5902" width="41" style="19" customWidth="1"/>
    <col min="5903" max="5904" width="11.42578125" style="19"/>
    <col min="5905" max="5905" width="13.7109375" style="19" customWidth="1"/>
    <col min="5906" max="5906" width="12.42578125" style="19" bestFit="1" customWidth="1"/>
    <col min="5907" max="5907" width="18.42578125" style="19" customWidth="1"/>
    <col min="5908" max="6144" width="11.42578125" style="19"/>
    <col min="6145" max="6145" width="18.140625" style="19" customWidth="1"/>
    <col min="6146" max="6146" width="14" style="19" customWidth="1"/>
    <col min="6147" max="6147" width="7.5703125" style="19" customWidth="1"/>
    <col min="6148" max="6148" width="10.42578125" style="19" customWidth="1"/>
    <col min="6149" max="6149" width="12.85546875" style="19" customWidth="1"/>
    <col min="6150" max="6150" width="15.85546875" style="19" customWidth="1"/>
    <col min="6151" max="6151" width="18.140625" style="19" customWidth="1"/>
    <col min="6152" max="6152" width="15.5703125" style="19" customWidth="1"/>
    <col min="6153" max="6153" width="14.7109375" style="19" customWidth="1"/>
    <col min="6154" max="6154" width="13.28515625" style="19" bestFit="1" customWidth="1"/>
    <col min="6155" max="6155" width="12.140625" style="19" bestFit="1" customWidth="1"/>
    <col min="6156" max="6156" width="16.42578125" style="19" customWidth="1"/>
    <col min="6157" max="6157" width="11.85546875" style="19" customWidth="1"/>
    <col min="6158" max="6158" width="41" style="19" customWidth="1"/>
    <col min="6159" max="6160" width="11.42578125" style="19"/>
    <col min="6161" max="6161" width="13.7109375" style="19" customWidth="1"/>
    <col min="6162" max="6162" width="12.42578125" style="19" bestFit="1" customWidth="1"/>
    <col min="6163" max="6163" width="18.42578125" style="19" customWidth="1"/>
    <col min="6164" max="6400" width="11.42578125" style="19"/>
    <col min="6401" max="6401" width="18.140625" style="19" customWidth="1"/>
    <col min="6402" max="6402" width="14" style="19" customWidth="1"/>
    <col min="6403" max="6403" width="7.5703125" style="19" customWidth="1"/>
    <col min="6404" max="6404" width="10.42578125" style="19" customWidth="1"/>
    <col min="6405" max="6405" width="12.85546875" style="19" customWidth="1"/>
    <col min="6406" max="6406" width="15.85546875" style="19" customWidth="1"/>
    <col min="6407" max="6407" width="18.140625" style="19" customWidth="1"/>
    <col min="6408" max="6408" width="15.5703125" style="19" customWidth="1"/>
    <col min="6409" max="6409" width="14.7109375" style="19" customWidth="1"/>
    <col min="6410" max="6410" width="13.28515625" style="19" bestFit="1" customWidth="1"/>
    <col min="6411" max="6411" width="12.140625" style="19" bestFit="1" customWidth="1"/>
    <col min="6412" max="6412" width="16.42578125" style="19" customWidth="1"/>
    <col min="6413" max="6413" width="11.85546875" style="19" customWidth="1"/>
    <col min="6414" max="6414" width="41" style="19" customWidth="1"/>
    <col min="6415" max="6416" width="11.42578125" style="19"/>
    <col min="6417" max="6417" width="13.7109375" style="19" customWidth="1"/>
    <col min="6418" max="6418" width="12.42578125" style="19" bestFit="1" customWidth="1"/>
    <col min="6419" max="6419" width="18.42578125" style="19" customWidth="1"/>
    <col min="6420" max="6656" width="11.42578125" style="19"/>
    <col min="6657" max="6657" width="18.140625" style="19" customWidth="1"/>
    <col min="6658" max="6658" width="14" style="19" customWidth="1"/>
    <col min="6659" max="6659" width="7.5703125" style="19" customWidth="1"/>
    <col min="6660" max="6660" width="10.42578125" style="19" customWidth="1"/>
    <col min="6661" max="6661" width="12.85546875" style="19" customWidth="1"/>
    <col min="6662" max="6662" width="15.85546875" style="19" customWidth="1"/>
    <col min="6663" max="6663" width="18.140625" style="19" customWidth="1"/>
    <col min="6664" max="6664" width="15.5703125" style="19" customWidth="1"/>
    <col min="6665" max="6665" width="14.7109375" style="19" customWidth="1"/>
    <col min="6666" max="6666" width="13.28515625" style="19" bestFit="1" customWidth="1"/>
    <col min="6667" max="6667" width="12.140625" style="19" bestFit="1" customWidth="1"/>
    <col min="6668" max="6668" width="16.42578125" style="19" customWidth="1"/>
    <col min="6669" max="6669" width="11.85546875" style="19" customWidth="1"/>
    <col min="6670" max="6670" width="41" style="19" customWidth="1"/>
    <col min="6671" max="6672" width="11.42578125" style="19"/>
    <col min="6673" max="6673" width="13.7109375" style="19" customWidth="1"/>
    <col min="6674" max="6674" width="12.42578125" style="19" bestFit="1" customWidth="1"/>
    <col min="6675" max="6675" width="18.42578125" style="19" customWidth="1"/>
    <col min="6676" max="6912" width="11.42578125" style="19"/>
    <col min="6913" max="6913" width="18.140625" style="19" customWidth="1"/>
    <col min="6914" max="6914" width="14" style="19" customWidth="1"/>
    <col min="6915" max="6915" width="7.5703125" style="19" customWidth="1"/>
    <col min="6916" max="6916" width="10.42578125" style="19" customWidth="1"/>
    <col min="6917" max="6917" width="12.85546875" style="19" customWidth="1"/>
    <col min="6918" max="6918" width="15.85546875" style="19" customWidth="1"/>
    <col min="6919" max="6919" width="18.140625" style="19" customWidth="1"/>
    <col min="6920" max="6920" width="15.5703125" style="19" customWidth="1"/>
    <col min="6921" max="6921" width="14.7109375" style="19" customWidth="1"/>
    <col min="6922" max="6922" width="13.28515625" style="19" bestFit="1" customWidth="1"/>
    <col min="6923" max="6923" width="12.140625" style="19" bestFit="1" customWidth="1"/>
    <col min="6924" max="6924" width="16.42578125" style="19" customWidth="1"/>
    <col min="6925" max="6925" width="11.85546875" style="19" customWidth="1"/>
    <col min="6926" max="6926" width="41" style="19" customWidth="1"/>
    <col min="6927" max="6928" width="11.42578125" style="19"/>
    <col min="6929" max="6929" width="13.7109375" style="19" customWidth="1"/>
    <col min="6930" max="6930" width="12.42578125" style="19" bestFit="1" customWidth="1"/>
    <col min="6931" max="6931" width="18.42578125" style="19" customWidth="1"/>
    <col min="6932" max="7168" width="11.42578125" style="19"/>
    <col min="7169" max="7169" width="18.140625" style="19" customWidth="1"/>
    <col min="7170" max="7170" width="14" style="19" customWidth="1"/>
    <col min="7171" max="7171" width="7.5703125" style="19" customWidth="1"/>
    <col min="7172" max="7172" width="10.42578125" style="19" customWidth="1"/>
    <col min="7173" max="7173" width="12.85546875" style="19" customWidth="1"/>
    <col min="7174" max="7174" width="15.85546875" style="19" customWidth="1"/>
    <col min="7175" max="7175" width="18.140625" style="19" customWidth="1"/>
    <col min="7176" max="7176" width="15.5703125" style="19" customWidth="1"/>
    <col min="7177" max="7177" width="14.7109375" style="19" customWidth="1"/>
    <col min="7178" max="7178" width="13.28515625" style="19" bestFit="1" customWidth="1"/>
    <col min="7179" max="7179" width="12.140625" style="19" bestFit="1" customWidth="1"/>
    <col min="7180" max="7180" width="16.42578125" style="19" customWidth="1"/>
    <col min="7181" max="7181" width="11.85546875" style="19" customWidth="1"/>
    <col min="7182" max="7182" width="41" style="19" customWidth="1"/>
    <col min="7183" max="7184" width="11.42578125" style="19"/>
    <col min="7185" max="7185" width="13.7109375" style="19" customWidth="1"/>
    <col min="7186" max="7186" width="12.42578125" style="19" bestFit="1" customWidth="1"/>
    <col min="7187" max="7187" width="18.42578125" style="19" customWidth="1"/>
    <col min="7188" max="7424" width="11.42578125" style="19"/>
    <col min="7425" max="7425" width="18.140625" style="19" customWidth="1"/>
    <col min="7426" max="7426" width="14" style="19" customWidth="1"/>
    <col min="7427" max="7427" width="7.5703125" style="19" customWidth="1"/>
    <col min="7428" max="7428" width="10.42578125" style="19" customWidth="1"/>
    <col min="7429" max="7429" width="12.85546875" style="19" customWidth="1"/>
    <col min="7430" max="7430" width="15.85546875" style="19" customWidth="1"/>
    <col min="7431" max="7431" width="18.140625" style="19" customWidth="1"/>
    <col min="7432" max="7432" width="15.5703125" style="19" customWidth="1"/>
    <col min="7433" max="7433" width="14.7109375" style="19" customWidth="1"/>
    <col min="7434" max="7434" width="13.28515625" style="19" bestFit="1" customWidth="1"/>
    <col min="7435" max="7435" width="12.140625" style="19" bestFit="1" customWidth="1"/>
    <col min="7436" max="7436" width="16.42578125" style="19" customWidth="1"/>
    <col min="7437" max="7437" width="11.85546875" style="19" customWidth="1"/>
    <col min="7438" max="7438" width="41" style="19" customWidth="1"/>
    <col min="7439" max="7440" width="11.42578125" style="19"/>
    <col min="7441" max="7441" width="13.7109375" style="19" customWidth="1"/>
    <col min="7442" max="7442" width="12.42578125" style="19" bestFit="1" customWidth="1"/>
    <col min="7443" max="7443" width="18.42578125" style="19" customWidth="1"/>
    <col min="7444" max="7680" width="11.42578125" style="19"/>
    <col min="7681" max="7681" width="18.140625" style="19" customWidth="1"/>
    <col min="7682" max="7682" width="14" style="19" customWidth="1"/>
    <col min="7683" max="7683" width="7.5703125" style="19" customWidth="1"/>
    <col min="7684" max="7684" width="10.42578125" style="19" customWidth="1"/>
    <col min="7685" max="7685" width="12.85546875" style="19" customWidth="1"/>
    <col min="7686" max="7686" width="15.85546875" style="19" customWidth="1"/>
    <col min="7687" max="7687" width="18.140625" style="19" customWidth="1"/>
    <col min="7688" max="7688" width="15.5703125" style="19" customWidth="1"/>
    <col min="7689" max="7689" width="14.7109375" style="19" customWidth="1"/>
    <col min="7690" max="7690" width="13.28515625" style="19" bestFit="1" customWidth="1"/>
    <col min="7691" max="7691" width="12.140625" style="19" bestFit="1" customWidth="1"/>
    <col min="7692" max="7692" width="16.42578125" style="19" customWidth="1"/>
    <col min="7693" max="7693" width="11.85546875" style="19" customWidth="1"/>
    <col min="7694" max="7694" width="41" style="19" customWidth="1"/>
    <col min="7695" max="7696" width="11.42578125" style="19"/>
    <col min="7697" max="7697" width="13.7109375" style="19" customWidth="1"/>
    <col min="7698" max="7698" width="12.42578125" style="19" bestFit="1" customWidth="1"/>
    <col min="7699" max="7699" width="18.42578125" style="19" customWidth="1"/>
    <col min="7700" max="7936" width="11.42578125" style="19"/>
    <col min="7937" max="7937" width="18.140625" style="19" customWidth="1"/>
    <col min="7938" max="7938" width="14" style="19" customWidth="1"/>
    <col min="7939" max="7939" width="7.5703125" style="19" customWidth="1"/>
    <col min="7940" max="7940" width="10.42578125" style="19" customWidth="1"/>
    <col min="7941" max="7941" width="12.85546875" style="19" customWidth="1"/>
    <col min="7942" max="7942" width="15.85546875" style="19" customWidth="1"/>
    <col min="7943" max="7943" width="18.140625" style="19" customWidth="1"/>
    <col min="7944" max="7944" width="15.5703125" style="19" customWidth="1"/>
    <col min="7945" max="7945" width="14.7109375" style="19" customWidth="1"/>
    <col min="7946" max="7946" width="13.28515625" style="19" bestFit="1" customWidth="1"/>
    <col min="7947" max="7947" width="12.140625" style="19" bestFit="1" customWidth="1"/>
    <col min="7948" max="7948" width="16.42578125" style="19" customWidth="1"/>
    <col min="7949" max="7949" width="11.85546875" style="19" customWidth="1"/>
    <col min="7950" max="7950" width="41" style="19" customWidth="1"/>
    <col min="7951" max="7952" width="11.42578125" style="19"/>
    <col min="7953" max="7953" width="13.7109375" style="19" customWidth="1"/>
    <col min="7954" max="7954" width="12.42578125" style="19" bestFit="1" customWidth="1"/>
    <col min="7955" max="7955" width="18.42578125" style="19" customWidth="1"/>
    <col min="7956" max="8192" width="11.42578125" style="19"/>
    <col min="8193" max="8193" width="18.140625" style="19" customWidth="1"/>
    <col min="8194" max="8194" width="14" style="19" customWidth="1"/>
    <col min="8195" max="8195" width="7.5703125" style="19" customWidth="1"/>
    <col min="8196" max="8196" width="10.42578125" style="19" customWidth="1"/>
    <col min="8197" max="8197" width="12.85546875" style="19" customWidth="1"/>
    <col min="8198" max="8198" width="15.85546875" style="19" customWidth="1"/>
    <col min="8199" max="8199" width="18.140625" style="19" customWidth="1"/>
    <col min="8200" max="8200" width="15.5703125" style="19" customWidth="1"/>
    <col min="8201" max="8201" width="14.7109375" style="19" customWidth="1"/>
    <col min="8202" max="8202" width="13.28515625" style="19" bestFit="1" customWidth="1"/>
    <col min="8203" max="8203" width="12.140625" style="19" bestFit="1" customWidth="1"/>
    <col min="8204" max="8204" width="16.42578125" style="19" customWidth="1"/>
    <col min="8205" max="8205" width="11.85546875" style="19" customWidth="1"/>
    <col min="8206" max="8206" width="41" style="19" customWidth="1"/>
    <col min="8207" max="8208" width="11.42578125" style="19"/>
    <col min="8209" max="8209" width="13.7109375" style="19" customWidth="1"/>
    <col min="8210" max="8210" width="12.42578125" style="19" bestFit="1" customWidth="1"/>
    <col min="8211" max="8211" width="18.42578125" style="19" customWidth="1"/>
    <col min="8212" max="8448" width="11.42578125" style="19"/>
    <col min="8449" max="8449" width="18.140625" style="19" customWidth="1"/>
    <col min="8450" max="8450" width="14" style="19" customWidth="1"/>
    <col min="8451" max="8451" width="7.5703125" style="19" customWidth="1"/>
    <col min="8452" max="8452" width="10.42578125" style="19" customWidth="1"/>
    <col min="8453" max="8453" width="12.85546875" style="19" customWidth="1"/>
    <col min="8454" max="8454" width="15.85546875" style="19" customWidth="1"/>
    <col min="8455" max="8455" width="18.140625" style="19" customWidth="1"/>
    <col min="8456" max="8456" width="15.5703125" style="19" customWidth="1"/>
    <col min="8457" max="8457" width="14.7109375" style="19" customWidth="1"/>
    <col min="8458" max="8458" width="13.28515625" style="19" bestFit="1" customWidth="1"/>
    <col min="8459" max="8459" width="12.140625" style="19" bestFit="1" customWidth="1"/>
    <col min="8460" max="8460" width="16.42578125" style="19" customWidth="1"/>
    <col min="8461" max="8461" width="11.85546875" style="19" customWidth="1"/>
    <col min="8462" max="8462" width="41" style="19" customWidth="1"/>
    <col min="8463" max="8464" width="11.42578125" style="19"/>
    <col min="8465" max="8465" width="13.7109375" style="19" customWidth="1"/>
    <col min="8466" max="8466" width="12.42578125" style="19" bestFit="1" customWidth="1"/>
    <col min="8467" max="8467" width="18.42578125" style="19" customWidth="1"/>
    <col min="8468" max="8704" width="11.42578125" style="19"/>
    <col min="8705" max="8705" width="18.140625" style="19" customWidth="1"/>
    <col min="8706" max="8706" width="14" style="19" customWidth="1"/>
    <col min="8707" max="8707" width="7.5703125" style="19" customWidth="1"/>
    <col min="8708" max="8708" width="10.42578125" style="19" customWidth="1"/>
    <col min="8709" max="8709" width="12.85546875" style="19" customWidth="1"/>
    <col min="8710" max="8710" width="15.85546875" style="19" customWidth="1"/>
    <col min="8711" max="8711" width="18.140625" style="19" customWidth="1"/>
    <col min="8712" max="8712" width="15.5703125" style="19" customWidth="1"/>
    <col min="8713" max="8713" width="14.7109375" style="19" customWidth="1"/>
    <col min="8714" max="8714" width="13.28515625" style="19" bestFit="1" customWidth="1"/>
    <col min="8715" max="8715" width="12.140625" style="19" bestFit="1" customWidth="1"/>
    <col min="8716" max="8716" width="16.42578125" style="19" customWidth="1"/>
    <col min="8717" max="8717" width="11.85546875" style="19" customWidth="1"/>
    <col min="8718" max="8718" width="41" style="19" customWidth="1"/>
    <col min="8719" max="8720" width="11.42578125" style="19"/>
    <col min="8721" max="8721" width="13.7109375" style="19" customWidth="1"/>
    <col min="8722" max="8722" width="12.42578125" style="19" bestFit="1" customWidth="1"/>
    <col min="8723" max="8723" width="18.42578125" style="19" customWidth="1"/>
    <col min="8724" max="8960" width="11.42578125" style="19"/>
    <col min="8961" max="8961" width="18.140625" style="19" customWidth="1"/>
    <col min="8962" max="8962" width="14" style="19" customWidth="1"/>
    <col min="8963" max="8963" width="7.5703125" style="19" customWidth="1"/>
    <col min="8964" max="8964" width="10.42578125" style="19" customWidth="1"/>
    <col min="8965" max="8965" width="12.85546875" style="19" customWidth="1"/>
    <col min="8966" max="8966" width="15.85546875" style="19" customWidth="1"/>
    <col min="8967" max="8967" width="18.140625" style="19" customWidth="1"/>
    <col min="8968" max="8968" width="15.5703125" style="19" customWidth="1"/>
    <col min="8969" max="8969" width="14.7109375" style="19" customWidth="1"/>
    <col min="8970" max="8970" width="13.28515625" style="19" bestFit="1" customWidth="1"/>
    <col min="8971" max="8971" width="12.140625" style="19" bestFit="1" customWidth="1"/>
    <col min="8972" max="8972" width="16.42578125" style="19" customWidth="1"/>
    <col min="8973" max="8973" width="11.85546875" style="19" customWidth="1"/>
    <col min="8974" max="8974" width="41" style="19" customWidth="1"/>
    <col min="8975" max="8976" width="11.42578125" style="19"/>
    <col min="8977" max="8977" width="13.7109375" style="19" customWidth="1"/>
    <col min="8978" max="8978" width="12.42578125" style="19" bestFit="1" customWidth="1"/>
    <col min="8979" max="8979" width="18.42578125" style="19" customWidth="1"/>
    <col min="8980" max="9216" width="11.42578125" style="19"/>
    <col min="9217" max="9217" width="18.140625" style="19" customWidth="1"/>
    <col min="9218" max="9218" width="14" style="19" customWidth="1"/>
    <col min="9219" max="9219" width="7.5703125" style="19" customWidth="1"/>
    <col min="9220" max="9220" width="10.42578125" style="19" customWidth="1"/>
    <col min="9221" max="9221" width="12.85546875" style="19" customWidth="1"/>
    <col min="9222" max="9222" width="15.85546875" style="19" customWidth="1"/>
    <col min="9223" max="9223" width="18.140625" style="19" customWidth="1"/>
    <col min="9224" max="9224" width="15.5703125" style="19" customWidth="1"/>
    <col min="9225" max="9225" width="14.7109375" style="19" customWidth="1"/>
    <col min="9226" max="9226" width="13.28515625" style="19" bestFit="1" customWidth="1"/>
    <col min="9227" max="9227" width="12.140625" style="19" bestFit="1" customWidth="1"/>
    <col min="9228" max="9228" width="16.42578125" style="19" customWidth="1"/>
    <col min="9229" max="9229" width="11.85546875" style="19" customWidth="1"/>
    <col min="9230" max="9230" width="41" style="19" customWidth="1"/>
    <col min="9231" max="9232" width="11.42578125" style="19"/>
    <col min="9233" max="9233" width="13.7109375" style="19" customWidth="1"/>
    <col min="9234" max="9234" width="12.42578125" style="19" bestFit="1" customWidth="1"/>
    <col min="9235" max="9235" width="18.42578125" style="19" customWidth="1"/>
    <col min="9236" max="9472" width="11.42578125" style="19"/>
    <col min="9473" max="9473" width="18.140625" style="19" customWidth="1"/>
    <col min="9474" max="9474" width="14" style="19" customWidth="1"/>
    <col min="9475" max="9475" width="7.5703125" style="19" customWidth="1"/>
    <col min="9476" max="9476" width="10.42578125" style="19" customWidth="1"/>
    <col min="9477" max="9477" width="12.85546875" style="19" customWidth="1"/>
    <col min="9478" max="9478" width="15.85546875" style="19" customWidth="1"/>
    <col min="9479" max="9479" width="18.140625" style="19" customWidth="1"/>
    <col min="9480" max="9480" width="15.5703125" style="19" customWidth="1"/>
    <col min="9481" max="9481" width="14.7109375" style="19" customWidth="1"/>
    <col min="9482" max="9482" width="13.28515625" style="19" bestFit="1" customWidth="1"/>
    <col min="9483" max="9483" width="12.140625" style="19" bestFit="1" customWidth="1"/>
    <col min="9484" max="9484" width="16.42578125" style="19" customWidth="1"/>
    <col min="9485" max="9485" width="11.85546875" style="19" customWidth="1"/>
    <col min="9486" max="9486" width="41" style="19" customWidth="1"/>
    <col min="9487" max="9488" width="11.42578125" style="19"/>
    <col min="9489" max="9489" width="13.7109375" style="19" customWidth="1"/>
    <col min="9490" max="9490" width="12.42578125" style="19" bestFit="1" customWidth="1"/>
    <col min="9491" max="9491" width="18.42578125" style="19" customWidth="1"/>
    <col min="9492" max="9728" width="11.42578125" style="19"/>
    <col min="9729" max="9729" width="18.140625" style="19" customWidth="1"/>
    <col min="9730" max="9730" width="14" style="19" customWidth="1"/>
    <col min="9731" max="9731" width="7.5703125" style="19" customWidth="1"/>
    <col min="9732" max="9732" width="10.42578125" style="19" customWidth="1"/>
    <col min="9733" max="9733" width="12.85546875" style="19" customWidth="1"/>
    <col min="9734" max="9734" width="15.85546875" style="19" customWidth="1"/>
    <col min="9735" max="9735" width="18.140625" style="19" customWidth="1"/>
    <col min="9736" max="9736" width="15.5703125" style="19" customWidth="1"/>
    <col min="9737" max="9737" width="14.7109375" style="19" customWidth="1"/>
    <col min="9738" max="9738" width="13.28515625" style="19" bestFit="1" customWidth="1"/>
    <col min="9739" max="9739" width="12.140625" style="19" bestFit="1" customWidth="1"/>
    <col min="9740" max="9740" width="16.42578125" style="19" customWidth="1"/>
    <col min="9741" max="9741" width="11.85546875" style="19" customWidth="1"/>
    <col min="9742" max="9742" width="41" style="19" customWidth="1"/>
    <col min="9743" max="9744" width="11.42578125" style="19"/>
    <col min="9745" max="9745" width="13.7109375" style="19" customWidth="1"/>
    <col min="9746" max="9746" width="12.42578125" style="19" bestFit="1" customWidth="1"/>
    <col min="9747" max="9747" width="18.42578125" style="19" customWidth="1"/>
    <col min="9748" max="9984" width="11.42578125" style="19"/>
    <col min="9985" max="9985" width="18.140625" style="19" customWidth="1"/>
    <col min="9986" max="9986" width="14" style="19" customWidth="1"/>
    <col min="9987" max="9987" width="7.5703125" style="19" customWidth="1"/>
    <col min="9988" max="9988" width="10.42578125" style="19" customWidth="1"/>
    <col min="9989" max="9989" width="12.85546875" style="19" customWidth="1"/>
    <col min="9990" max="9990" width="15.85546875" style="19" customWidth="1"/>
    <col min="9991" max="9991" width="18.140625" style="19" customWidth="1"/>
    <col min="9992" max="9992" width="15.5703125" style="19" customWidth="1"/>
    <col min="9993" max="9993" width="14.7109375" style="19" customWidth="1"/>
    <col min="9994" max="9994" width="13.28515625" style="19" bestFit="1" customWidth="1"/>
    <col min="9995" max="9995" width="12.140625" style="19" bestFit="1" customWidth="1"/>
    <col min="9996" max="9996" width="16.42578125" style="19" customWidth="1"/>
    <col min="9997" max="9997" width="11.85546875" style="19" customWidth="1"/>
    <col min="9998" max="9998" width="41" style="19" customWidth="1"/>
    <col min="9999" max="10000" width="11.42578125" style="19"/>
    <col min="10001" max="10001" width="13.7109375" style="19" customWidth="1"/>
    <col min="10002" max="10002" width="12.42578125" style="19" bestFit="1" customWidth="1"/>
    <col min="10003" max="10003" width="18.42578125" style="19" customWidth="1"/>
    <col min="10004" max="10240" width="11.42578125" style="19"/>
    <col min="10241" max="10241" width="18.140625" style="19" customWidth="1"/>
    <col min="10242" max="10242" width="14" style="19" customWidth="1"/>
    <col min="10243" max="10243" width="7.5703125" style="19" customWidth="1"/>
    <col min="10244" max="10244" width="10.42578125" style="19" customWidth="1"/>
    <col min="10245" max="10245" width="12.85546875" style="19" customWidth="1"/>
    <col min="10246" max="10246" width="15.85546875" style="19" customWidth="1"/>
    <col min="10247" max="10247" width="18.140625" style="19" customWidth="1"/>
    <col min="10248" max="10248" width="15.5703125" style="19" customWidth="1"/>
    <col min="10249" max="10249" width="14.7109375" style="19" customWidth="1"/>
    <col min="10250" max="10250" width="13.28515625" style="19" bestFit="1" customWidth="1"/>
    <col min="10251" max="10251" width="12.140625" style="19" bestFit="1" customWidth="1"/>
    <col min="10252" max="10252" width="16.42578125" style="19" customWidth="1"/>
    <col min="10253" max="10253" width="11.85546875" style="19" customWidth="1"/>
    <col min="10254" max="10254" width="41" style="19" customWidth="1"/>
    <col min="10255" max="10256" width="11.42578125" style="19"/>
    <col min="10257" max="10257" width="13.7109375" style="19" customWidth="1"/>
    <col min="10258" max="10258" width="12.42578125" style="19" bestFit="1" customWidth="1"/>
    <col min="10259" max="10259" width="18.42578125" style="19" customWidth="1"/>
    <col min="10260" max="10496" width="11.42578125" style="19"/>
    <col min="10497" max="10497" width="18.140625" style="19" customWidth="1"/>
    <col min="10498" max="10498" width="14" style="19" customWidth="1"/>
    <col min="10499" max="10499" width="7.5703125" style="19" customWidth="1"/>
    <col min="10500" max="10500" width="10.42578125" style="19" customWidth="1"/>
    <col min="10501" max="10501" width="12.85546875" style="19" customWidth="1"/>
    <col min="10502" max="10502" width="15.85546875" style="19" customWidth="1"/>
    <col min="10503" max="10503" width="18.140625" style="19" customWidth="1"/>
    <col min="10504" max="10504" width="15.5703125" style="19" customWidth="1"/>
    <col min="10505" max="10505" width="14.7109375" style="19" customWidth="1"/>
    <col min="10506" max="10506" width="13.28515625" style="19" bestFit="1" customWidth="1"/>
    <col min="10507" max="10507" width="12.140625" style="19" bestFit="1" customWidth="1"/>
    <col min="10508" max="10508" width="16.42578125" style="19" customWidth="1"/>
    <col min="10509" max="10509" width="11.85546875" style="19" customWidth="1"/>
    <col min="10510" max="10510" width="41" style="19" customWidth="1"/>
    <col min="10511" max="10512" width="11.42578125" style="19"/>
    <col min="10513" max="10513" width="13.7109375" style="19" customWidth="1"/>
    <col min="10514" max="10514" width="12.42578125" style="19" bestFit="1" customWidth="1"/>
    <col min="10515" max="10515" width="18.42578125" style="19" customWidth="1"/>
    <col min="10516" max="10752" width="11.42578125" style="19"/>
    <col min="10753" max="10753" width="18.140625" style="19" customWidth="1"/>
    <col min="10754" max="10754" width="14" style="19" customWidth="1"/>
    <col min="10755" max="10755" width="7.5703125" style="19" customWidth="1"/>
    <col min="10756" max="10756" width="10.42578125" style="19" customWidth="1"/>
    <col min="10757" max="10757" width="12.85546875" style="19" customWidth="1"/>
    <col min="10758" max="10758" width="15.85546875" style="19" customWidth="1"/>
    <col min="10759" max="10759" width="18.140625" style="19" customWidth="1"/>
    <col min="10760" max="10760" width="15.5703125" style="19" customWidth="1"/>
    <col min="10761" max="10761" width="14.7109375" style="19" customWidth="1"/>
    <col min="10762" max="10762" width="13.28515625" style="19" bestFit="1" customWidth="1"/>
    <col min="10763" max="10763" width="12.140625" style="19" bestFit="1" customWidth="1"/>
    <col min="10764" max="10764" width="16.42578125" style="19" customWidth="1"/>
    <col min="10765" max="10765" width="11.85546875" style="19" customWidth="1"/>
    <col min="10766" max="10766" width="41" style="19" customWidth="1"/>
    <col min="10767" max="10768" width="11.42578125" style="19"/>
    <col min="10769" max="10769" width="13.7109375" style="19" customWidth="1"/>
    <col min="10770" max="10770" width="12.42578125" style="19" bestFit="1" customWidth="1"/>
    <col min="10771" max="10771" width="18.42578125" style="19" customWidth="1"/>
    <col min="10772" max="11008" width="11.42578125" style="19"/>
    <col min="11009" max="11009" width="18.140625" style="19" customWidth="1"/>
    <col min="11010" max="11010" width="14" style="19" customWidth="1"/>
    <col min="11011" max="11011" width="7.5703125" style="19" customWidth="1"/>
    <col min="11012" max="11012" width="10.42578125" style="19" customWidth="1"/>
    <col min="11013" max="11013" width="12.85546875" style="19" customWidth="1"/>
    <col min="11014" max="11014" width="15.85546875" style="19" customWidth="1"/>
    <col min="11015" max="11015" width="18.140625" style="19" customWidth="1"/>
    <col min="11016" max="11016" width="15.5703125" style="19" customWidth="1"/>
    <col min="11017" max="11017" width="14.7109375" style="19" customWidth="1"/>
    <col min="11018" max="11018" width="13.28515625" style="19" bestFit="1" customWidth="1"/>
    <col min="11019" max="11019" width="12.140625" style="19" bestFit="1" customWidth="1"/>
    <col min="11020" max="11020" width="16.42578125" style="19" customWidth="1"/>
    <col min="11021" max="11021" width="11.85546875" style="19" customWidth="1"/>
    <col min="11022" max="11022" width="41" style="19" customWidth="1"/>
    <col min="11023" max="11024" width="11.42578125" style="19"/>
    <col min="11025" max="11025" width="13.7109375" style="19" customWidth="1"/>
    <col min="11026" max="11026" width="12.42578125" style="19" bestFit="1" customWidth="1"/>
    <col min="11027" max="11027" width="18.42578125" style="19" customWidth="1"/>
    <col min="11028" max="11264" width="11.42578125" style="19"/>
    <col min="11265" max="11265" width="18.140625" style="19" customWidth="1"/>
    <col min="11266" max="11266" width="14" style="19" customWidth="1"/>
    <col min="11267" max="11267" width="7.5703125" style="19" customWidth="1"/>
    <col min="11268" max="11268" width="10.42578125" style="19" customWidth="1"/>
    <col min="11269" max="11269" width="12.85546875" style="19" customWidth="1"/>
    <col min="11270" max="11270" width="15.85546875" style="19" customWidth="1"/>
    <col min="11271" max="11271" width="18.140625" style="19" customWidth="1"/>
    <col min="11272" max="11272" width="15.5703125" style="19" customWidth="1"/>
    <col min="11273" max="11273" width="14.7109375" style="19" customWidth="1"/>
    <col min="11274" max="11274" width="13.28515625" style="19" bestFit="1" customWidth="1"/>
    <col min="11275" max="11275" width="12.140625" style="19" bestFit="1" customWidth="1"/>
    <col min="11276" max="11276" width="16.42578125" style="19" customWidth="1"/>
    <col min="11277" max="11277" width="11.85546875" style="19" customWidth="1"/>
    <col min="11278" max="11278" width="41" style="19" customWidth="1"/>
    <col min="11279" max="11280" width="11.42578125" style="19"/>
    <col min="11281" max="11281" width="13.7109375" style="19" customWidth="1"/>
    <col min="11282" max="11282" width="12.42578125" style="19" bestFit="1" customWidth="1"/>
    <col min="11283" max="11283" width="18.42578125" style="19" customWidth="1"/>
    <col min="11284" max="11520" width="11.42578125" style="19"/>
    <col min="11521" max="11521" width="18.140625" style="19" customWidth="1"/>
    <col min="11522" max="11522" width="14" style="19" customWidth="1"/>
    <col min="11523" max="11523" width="7.5703125" style="19" customWidth="1"/>
    <col min="11524" max="11524" width="10.42578125" style="19" customWidth="1"/>
    <col min="11525" max="11525" width="12.85546875" style="19" customWidth="1"/>
    <col min="11526" max="11526" width="15.85546875" style="19" customWidth="1"/>
    <col min="11527" max="11527" width="18.140625" style="19" customWidth="1"/>
    <col min="11528" max="11528" width="15.5703125" style="19" customWidth="1"/>
    <col min="11529" max="11529" width="14.7109375" style="19" customWidth="1"/>
    <col min="11530" max="11530" width="13.28515625" style="19" bestFit="1" customWidth="1"/>
    <col min="11531" max="11531" width="12.140625" style="19" bestFit="1" customWidth="1"/>
    <col min="11532" max="11532" width="16.42578125" style="19" customWidth="1"/>
    <col min="11533" max="11533" width="11.85546875" style="19" customWidth="1"/>
    <col min="11534" max="11534" width="41" style="19" customWidth="1"/>
    <col min="11535" max="11536" width="11.42578125" style="19"/>
    <col min="11537" max="11537" width="13.7109375" style="19" customWidth="1"/>
    <col min="11538" max="11538" width="12.42578125" style="19" bestFit="1" customWidth="1"/>
    <col min="11539" max="11539" width="18.42578125" style="19" customWidth="1"/>
    <col min="11540" max="11776" width="11.42578125" style="19"/>
    <col min="11777" max="11777" width="18.140625" style="19" customWidth="1"/>
    <col min="11778" max="11778" width="14" style="19" customWidth="1"/>
    <col min="11779" max="11779" width="7.5703125" style="19" customWidth="1"/>
    <col min="11780" max="11780" width="10.42578125" style="19" customWidth="1"/>
    <col min="11781" max="11781" width="12.85546875" style="19" customWidth="1"/>
    <col min="11782" max="11782" width="15.85546875" style="19" customWidth="1"/>
    <col min="11783" max="11783" width="18.140625" style="19" customWidth="1"/>
    <col min="11784" max="11784" width="15.5703125" style="19" customWidth="1"/>
    <col min="11785" max="11785" width="14.7109375" style="19" customWidth="1"/>
    <col min="11786" max="11786" width="13.28515625" style="19" bestFit="1" customWidth="1"/>
    <col min="11787" max="11787" width="12.140625" style="19" bestFit="1" customWidth="1"/>
    <col min="11788" max="11788" width="16.42578125" style="19" customWidth="1"/>
    <col min="11789" max="11789" width="11.85546875" style="19" customWidth="1"/>
    <col min="11790" max="11790" width="41" style="19" customWidth="1"/>
    <col min="11791" max="11792" width="11.42578125" style="19"/>
    <col min="11793" max="11793" width="13.7109375" style="19" customWidth="1"/>
    <col min="11794" max="11794" width="12.42578125" style="19" bestFit="1" customWidth="1"/>
    <col min="11795" max="11795" width="18.42578125" style="19" customWidth="1"/>
    <col min="11796" max="12032" width="11.42578125" style="19"/>
    <col min="12033" max="12033" width="18.140625" style="19" customWidth="1"/>
    <col min="12034" max="12034" width="14" style="19" customWidth="1"/>
    <col min="12035" max="12035" width="7.5703125" style="19" customWidth="1"/>
    <col min="12036" max="12036" width="10.42578125" style="19" customWidth="1"/>
    <col min="12037" max="12037" width="12.85546875" style="19" customWidth="1"/>
    <col min="12038" max="12038" width="15.85546875" style="19" customWidth="1"/>
    <col min="12039" max="12039" width="18.140625" style="19" customWidth="1"/>
    <col min="12040" max="12040" width="15.5703125" style="19" customWidth="1"/>
    <col min="12041" max="12041" width="14.7109375" style="19" customWidth="1"/>
    <col min="12042" max="12042" width="13.28515625" style="19" bestFit="1" customWidth="1"/>
    <col min="12043" max="12043" width="12.140625" style="19" bestFit="1" customWidth="1"/>
    <col min="12044" max="12044" width="16.42578125" style="19" customWidth="1"/>
    <col min="12045" max="12045" width="11.85546875" style="19" customWidth="1"/>
    <col min="12046" max="12046" width="41" style="19" customWidth="1"/>
    <col min="12047" max="12048" width="11.42578125" style="19"/>
    <col min="12049" max="12049" width="13.7109375" style="19" customWidth="1"/>
    <col min="12050" max="12050" width="12.42578125" style="19" bestFit="1" customWidth="1"/>
    <col min="12051" max="12051" width="18.42578125" style="19" customWidth="1"/>
    <col min="12052" max="12288" width="11.42578125" style="19"/>
    <col min="12289" max="12289" width="18.140625" style="19" customWidth="1"/>
    <col min="12290" max="12290" width="14" style="19" customWidth="1"/>
    <col min="12291" max="12291" width="7.5703125" style="19" customWidth="1"/>
    <col min="12292" max="12292" width="10.42578125" style="19" customWidth="1"/>
    <col min="12293" max="12293" width="12.85546875" style="19" customWidth="1"/>
    <col min="12294" max="12294" width="15.85546875" style="19" customWidth="1"/>
    <col min="12295" max="12295" width="18.140625" style="19" customWidth="1"/>
    <col min="12296" max="12296" width="15.5703125" style="19" customWidth="1"/>
    <col min="12297" max="12297" width="14.7109375" style="19" customWidth="1"/>
    <col min="12298" max="12298" width="13.28515625" style="19" bestFit="1" customWidth="1"/>
    <col min="12299" max="12299" width="12.140625" style="19" bestFit="1" customWidth="1"/>
    <col min="12300" max="12300" width="16.42578125" style="19" customWidth="1"/>
    <col min="12301" max="12301" width="11.85546875" style="19" customWidth="1"/>
    <col min="12302" max="12302" width="41" style="19" customWidth="1"/>
    <col min="12303" max="12304" width="11.42578125" style="19"/>
    <col min="12305" max="12305" width="13.7109375" style="19" customWidth="1"/>
    <col min="12306" max="12306" width="12.42578125" style="19" bestFit="1" customWidth="1"/>
    <col min="12307" max="12307" width="18.42578125" style="19" customWidth="1"/>
    <col min="12308" max="12544" width="11.42578125" style="19"/>
    <col min="12545" max="12545" width="18.140625" style="19" customWidth="1"/>
    <col min="12546" max="12546" width="14" style="19" customWidth="1"/>
    <col min="12547" max="12547" width="7.5703125" style="19" customWidth="1"/>
    <col min="12548" max="12548" width="10.42578125" style="19" customWidth="1"/>
    <col min="12549" max="12549" width="12.85546875" style="19" customWidth="1"/>
    <col min="12550" max="12550" width="15.85546875" style="19" customWidth="1"/>
    <col min="12551" max="12551" width="18.140625" style="19" customWidth="1"/>
    <col min="12552" max="12552" width="15.5703125" style="19" customWidth="1"/>
    <col min="12553" max="12553" width="14.7109375" style="19" customWidth="1"/>
    <col min="12554" max="12554" width="13.28515625" style="19" bestFit="1" customWidth="1"/>
    <col min="12555" max="12555" width="12.140625" style="19" bestFit="1" customWidth="1"/>
    <col min="12556" max="12556" width="16.42578125" style="19" customWidth="1"/>
    <col min="12557" max="12557" width="11.85546875" style="19" customWidth="1"/>
    <col min="12558" max="12558" width="41" style="19" customWidth="1"/>
    <col min="12559" max="12560" width="11.42578125" style="19"/>
    <col min="12561" max="12561" width="13.7109375" style="19" customWidth="1"/>
    <col min="12562" max="12562" width="12.42578125" style="19" bestFit="1" customWidth="1"/>
    <col min="12563" max="12563" width="18.42578125" style="19" customWidth="1"/>
    <col min="12564" max="12800" width="11.42578125" style="19"/>
    <col min="12801" max="12801" width="18.140625" style="19" customWidth="1"/>
    <col min="12802" max="12802" width="14" style="19" customWidth="1"/>
    <col min="12803" max="12803" width="7.5703125" style="19" customWidth="1"/>
    <col min="12804" max="12804" width="10.42578125" style="19" customWidth="1"/>
    <col min="12805" max="12805" width="12.85546875" style="19" customWidth="1"/>
    <col min="12806" max="12806" width="15.85546875" style="19" customWidth="1"/>
    <col min="12807" max="12807" width="18.140625" style="19" customWidth="1"/>
    <col min="12808" max="12808" width="15.5703125" style="19" customWidth="1"/>
    <col min="12809" max="12809" width="14.7109375" style="19" customWidth="1"/>
    <col min="12810" max="12810" width="13.28515625" style="19" bestFit="1" customWidth="1"/>
    <col min="12811" max="12811" width="12.140625" style="19" bestFit="1" customWidth="1"/>
    <col min="12812" max="12812" width="16.42578125" style="19" customWidth="1"/>
    <col min="12813" max="12813" width="11.85546875" style="19" customWidth="1"/>
    <col min="12814" max="12814" width="41" style="19" customWidth="1"/>
    <col min="12815" max="12816" width="11.42578125" style="19"/>
    <col min="12817" max="12817" width="13.7109375" style="19" customWidth="1"/>
    <col min="12818" max="12818" width="12.42578125" style="19" bestFit="1" customWidth="1"/>
    <col min="12819" max="12819" width="18.42578125" style="19" customWidth="1"/>
    <col min="12820" max="13056" width="11.42578125" style="19"/>
    <col min="13057" max="13057" width="18.140625" style="19" customWidth="1"/>
    <col min="13058" max="13058" width="14" style="19" customWidth="1"/>
    <col min="13059" max="13059" width="7.5703125" style="19" customWidth="1"/>
    <col min="13060" max="13060" width="10.42578125" style="19" customWidth="1"/>
    <col min="13061" max="13061" width="12.85546875" style="19" customWidth="1"/>
    <col min="13062" max="13062" width="15.85546875" style="19" customWidth="1"/>
    <col min="13063" max="13063" width="18.140625" style="19" customWidth="1"/>
    <col min="13064" max="13064" width="15.5703125" style="19" customWidth="1"/>
    <col min="13065" max="13065" width="14.7109375" style="19" customWidth="1"/>
    <col min="13066" max="13066" width="13.28515625" style="19" bestFit="1" customWidth="1"/>
    <col min="13067" max="13067" width="12.140625" style="19" bestFit="1" customWidth="1"/>
    <col min="13068" max="13068" width="16.42578125" style="19" customWidth="1"/>
    <col min="13069" max="13069" width="11.85546875" style="19" customWidth="1"/>
    <col min="13070" max="13070" width="41" style="19" customWidth="1"/>
    <col min="13071" max="13072" width="11.42578125" style="19"/>
    <col min="13073" max="13073" width="13.7109375" style="19" customWidth="1"/>
    <col min="13074" max="13074" width="12.42578125" style="19" bestFit="1" customWidth="1"/>
    <col min="13075" max="13075" width="18.42578125" style="19" customWidth="1"/>
    <col min="13076" max="13312" width="11.42578125" style="19"/>
    <col min="13313" max="13313" width="18.140625" style="19" customWidth="1"/>
    <col min="13314" max="13314" width="14" style="19" customWidth="1"/>
    <col min="13315" max="13315" width="7.5703125" style="19" customWidth="1"/>
    <col min="13316" max="13316" width="10.42578125" style="19" customWidth="1"/>
    <col min="13317" max="13317" width="12.85546875" style="19" customWidth="1"/>
    <col min="13318" max="13318" width="15.85546875" style="19" customWidth="1"/>
    <col min="13319" max="13319" width="18.140625" style="19" customWidth="1"/>
    <col min="13320" max="13320" width="15.5703125" style="19" customWidth="1"/>
    <col min="13321" max="13321" width="14.7109375" style="19" customWidth="1"/>
    <col min="13322" max="13322" width="13.28515625" style="19" bestFit="1" customWidth="1"/>
    <col min="13323" max="13323" width="12.140625" style="19" bestFit="1" customWidth="1"/>
    <col min="13324" max="13324" width="16.42578125" style="19" customWidth="1"/>
    <col min="13325" max="13325" width="11.85546875" style="19" customWidth="1"/>
    <col min="13326" max="13326" width="41" style="19" customWidth="1"/>
    <col min="13327" max="13328" width="11.42578125" style="19"/>
    <col min="13329" max="13329" width="13.7109375" style="19" customWidth="1"/>
    <col min="13330" max="13330" width="12.42578125" style="19" bestFit="1" customWidth="1"/>
    <col min="13331" max="13331" width="18.42578125" style="19" customWidth="1"/>
    <col min="13332" max="13568" width="11.42578125" style="19"/>
    <col min="13569" max="13569" width="18.140625" style="19" customWidth="1"/>
    <col min="13570" max="13570" width="14" style="19" customWidth="1"/>
    <col min="13571" max="13571" width="7.5703125" style="19" customWidth="1"/>
    <col min="13572" max="13572" width="10.42578125" style="19" customWidth="1"/>
    <col min="13573" max="13573" width="12.85546875" style="19" customWidth="1"/>
    <col min="13574" max="13574" width="15.85546875" style="19" customWidth="1"/>
    <col min="13575" max="13575" width="18.140625" style="19" customWidth="1"/>
    <col min="13576" max="13576" width="15.5703125" style="19" customWidth="1"/>
    <col min="13577" max="13577" width="14.7109375" style="19" customWidth="1"/>
    <col min="13578" max="13578" width="13.28515625" style="19" bestFit="1" customWidth="1"/>
    <col min="13579" max="13579" width="12.140625" style="19" bestFit="1" customWidth="1"/>
    <col min="13580" max="13580" width="16.42578125" style="19" customWidth="1"/>
    <col min="13581" max="13581" width="11.85546875" style="19" customWidth="1"/>
    <col min="13582" max="13582" width="41" style="19" customWidth="1"/>
    <col min="13583" max="13584" width="11.42578125" style="19"/>
    <col min="13585" max="13585" width="13.7109375" style="19" customWidth="1"/>
    <col min="13586" max="13586" width="12.42578125" style="19" bestFit="1" customWidth="1"/>
    <col min="13587" max="13587" width="18.42578125" style="19" customWidth="1"/>
    <col min="13588" max="13824" width="11.42578125" style="19"/>
    <col min="13825" max="13825" width="18.140625" style="19" customWidth="1"/>
    <col min="13826" max="13826" width="14" style="19" customWidth="1"/>
    <col min="13827" max="13827" width="7.5703125" style="19" customWidth="1"/>
    <col min="13828" max="13828" width="10.42578125" style="19" customWidth="1"/>
    <col min="13829" max="13829" width="12.85546875" style="19" customWidth="1"/>
    <col min="13830" max="13830" width="15.85546875" style="19" customWidth="1"/>
    <col min="13831" max="13831" width="18.140625" style="19" customWidth="1"/>
    <col min="13832" max="13832" width="15.5703125" style="19" customWidth="1"/>
    <col min="13833" max="13833" width="14.7109375" style="19" customWidth="1"/>
    <col min="13834" max="13834" width="13.28515625" style="19" bestFit="1" customWidth="1"/>
    <col min="13835" max="13835" width="12.140625" style="19" bestFit="1" customWidth="1"/>
    <col min="13836" max="13836" width="16.42578125" style="19" customWidth="1"/>
    <col min="13837" max="13837" width="11.85546875" style="19" customWidth="1"/>
    <col min="13838" max="13838" width="41" style="19" customWidth="1"/>
    <col min="13839" max="13840" width="11.42578125" style="19"/>
    <col min="13841" max="13841" width="13.7109375" style="19" customWidth="1"/>
    <col min="13842" max="13842" width="12.42578125" style="19" bestFit="1" customWidth="1"/>
    <col min="13843" max="13843" width="18.42578125" style="19" customWidth="1"/>
    <col min="13844" max="14080" width="11.42578125" style="19"/>
    <col min="14081" max="14081" width="18.140625" style="19" customWidth="1"/>
    <col min="14082" max="14082" width="14" style="19" customWidth="1"/>
    <col min="14083" max="14083" width="7.5703125" style="19" customWidth="1"/>
    <col min="14084" max="14084" width="10.42578125" style="19" customWidth="1"/>
    <col min="14085" max="14085" width="12.85546875" style="19" customWidth="1"/>
    <col min="14086" max="14086" width="15.85546875" style="19" customWidth="1"/>
    <col min="14087" max="14087" width="18.140625" style="19" customWidth="1"/>
    <col min="14088" max="14088" width="15.5703125" style="19" customWidth="1"/>
    <col min="14089" max="14089" width="14.7109375" style="19" customWidth="1"/>
    <col min="14090" max="14090" width="13.28515625" style="19" bestFit="1" customWidth="1"/>
    <col min="14091" max="14091" width="12.140625" style="19" bestFit="1" customWidth="1"/>
    <col min="14092" max="14092" width="16.42578125" style="19" customWidth="1"/>
    <col min="14093" max="14093" width="11.85546875" style="19" customWidth="1"/>
    <col min="14094" max="14094" width="41" style="19" customWidth="1"/>
    <col min="14095" max="14096" width="11.42578125" style="19"/>
    <col min="14097" max="14097" width="13.7109375" style="19" customWidth="1"/>
    <col min="14098" max="14098" width="12.42578125" style="19" bestFit="1" customWidth="1"/>
    <col min="14099" max="14099" width="18.42578125" style="19" customWidth="1"/>
    <col min="14100" max="14336" width="11.42578125" style="19"/>
    <col min="14337" max="14337" width="18.140625" style="19" customWidth="1"/>
    <col min="14338" max="14338" width="14" style="19" customWidth="1"/>
    <col min="14339" max="14339" width="7.5703125" style="19" customWidth="1"/>
    <col min="14340" max="14340" width="10.42578125" style="19" customWidth="1"/>
    <col min="14341" max="14341" width="12.85546875" style="19" customWidth="1"/>
    <col min="14342" max="14342" width="15.85546875" style="19" customWidth="1"/>
    <col min="14343" max="14343" width="18.140625" style="19" customWidth="1"/>
    <col min="14344" max="14344" width="15.5703125" style="19" customWidth="1"/>
    <col min="14345" max="14345" width="14.7109375" style="19" customWidth="1"/>
    <col min="14346" max="14346" width="13.28515625" style="19" bestFit="1" customWidth="1"/>
    <col min="14347" max="14347" width="12.140625" style="19" bestFit="1" customWidth="1"/>
    <col min="14348" max="14348" width="16.42578125" style="19" customWidth="1"/>
    <col min="14349" max="14349" width="11.85546875" style="19" customWidth="1"/>
    <col min="14350" max="14350" width="41" style="19" customWidth="1"/>
    <col min="14351" max="14352" width="11.42578125" style="19"/>
    <col min="14353" max="14353" width="13.7109375" style="19" customWidth="1"/>
    <col min="14354" max="14354" width="12.42578125" style="19" bestFit="1" customWidth="1"/>
    <col min="14355" max="14355" width="18.42578125" style="19" customWidth="1"/>
    <col min="14356" max="14592" width="11.42578125" style="19"/>
    <col min="14593" max="14593" width="18.140625" style="19" customWidth="1"/>
    <col min="14594" max="14594" width="14" style="19" customWidth="1"/>
    <col min="14595" max="14595" width="7.5703125" style="19" customWidth="1"/>
    <col min="14596" max="14596" width="10.42578125" style="19" customWidth="1"/>
    <col min="14597" max="14597" width="12.85546875" style="19" customWidth="1"/>
    <col min="14598" max="14598" width="15.85546875" style="19" customWidth="1"/>
    <col min="14599" max="14599" width="18.140625" style="19" customWidth="1"/>
    <col min="14600" max="14600" width="15.5703125" style="19" customWidth="1"/>
    <col min="14601" max="14601" width="14.7109375" style="19" customWidth="1"/>
    <col min="14602" max="14602" width="13.28515625" style="19" bestFit="1" customWidth="1"/>
    <col min="14603" max="14603" width="12.140625" style="19" bestFit="1" customWidth="1"/>
    <col min="14604" max="14604" width="16.42578125" style="19" customWidth="1"/>
    <col min="14605" max="14605" width="11.85546875" style="19" customWidth="1"/>
    <col min="14606" max="14606" width="41" style="19" customWidth="1"/>
    <col min="14607" max="14608" width="11.42578125" style="19"/>
    <col min="14609" max="14609" width="13.7109375" style="19" customWidth="1"/>
    <col min="14610" max="14610" width="12.42578125" style="19" bestFit="1" customWidth="1"/>
    <col min="14611" max="14611" width="18.42578125" style="19" customWidth="1"/>
    <col min="14612" max="14848" width="11.42578125" style="19"/>
    <col min="14849" max="14849" width="18.140625" style="19" customWidth="1"/>
    <col min="14850" max="14850" width="14" style="19" customWidth="1"/>
    <col min="14851" max="14851" width="7.5703125" style="19" customWidth="1"/>
    <col min="14852" max="14852" width="10.42578125" style="19" customWidth="1"/>
    <col min="14853" max="14853" width="12.85546875" style="19" customWidth="1"/>
    <col min="14854" max="14854" width="15.85546875" style="19" customWidth="1"/>
    <col min="14855" max="14855" width="18.140625" style="19" customWidth="1"/>
    <col min="14856" max="14856" width="15.5703125" style="19" customWidth="1"/>
    <col min="14857" max="14857" width="14.7109375" style="19" customWidth="1"/>
    <col min="14858" max="14858" width="13.28515625" style="19" bestFit="1" customWidth="1"/>
    <col min="14859" max="14859" width="12.140625" style="19" bestFit="1" customWidth="1"/>
    <col min="14860" max="14860" width="16.42578125" style="19" customWidth="1"/>
    <col min="14861" max="14861" width="11.85546875" style="19" customWidth="1"/>
    <col min="14862" max="14862" width="41" style="19" customWidth="1"/>
    <col min="14863" max="14864" width="11.42578125" style="19"/>
    <col min="14865" max="14865" width="13.7109375" style="19" customWidth="1"/>
    <col min="14866" max="14866" width="12.42578125" style="19" bestFit="1" customWidth="1"/>
    <col min="14867" max="14867" width="18.42578125" style="19" customWidth="1"/>
    <col min="14868" max="15104" width="11.42578125" style="19"/>
    <col min="15105" max="15105" width="18.140625" style="19" customWidth="1"/>
    <col min="15106" max="15106" width="14" style="19" customWidth="1"/>
    <col min="15107" max="15107" width="7.5703125" style="19" customWidth="1"/>
    <col min="15108" max="15108" width="10.42578125" style="19" customWidth="1"/>
    <col min="15109" max="15109" width="12.85546875" style="19" customWidth="1"/>
    <col min="15110" max="15110" width="15.85546875" style="19" customWidth="1"/>
    <col min="15111" max="15111" width="18.140625" style="19" customWidth="1"/>
    <col min="15112" max="15112" width="15.5703125" style="19" customWidth="1"/>
    <col min="15113" max="15113" width="14.7109375" style="19" customWidth="1"/>
    <col min="15114" max="15114" width="13.28515625" style="19" bestFit="1" customWidth="1"/>
    <col min="15115" max="15115" width="12.140625" style="19" bestFit="1" customWidth="1"/>
    <col min="15116" max="15116" width="16.42578125" style="19" customWidth="1"/>
    <col min="15117" max="15117" width="11.85546875" style="19" customWidth="1"/>
    <col min="15118" max="15118" width="41" style="19" customWidth="1"/>
    <col min="15119" max="15120" width="11.42578125" style="19"/>
    <col min="15121" max="15121" width="13.7109375" style="19" customWidth="1"/>
    <col min="15122" max="15122" width="12.42578125" style="19" bestFit="1" customWidth="1"/>
    <col min="15123" max="15123" width="18.42578125" style="19" customWidth="1"/>
    <col min="15124" max="15360" width="11.42578125" style="19"/>
    <col min="15361" max="15361" width="18.140625" style="19" customWidth="1"/>
    <col min="15362" max="15362" width="14" style="19" customWidth="1"/>
    <col min="15363" max="15363" width="7.5703125" style="19" customWidth="1"/>
    <col min="15364" max="15364" width="10.42578125" style="19" customWidth="1"/>
    <col min="15365" max="15365" width="12.85546875" style="19" customWidth="1"/>
    <col min="15366" max="15366" width="15.85546875" style="19" customWidth="1"/>
    <col min="15367" max="15367" width="18.140625" style="19" customWidth="1"/>
    <col min="15368" max="15368" width="15.5703125" style="19" customWidth="1"/>
    <col min="15369" max="15369" width="14.7109375" style="19" customWidth="1"/>
    <col min="15370" max="15370" width="13.28515625" style="19" bestFit="1" customWidth="1"/>
    <col min="15371" max="15371" width="12.140625" style="19" bestFit="1" customWidth="1"/>
    <col min="15372" max="15372" width="16.42578125" style="19" customWidth="1"/>
    <col min="15373" max="15373" width="11.85546875" style="19" customWidth="1"/>
    <col min="15374" max="15374" width="41" style="19" customWidth="1"/>
    <col min="15375" max="15376" width="11.42578125" style="19"/>
    <col min="15377" max="15377" width="13.7109375" style="19" customWidth="1"/>
    <col min="15378" max="15378" width="12.42578125" style="19" bestFit="1" customWidth="1"/>
    <col min="15379" max="15379" width="18.42578125" style="19" customWidth="1"/>
    <col min="15380" max="15616" width="11.42578125" style="19"/>
    <col min="15617" max="15617" width="18.140625" style="19" customWidth="1"/>
    <col min="15618" max="15618" width="14" style="19" customWidth="1"/>
    <col min="15619" max="15619" width="7.5703125" style="19" customWidth="1"/>
    <col min="15620" max="15620" width="10.42578125" style="19" customWidth="1"/>
    <col min="15621" max="15621" width="12.85546875" style="19" customWidth="1"/>
    <col min="15622" max="15622" width="15.85546875" style="19" customWidth="1"/>
    <col min="15623" max="15623" width="18.140625" style="19" customWidth="1"/>
    <col min="15624" max="15624" width="15.5703125" style="19" customWidth="1"/>
    <col min="15625" max="15625" width="14.7109375" style="19" customWidth="1"/>
    <col min="15626" max="15626" width="13.28515625" style="19" bestFit="1" customWidth="1"/>
    <col min="15627" max="15627" width="12.140625" style="19" bestFit="1" customWidth="1"/>
    <col min="15628" max="15628" width="16.42578125" style="19" customWidth="1"/>
    <col min="15629" max="15629" width="11.85546875" style="19" customWidth="1"/>
    <col min="15630" max="15630" width="41" style="19" customWidth="1"/>
    <col min="15631" max="15632" width="11.42578125" style="19"/>
    <col min="15633" max="15633" width="13.7109375" style="19" customWidth="1"/>
    <col min="15634" max="15634" width="12.42578125" style="19" bestFit="1" customWidth="1"/>
    <col min="15635" max="15635" width="18.42578125" style="19" customWidth="1"/>
    <col min="15636" max="15872" width="11.42578125" style="19"/>
    <col min="15873" max="15873" width="18.140625" style="19" customWidth="1"/>
    <col min="15874" max="15874" width="14" style="19" customWidth="1"/>
    <col min="15875" max="15875" width="7.5703125" style="19" customWidth="1"/>
    <col min="15876" max="15876" width="10.42578125" style="19" customWidth="1"/>
    <col min="15877" max="15877" width="12.85546875" style="19" customWidth="1"/>
    <col min="15878" max="15878" width="15.85546875" style="19" customWidth="1"/>
    <col min="15879" max="15879" width="18.140625" style="19" customWidth="1"/>
    <col min="15880" max="15880" width="15.5703125" style="19" customWidth="1"/>
    <col min="15881" max="15881" width="14.7109375" style="19" customWidth="1"/>
    <col min="15882" max="15882" width="13.28515625" style="19" bestFit="1" customWidth="1"/>
    <col min="15883" max="15883" width="12.140625" style="19" bestFit="1" customWidth="1"/>
    <col min="15884" max="15884" width="16.42578125" style="19" customWidth="1"/>
    <col min="15885" max="15885" width="11.85546875" style="19" customWidth="1"/>
    <col min="15886" max="15886" width="41" style="19" customWidth="1"/>
    <col min="15887" max="15888" width="11.42578125" style="19"/>
    <col min="15889" max="15889" width="13.7109375" style="19" customWidth="1"/>
    <col min="15890" max="15890" width="12.42578125" style="19" bestFit="1" customWidth="1"/>
    <col min="15891" max="15891" width="18.42578125" style="19" customWidth="1"/>
    <col min="15892" max="16128" width="11.42578125" style="19"/>
    <col min="16129" max="16129" width="18.140625" style="19" customWidth="1"/>
    <col min="16130" max="16130" width="14" style="19" customWidth="1"/>
    <col min="16131" max="16131" width="7.5703125" style="19" customWidth="1"/>
    <col min="16132" max="16132" width="10.42578125" style="19" customWidth="1"/>
    <col min="16133" max="16133" width="12.85546875" style="19" customWidth="1"/>
    <col min="16134" max="16134" width="15.85546875" style="19" customWidth="1"/>
    <col min="16135" max="16135" width="18.140625" style="19" customWidth="1"/>
    <col min="16136" max="16136" width="15.5703125" style="19" customWidth="1"/>
    <col min="16137" max="16137" width="14.7109375" style="19" customWidth="1"/>
    <col min="16138" max="16138" width="13.28515625" style="19" bestFit="1" customWidth="1"/>
    <col min="16139" max="16139" width="12.140625" style="19" bestFit="1" customWidth="1"/>
    <col min="16140" max="16140" width="16.42578125" style="19" customWidth="1"/>
    <col min="16141" max="16141" width="11.85546875" style="19" customWidth="1"/>
    <col min="16142" max="16142" width="41" style="19" customWidth="1"/>
    <col min="16143" max="16144" width="11.42578125" style="19"/>
    <col min="16145" max="16145" width="13.7109375" style="19" customWidth="1"/>
    <col min="16146" max="16146" width="12.42578125" style="19" bestFit="1" customWidth="1"/>
    <col min="16147" max="16147" width="18.42578125" style="19" customWidth="1"/>
    <col min="16148" max="16384" width="11.42578125" style="19"/>
  </cols>
  <sheetData>
    <row r="1" spans="1:17" ht="20.25" x14ac:dyDescent="0.3">
      <c r="A1" s="232" t="s">
        <v>17</v>
      </c>
      <c r="B1" s="233"/>
      <c r="C1" s="233"/>
      <c r="D1" s="233"/>
      <c r="E1" s="233"/>
      <c r="F1" s="233"/>
      <c r="G1" s="233"/>
      <c r="H1" s="233"/>
      <c r="I1" s="233"/>
      <c r="J1" s="233"/>
      <c r="K1" s="233"/>
      <c r="L1" s="234"/>
    </row>
    <row r="2" spans="1:17" ht="20.25" x14ac:dyDescent="0.3">
      <c r="A2" s="235" t="s">
        <v>42</v>
      </c>
      <c r="B2" s="236"/>
      <c r="C2" s="236"/>
      <c r="D2" s="236"/>
      <c r="E2" s="236"/>
      <c r="F2" s="236"/>
      <c r="G2" s="236"/>
      <c r="H2" s="236"/>
      <c r="I2" s="236"/>
      <c r="J2" s="236"/>
      <c r="K2" s="236"/>
      <c r="L2" s="237"/>
    </row>
    <row r="3" spans="1:17" ht="20.25" x14ac:dyDescent="0.3">
      <c r="A3" s="235" t="s">
        <v>16</v>
      </c>
      <c r="B3" s="236"/>
      <c r="C3" s="236"/>
      <c r="D3" s="236"/>
      <c r="E3" s="236"/>
      <c r="F3" s="236"/>
      <c r="G3" s="236"/>
      <c r="H3" s="236"/>
      <c r="I3" s="236"/>
      <c r="J3" s="236"/>
      <c r="K3" s="236"/>
      <c r="L3" s="237"/>
    </row>
    <row r="4" spans="1:17" ht="20.25" x14ac:dyDescent="0.3">
      <c r="A4" s="235" t="str">
        <f>CONCATENATE(Salarios!B13,Salarios!C13)</f>
        <v>134-04 Recaudación de Adeudos y Gestión de Incentivos</v>
      </c>
      <c r="B4" s="236"/>
      <c r="C4" s="236"/>
      <c r="D4" s="236"/>
      <c r="E4" s="236"/>
      <c r="F4" s="236"/>
      <c r="G4" s="236"/>
      <c r="H4" s="236"/>
      <c r="I4" s="236"/>
      <c r="J4" s="236"/>
      <c r="K4" s="236"/>
      <c r="L4" s="237"/>
    </row>
    <row r="5" spans="1:17" ht="20.25" x14ac:dyDescent="0.3">
      <c r="A5" s="238"/>
      <c r="B5" s="239"/>
      <c r="C5" s="239"/>
      <c r="D5" s="239"/>
      <c r="E5" s="239"/>
      <c r="F5" s="239"/>
      <c r="G5" s="239"/>
      <c r="H5" s="239"/>
      <c r="I5" s="239"/>
      <c r="J5" s="239"/>
      <c r="K5" s="239"/>
      <c r="L5" s="240"/>
    </row>
    <row r="6" spans="1:17" ht="15" x14ac:dyDescent="0.25">
      <c r="A6" s="246" t="s">
        <v>0</v>
      </c>
      <c r="B6" s="248" t="str">
        <f>+Salarios!A1</f>
        <v>MINISTERIO DE HACIENDA</v>
      </c>
      <c r="C6" s="249"/>
      <c r="D6" s="249"/>
      <c r="E6" s="249"/>
      <c r="F6" s="249"/>
      <c r="G6" s="250"/>
      <c r="H6" s="52" t="s">
        <v>81</v>
      </c>
      <c r="I6" s="254">
        <v>44227</v>
      </c>
      <c r="J6" s="244"/>
      <c r="K6" s="244"/>
      <c r="L6" s="245"/>
    </row>
    <row r="7" spans="1:17" ht="15" x14ac:dyDescent="0.25">
      <c r="A7" s="247"/>
      <c r="B7" s="251"/>
      <c r="C7" s="252"/>
      <c r="D7" s="252"/>
      <c r="E7" s="252"/>
      <c r="F7" s="252"/>
      <c r="G7" s="253"/>
      <c r="H7" s="52" t="s">
        <v>82</v>
      </c>
      <c r="I7" s="244" t="s">
        <v>150</v>
      </c>
      <c r="J7" s="244"/>
      <c r="K7" s="244"/>
      <c r="L7" s="245"/>
    </row>
    <row r="8" spans="1:17" ht="14.25" x14ac:dyDescent="0.2">
      <c r="A8" s="255"/>
      <c r="B8" s="256"/>
      <c r="C8" s="256"/>
      <c r="D8" s="256"/>
      <c r="E8" s="256"/>
      <c r="F8" s="256"/>
      <c r="G8" s="256"/>
      <c r="H8" s="256"/>
      <c r="I8" s="256"/>
      <c r="J8" s="256"/>
      <c r="K8" s="256"/>
      <c r="L8" s="257"/>
    </row>
    <row r="9" spans="1:17" ht="28.9" customHeight="1" x14ac:dyDescent="0.2">
      <c r="A9" s="258" t="s">
        <v>1</v>
      </c>
      <c r="B9" s="259"/>
      <c r="C9" s="259"/>
      <c r="D9" s="259"/>
      <c r="E9" s="262">
        <v>4000042147</v>
      </c>
      <c r="F9" s="249"/>
      <c r="G9" s="249"/>
      <c r="H9" s="249"/>
      <c r="I9" s="249"/>
      <c r="J9" s="249"/>
      <c r="K9" s="249"/>
      <c r="L9" s="250"/>
    </row>
    <row r="10" spans="1:17" ht="15" customHeight="1" x14ac:dyDescent="0.2">
      <c r="A10" s="260"/>
      <c r="B10" s="261"/>
      <c r="C10" s="261"/>
      <c r="D10" s="261"/>
      <c r="E10" s="263" t="s">
        <v>108</v>
      </c>
      <c r="F10" s="264"/>
      <c r="G10" s="264"/>
      <c r="H10" s="264"/>
      <c r="I10" s="264"/>
      <c r="J10" s="264"/>
      <c r="K10" s="264"/>
      <c r="L10" s="265"/>
    </row>
    <row r="11" spans="1:17" s="82" customFormat="1" ht="14.45" customHeight="1" x14ac:dyDescent="0.2">
      <c r="A11" s="241"/>
      <c r="B11" s="242"/>
      <c r="C11" s="242"/>
      <c r="D11" s="242"/>
      <c r="E11" s="242"/>
      <c r="F11" s="242"/>
      <c r="G11" s="242"/>
      <c r="H11" s="242"/>
      <c r="I11" s="242"/>
      <c r="J11" s="242"/>
      <c r="K11" s="242"/>
      <c r="L11" s="243"/>
    </row>
    <row r="12" spans="1:17" ht="26.25" customHeight="1" x14ac:dyDescent="0.2">
      <c r="A12" s="83" t="s">
        <v>62</v>
      </c>
      <c r="B12" s="230">
        <f>+'Desglose de Pagos'!B7</f>
        <v>44197</v>
      </c>
      <c r="C12" s="230"/>
      <c r="D12" s="230"/>
      <c r="E12" s="230"/>
      <c r="F12" s="230"/>
      <c r="G12" s="230"/>
      <c r="H12" s="230"/>
      <c r="I12" s="230"/>
      <c r="J12" s="230"/>
      <c r="K12" s="230"/>
      <c r="L12" s="231"/>
    </row>
    <row r="13" spans="1:17" ht="19.149999999999999" customHeight="1" x14ac:dyDescent="0.2">
      <c r="A13" s="266"/>
      <c r="B13" s="267"/>
      <c r="C13" s="267"/>
      <c r="D13" s="267"/>
      <c r="E13" s="267"/>
      <c r="F13" s="267"/>
      <c r="G13" s="267"/>
      <c r="H13" s="267"/>
      <c r="I13" s="267"/>
      <c r="J13" s="267"/>
      <c r="K13" s="267"/>
      <c r="L13" s="268"/>
    </row>
    <row r="14" spans="1:17" s="41" customFormat="1" ht="27" customHeight="1" x14ac:dyDescent="0.2">
      <c r="A14" s="274" t="s">
        <v>10</v>
      </c>
      <c r="B14" s="275"/>
      <c r="C14" s="275"/>
      <c r="D14" s="275"/>
      <c r="E14" s="275"/>
      <c r="F14" s="275"/>
      <c r="G14" s="275"/>
      <c r="H14" s="275"/>
      <c r="I14" s="275"/>
      <c r="J14" s="275"/>
      <c r="K14" s="275"/>
      <c r="L14" s="276"/>
      <c r="Q14" s="42"/>
    </row>
    <row r="15" spans="1:17" s="21" customFormat="1" ht="24.75" customHeight="1" x14ac:dyDescent="0.2">
      <c r="A15" s="277" t="s">
        <v>2</v>
      </c>
      <c r="B15" s="278"/>
      <c r="C15" s="279" t="s">
        <v>3</v>
      </c>
      <c r="D15" s="280"/>
      <c r="E15" s="281" t="s">
        <v>15</v>
      </c>
      <c r="F15" s="281"/>
      <c r="G15" s="281"/>
      <c r="H15" s="282" t="s">
        <v>149</v>
      </c>
      <c r="I15" s="281"/>
      <c r="J15" s="281"/>
      <c r="K15" s="283" t="s">
        <v>8</v>
      </c>
      <c r="L15" s="282"/>
      <c r="Q15" s="22"/>
    </row>
    <row r="16" spans="1:17" s="6" customFormat="1" ht="36.75" customHeight="1" x14ac:dyDescent="0.2">
      <c r="A16" s="32" t="s">
        <v>148</v>
      </c>
      <c r="B16" s="32" t="s">
        <v>116</v>
      </c>
      <c r="C16" s="284" t="s">
        <v>43</v>
      </c>
      <c r="D16" s="285"/>
      <c r="E16" s="46" t="s">
        <v>39</v>
      </c>
      <c r="F16" s="47" t="s">
        <v>13</v>
      </c>
      <c r="G16" s="48" t="s">
        <v>12</v>
      </c>
      <c r="H16" s="285" t="s">
        <v>7</v>
      </c>
      <c r="I16" s="286"/>
      <c r="J16" s="49" t="s">
        <v>117</v>
      </c>
      <c r="K16" s="49" t="s">
        <v>118</v>
      </c>
      <c r="L16" s="49" t="s">
        <v>44</v>
      </c>
      <c r="Q16" s="2"/>
    </row>
    <row r="17" spans="1:20" s="3" customFormat="1" ht="37.9" customHeight="1" x14ac:dyDescent="0.2">
      <c r="A17" s="23" t="str">
        <f>Salarios!$A$9</f>
        <v xml:space="preserve">206 </v>
      </c>
      <c r="B17" s="23" t="str">
        <f>Salarios!$B$13</f>
        <v xml:space="preserve">134-04 </v>
      </c>
      <c r="C17" s="224" t="s">
        <v>18</v>
      </c>
      <c r="D17" s="225"/>
      <c r="E17" s="24" t="s">
        <v>14</v>
      </c>
      <c r="F17" s="9">
        <v>4000042147</v>
      </c>
      <c r="G17" s="10" t="s">
        <v>152</v>
      </c>
      <c r="H17" s="226" t="s">
        <v>45</v>
      </c>
      <c r="I17" s="227"/>
      <c r="J17" s="9">
        <v>3400042280</v>
      </c>
      <c r="K17" s="9">
        <v>1900008973</v>
      </c>
      <c r="L17" s="25">
        <f>+'Desglose de Pagos'!C16</f>
        <v>17023626.2775</v>
      </c>
      <c r="Q17" s="5"/>
    </row>
    <row r="18" spans="1:20" s="3" customFormat="1" ht="37.9" customHeight="1" x14ac:dyDescent="0.2">
      <c r="A18" s="23" t="str">
        <f>Salarios!$A$9</f>
        <v xml:space="preserve">206 </v>
      </c>
      <c r="B18" s="23" t="str">
        <f>Salarios!$B$13</f>
        <v xml:space="preserve">134-04 </v>
      </c>
      <c r="C18" s="224" t="s">
        <v>4</v>
      </c>
      <c r="D18" s="225"/>
      <c r="E18" s="24" t="s">
        <v>41</v>
      </c>
      <c r="F18" s="50">
        <v>4000042152</v>
      </c>
      <c r="G18" s="10" t="s">
        <v>151</v>
      </c>
      <c r="H18" s="226" t="s">
        <v>46</v>
      </c>
      <c r="I18" s="227"/>
      <c r="J18" s="9">
        <v>3400042085</v>
      </c>
      <c r="K18" s="9">
        <v>1900004667</v>
      </c>
      <c r="L18" s="25">
        <f>+'Desglose de Pagos'!D16</f>
        <v>920196.01500000001</v>
      </c>
      <c r="Q18" s="5"/>
    </row>
    <row r="19" spans="1:20" s="3" customFormat="1" ht="37.9" customHeight="1" x14ac:dyDescent="0.2">
      <c r="A19" s="23" t="str">
        <f>Salarios!$A$9</f>
        <v xml:space="preserve">206 </v>
      </c>
      <c r="B19" s="23" t="str">
        <f>Salarios!$B$13</f>
        <v xml:space="preserve">134-04 </v>
      </c>
      <c r="C19" s="224" t="s">
        <v>5</v>
      </c>
      <c r="D19" s="225"/>
      <c r="E19" s="24" t="s">
        <v>14</v>
      </c>
      <c r="F19" s="9">
        <v>4000042147</v>
      </c>
      <c r="G19" s="10" t="s">
        <v>151</v>
      </c>
      <c r="H19" s="226" t="s">
        <v>47</v>
      </c>
      <c r="I19" s="227"/>
      <c r="J19" s="9">
        <v>3400042280</v>
      </c>
      <c r="K19" s="9">
        <v>1900008973</v>
      </c>
      <c r="L19" s="25">
        <f>+'Desglose de Pagos'!E16</f>
        <v>9662058.1574999988</v>
      </c>
      <c r="Q19" s="5"/>
    </row>
    <row r="20" spans="1:20" s="3" customFormat="1" ht="37.9" customHeight="1" x14ac:dyDescent="0.2">
      <c r="A20" s="23" t="str">
        <f>Salarios!$A$9</f>
        <v xml:space="preserve">206 </v>
      </c>
      <c r="B20" s="23" t="str">
        <f>Salarios!$B$13</f>
        <v xml:space="preserve">134-04 </v>
      </c>
      <c r="C20" s="224" t="s">
        <v>6</v>
      </c>
      <c r="D20" s="225"/>
      <c r="E20" s="26" t="s">
        <v>48</v>
      </c>
      <c r="F20" s="9">
        <v>4000042147</v>
      </c>
      <c r="G20" s="10" t="s">
        <v>152</v>
      </c>
      <c r="H20" s="226" t="s">
        <v>49</v>
      </c>
      <c r="I20" s="227"/>
      <c r="J20" s="9">
        <v>3400042280</v>
      </c>
      <c r="K20" s="9">
        <v>1900008973</v>
      </c>
      <c r="L20" s="25">
        <f>+'Desglose de Pagos'!F16</f>
        <v>5521176.0899999999</v>
      </c>
      <c r="Q20" s="5"/>
    </row>
    <row r="21" spans="1:20" s="3" customFormat="1" ht="37.9" customHeight="1" x14ac:dyDescent="0.2">
      <c r="A21" s="23" t="str">
        <f>Salarios!$A$9</f>
        <v xml:space="preserve">206 </v>
      </c>
      <c r="B21" s="23" t="str">
        <f>Salarios!$B$13</f>
        <v xml:space="preserve">134-04 </v>
      </c>
      <c r="C21" s="224" t="s">
        <v>9</v>
      </c>
      <c r="D21" s="225"/>
      <c r="E21" s="26" t="s">
        <v>48</v>
      </c>
      <c r="F21" s="9">
        <v>4000042147</v>
      </c>
      <c r="G21" s="10" t="s">
        <v>152</v>
      </c>
      <c r="H21" s="226" t="s">
        <v>50</v>
      </c>
      <c r="I21" s="227"/>
      <c r="J21" s="9">
        <v>3400042280</v>
      </c>
      <c r="K21" s="9">
        <v>1900008973</v>
      </c>
      <c r="L21" s="25">
        <f>+'Desglose de Pagos'!G16</f>
        <v>2760588.0449999999</v>
      </c>
      <c r="Q21" s="5"/>
    </row>
    <row r="22" spans="1:20" s="3" customFormat="1" ht="18.75" customHeight="1" x14ac:dyDescent="0.2">
      <c r="A22" s="287"/>
      <c r="B22" s="288"/>
      <c r="C22" s="288"/>
      <c r="D22" s="288"/>
      <c r="E22" s="288"/>
      <c r="F22" s="288"/>
      <c r="G22" s="288"/>
      <c r="H22" s="288"/>
      <c r="I22" s="288"/>
      <c r="J22" s="288"/>
      <c r="K22" s="288"/>
      <c r="L22" s="289"/>
      <c r="Q22" s="5"/>
    </row>
    <row r="23" spans="1:20" ht="28.9" customHeight="1" x14ac:dyDescent="0.2">
      <c r="A23" s="228" t="s">
        <v>19</v>
      </c>
      <c r="B23" s="229"/>
      <c r="C23" s="229"/>
      <c r="D23" s="229"/>
      <c r="E23" s="229"/>
      <c r="F23" s="229"/>
      <c r="G23" s="229"/>
      <c r="H23" s="229"/>
      <c r="I23" s="229"/>
      <c r="J23" s="229"/>
      <c r="K23" s="229"/>
      <c r="L23" s="86">
        <f>SUM(L17:L21)</f>
        <v>35887644.585000001</v>
      </c>
    </row>
    <row r="24" spans="1:20" s="113" customFormat="1" ht="100.9" customHeight="1" x14ac:dyDescent="0.2">
      <c r="A24" s="222"/>
      <c r="B24" s="223"/>
      <c r="C24" s="223"/>
      <c r="D24" s="223"/>
      <c r="E24" s="84"/>
      <c r="F24" s="84"/>
      <c r="G24" s="223"/>
      <c r="H24" s="223"/>
      <c r="I24" s="223"/>
      <c r="J24" s="84"/>
      <c r="K24" s="84"/>
      <c r="L24" s="85"/>
      <c r="Q24" s="114"/>
    </row>
    <row r="25" spans="1:20" s="81" customFormat="1" ht="13.15" customHeight="1" x14ac:dyDescent="0.2">
      <c r="A25" s="269" t="s">
        <v>106</v>
      </c>
      <c r="B25" s="270"/>
      <c r="C25" s="270"/>
      <c r="D25" s="270"/>
      <c r="F25" s="270" t="s">
        <v>106</v>
      </c>
      <c r="G25" s="270"/>
      <c r="H25" s="270"/>
      <c r="I25" s="270"/>
      <c r="J25" s="270"/>
      <c r="L25" s="128"/>
      <c r="Q25" s="116"/>
    </row>
    <row r="26" spans="1:20" s="81" customFormat="1" ht="22.9" customHeight="1" x14ac:dyDescent="0.2">
      <c r="A26" s="271" t="s">
        <v>20</v>
      </c>
      <c r="B26" s="272"/>
      <c r="C26" s="272"/>
      <c r="D26" s="272"/>
      <c r="E26" s="115"/>
      <c r="F26" s="273" t="s">
        <v>11</v>
      </c>
      <c r="G26" s="273"/>
      <c r="H26" s="273"/>
      <c r="I26" s="273"/>
      <c r="J26" s="273"/>
      <c r="K26" s="115"/>
      <c r="L26" s="117"/>
      <c r="Q26" s="116"/>
    </row>
    <row r="27" spans="1:20" s="81" customFormat="1" x14ac:dyDescent="0.2">
      <c r="A27" s="129"/>
      <c r="B27" s="130"/>
      <c r="C27" s="130"/>
      <c r="D27" s="130"/>
      <c r="E27" s="130"/>
      <c r="F27" s="130"/>
      <c r="G27" s="130"/>
      <c r="H27" s="131"/>
      <c r="I27" s="132"/>
      <c r="J27" s="130"/>
      <c r="K27" s="130"/>
      <c r="L27" s="133"/>
      <c r="M27" s="123"/>
      <c r="N27" s="123"/>
      <c r="O27" s="123"/>
      <c r="P27" s="123"/>
      <c r="Q27" s="123"/>
      <c r="R27" s="123"/>
      <c r="S27" s="123"/>
      <c r="T27" s="123"/>
    </row>
    <row r="28" spans="1:20" x14ac:dyDescent="0.2">
      <c r="H28" s="7"/>
      <c r="L28" s="20"/>
      <c r="M28"/>
      <c r="N28"/>
      <c r="O28"/>
      <c r="P28"/>
      <c r="Q28"/>
      <c r="R28"/>
      <c r="S28"/>
      <c r="T28"/>
    </row>
    <row r="29" spans="1:20" x14ac:dyDescent="0.2">
      <c r="H29" s="8"/>
      <c r="L29" s="20"/>
      <c r="M29"/>
      <c r="N29"/>
      <c r="O29"/>
      <c r="P29"/>
      <c r="Q29"/>
      <c r="R29"/>
      <c r="S29"/>
      <c r="T29"/>
    </row>
    <row r="30" spans="1:20" x14ac:dyDescent="0.2">
      <c r="M30"/>
      <c r="N30"/>
      <c r="O30"/>
      <c r="P30"/>
      <c r="Q30"/>
      <c r="R30"/>
      <c r="S30"/>
      <c r="T30"/>
    </row>
    <row r="31" spans="1:20" x14ac:dyDescent="0.2">
      <c r="M31"/>
      <c r="N31"/>
      <c r="O31"/>
      <c r="P31"/>
      <c r="Q31"/>
      <c r="R31"/>
      <c r="S31"/>
      <c r="T31"/>
    </row>
    <row r="32" spans="1:20" x14ac:dyDescent="0.2">
      <c r="M32"/>
      <c r="N32"/>
      <c r="O32"/>
      <c r="P32"/>
      <c r="Q32"/>
      <c r="R32"/>
      <c r="S32"/>
      <c r="T32"/>
    </row>
    <row r="33" spans="13:20" x14ac:dyDescent="0.2">
      <c r="M33"/>
      <c r="N33"/>
      <c r="O33"/>
      <c r="P33"/>
      <c r="Q33"/>
      <c r="R33"/>
      <c r="S33"/>
      <c r="T33"/>
    </row>
    <row r="34" spans="13:20" x14ac:dyDescent="0.2">
      <c r="M34"/>
      <c r="N34"/>
      <c r="O34"/>
      <c r="P34"/>
      <c r="Q34"/>
      <c r="R34"/>
      <c r="S34"/>
      <c r="T34"/>
    </row>
    <row r="35" spans="13:20" x14ac:dyDescent="0.2">
      <c r="M35"/>
      <c r="N35"/>
      <c r="O35"/>
      <c r="P35"/>
      <c r="Q35"/>
      <c r="R35"/>
      <c r="S35"/>
      <c r="T35"/>
    </row>
    <row r="36" spans="13:20" x14ac:dyDescent="0.2">
      <c r="M36"/>
      <c r="N36"/>
      <c r="O36"/>
      <c r="P36"/>
      <c r="Q36"/>
      <c r="R36"/>
      <c r="S36"/>
      <c r="T36"/>
    </row>
    <row r="37" spans="13:20" x14ac:dyDescent="0.2">
      <c r="M37"/>
      <c r="N37"/>
      <c r="O37"/>
      <c r="P37"/>
      <c r="Q37"/>
      <c r="R37"/>
      <c r="S37"/>
      <c r="T37"/>
    </row>
    <row r="38" spans="13:20" x14ac:dyDescent="0.2">
      <c r="M38"/>
      <c r="N38"/>
      <c r="O38"/>
      <c r="P38"/>
      <c r="Q38"/>
      <c r="R38"/>
      <c r="S38"/>
      <c r="T38"/>
    </row>
    <row r="39" spans="13:20" x14ac:dyDescent="0.2">
      <c r="M39"/>
      <c r="N39"/>
      <c r="O39"/>
      <c r="P39"/>
      <c r="Q39"/>
      <c r="R39"/>
      <c r="S39"/>
      <c r="T39"/>
    </row>
    <row r="40" spans="13:20" x14ac:dyDescent="0.2">
      <c r="M40" s="30"/>
      <c r="S40" s="20"/>
    </row>
    <row r="41" spans="13:20" x14ac:dyDescent="0.2">
      <c r="S41" s="20"/>
    </row>
    <row r="42" spans="13:20" x14ac:dyDescent="0.2">
      <c r="S42" s="20"/>
    </row>
    <row r="43" spans="13:20" x14ac:dyDescent="0.2">
      <c r="S43" s="20"/>
    </row>
    <row r="44" spans="13:20" x14ac:dyDescent="0.2">
      <c r="S44" s="28"/>
    </row>
    <row r="46" spans="13:20" x14ac:dyDescent="0.2">
      <c r="S46" s="29"/>
    </row>
  </sheetData>
  <sheetProtection algorithmName="SHA-512" hashValue="0Wzz2IKci15gfQYQOBwhGy+SPgwx9crplu8YASZHmUpD/ORtfruDB7xFcMFVRA3R+SqeCmSz8APfH+OsSk4JZw==" saltValue="EWLIYEca4K4+EHHVDitRFg==" spinCount="100000" sheet="1" objects="1" scenarios="1"/>
  <mergeCells count="42">
    <mergeCell ref="K15:L15"/>
    <mergeCell ref="A26:D26"/>
    <mergeCell ref="F26:J26"/>
    <mergeCell ref="A23:K23"/>
    <mergeCell ref="C19:D19"/>
    <mergeCell ref="H19:I19"/>
    <mergeCell ref="C20:D20"/>
    <mergeCell ref="H20:I20"/>
    <mergeCell ref="C21:D21"/>
    <mergeCell ref="H21:I21"/>
    <mergeCell ref="A24:D24"/>
    <mergeCell ref="G24:I24"/>
    <mergeCell ref="A1:L1"/>
    <mergeCell ref="A2:L2"/>
    <mergeCell ref="A3:L3"/>
    <mergeCell ref="A4:L4"/>
    <mergeCell ref="A5:L5"/>
    <mergeCell ref="I7:L7"/>
    <mergeCell ref="A11:L11"/>
    <mergeCell ref="A6:A7"/>
    <mergeCell ref="B6:G7"/>
    <mergeCell ref="I6:L6"/>
    <mergeCell ref="A8:L8"/>
    <mergeCell ref="A9:D10"/>
    <mergeCell ref="E9:L9"/>
    <mergeCell ref="E10:L10"/>
    <mergeCell ref="A13:L13"/>
    <mergeCell ref="A22:L22"/>
    <mergeCell ref="A25:D25"/>
    <mergeCell ref="F25:J25"/>
    <mergeCell ref="B12:L12"/>
    <mergeCell ref="C16:D16"/>
    <mergeCell ref="H16:I16"/>
    <mergeCell ref="C17:D17"/>
    <mergeCell ref="H17:I17"/>
    <mergeCell ref="C18:D18"/>
    <mergeCell ref="H18:I18"/>
    <mergeCell ref="A14:L14"/>
    <mergeCell ref="A15:B15"/>
    <mergeCell ref="C15:D15"/>
    <mergeCell ref="E15:G15"/>
    <mergeCell ref="H15:J15"/>
  </mergeCells>
  <pageMargins left="0.7" right="0.7" top="0.75" bottom="0.75" header="0.3" footer="0.3"/>
  <ignoredErrors>
    <ignoredError sqref="G17:G2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5777D-A5C3-4CC3-AF84-15E2DBA60E1E}">
  <sheetPr>
    <tabColor theme="9" tint="0.59999389629810485"/>
  </sheetPr>
  <dimension ref="A1:T48"/>
  <sheetViews>
    <sheetView showGridLines="0" workbookViewId="0">
      <selection activeCell="C19" sqref="C19:D19"/>
    </sheetView>
  </sheetViews>
  <sheetFormatPr baseColWidth="10" defaultRowHeight="12.75" x14ac:dyDescent="0.2"/>
  <cols>
    <col min="1" max="1" width="12.140625" style="19" customWidth="1"/>
    <col min="2" max="2" width="18.7109375" style="19" customWidth="1"/>
    <col min="3" max="3" width="7.5703125" style="19" customWidth="1"/>
    <col min="4" max="4" width="10.42578125" style="19" customWidth="1"/>
    <col min="5" max="5" width="12.85546875" style="19" customWidth="1"/>
    <col min="6" max="6" width="17.28515625" style="19" customWidth="1"/>
    <col min="7" max="7" width="18.140625" style="19" customWidth="1"/>
    <col min="8" max="8" width="19.7109375" style="3" customWidth="1"/>
    <col min="9" max="9" width="14.7109375" style="3" customWidth="1"/>
    <col min="10" max="10" width="13.28515625" style="19" bestFit="1" customWidth="1"/>
    <col min="11" max="11" width="12.140625" style="19" bestFit="1" customWidth="1"/>
    <col min="12" max="12" width="16.42578125" style="19" customWidth="1"/>
    <col min="13" max="13" width="11.85546875" style="19" customWidth="1"/>
    <col min="14" max="14" width="41" style="19" customWidth="1"/>
    <col min="15" max="16" width="11.42578125" style="19"/>
    <col min="17" max="17" width="13.7109375" style="20" customWidth="1"/>
    <col min="18" max="18" width="12.42578125" style="19" bestFit="1" customWidth="1"/>
    <col min="19" max="19" width="18.42578125" style="19" customWidth="1"/>
    <col min="20" max="256" width="11.42578125" style="19"/>
    <col min="257" max="257" width="18.140625" style="19" customWidth="1"/>
    <col min="258" max="258" width="14" style="19" customWidth="1"/>
    <col min="259" max="259" width="7.5703125" style="19" customWidth="1"/>
    <col min="260" max="260" width="10.42578125" style="19" customWidth="1"/>
    <col min="261" max="261" width="12.85546875" style="19" customWidth="1"/>
    <col min="262" max="262" width="15.85546875" style="19" customWidth="1"/>
    <col min="263" max="263" width="18.140625" style="19" customWidth="1"/>
    <col min="264" max="264" width="15.5703125" style="19" customWidth="1"/>
    <col min="265" max="265" width="14.7109375" style="19" customWidth="1"/>
    <col min="266" max="266" width="13.28515625" style="19" bestFit="1" customWidth="1"/>
    <col min="267" max="267" width="12.140625" style="19" bestFit="1" customWidth="1"/>
    <col min="268" max="268" width="16.42578125" style="19" customWidth="1"/>
    <col min="269" max="269" width="11.85546875" style="19" customWidth="1"/>
    <col min="270" max="270" width="41" style="19" customWidth="1"/>
    <col min="271" max="272" width="11.42578125" style="19"/>
    <col min="273" max="273" width="13.7109375" style="19" customWidth="1"/>
    <col min="274" max="274" width="12.42578125" style="19" bestFit="1" customWidth="1"/>
    <col min="275" max="275" width="18.42578125" style="19" customWidth="1"/>
    <col min="276" max="512" width="11.42578125" style="19"/>
    <col min="513" max="513" width="18.140625" style="19" customWidth="1"/>
    <col min="514" max="514" width="14" style="19" customWidth="1"/>
    <col min="515" max="515" width="7.5703125" style="19" customWidth="1"/>
    <col min="516" max="516" width="10.42578125" style="19" customWidth="1"/>
    <col min="517" max="517" width="12.85546875" style="19" customWidth="1"/>
    <col min="518" max="518" width="15.85546875" style="19" customWidth="1"/>
    <col min="519" max="519" width="18.140625" style="19" customWidth="1"/>
    <col min="520" max="520" width="15.5703125" style="19" customWidth="1"/>
    <col min="521" max="521" width="14.7109375" style="19" customWidth="1"/>
    <col min="522" max="522" width="13.28515625" style="19" bestFit="1" customWidth="1"/>
    <col min="523" max="523" width="12.140625" style="19" bestFit="1" customWidth="1"/>
    <col min="524" max="524" width="16.42578125" style="19" customWidth="1"/>
    <col min="525" max="525" width="11.85546875" style="19" customWidth="1"/>
    <col min="526" max="526" width="41" style="19" customWidth="1"/>
    <col min="527" max="528" width="11.42578125" style="19"/>
    <col min="529" max="529" width="13.7109375" style="19" customWidth="1"/>
    <col min="530" max="530" width="12.42578125" style="19" bestFit="1" customWidth="1"/>
    <col min="531" max="531" width="18.42578125" style="19" customWidth="1"/>
    <col min="532" max="768" width="11.42578125" style="19"/>
    <col min="769" max="769" width="18.140625" style="19" customWidth="1"/>
    <col min="770" max="770" width="14" style="19" customWidth="1"/>
    <col min="771" max="771" width="7.5703125" style="19" customWidth="1"/>
    <col min="772" max="772" width="10.42578125" style="19" customWidth="1"/>
    <col min="773" max="773" width="12.85546875" style="19" customWidth="1"/>
    <col min="774" max="774" width="15.85546875" style="19" customWidth="1"/>
    <col min="775" max="775" width="18.140625" style="19" customWidth="1"/>
    <col min="776" max="776" width="15.5703125" style="19" customWidth="1"/>
    <col min="777" max="777" width="14.7109375" style="19" customWidth="1"/>
    <col min="778" max="778" width="13.28515625" style="19" bestFit="1" customWidth="1"/>
    <col min="779" max="779" width="12.140625" style="19" bestFit="1" customWidth="1"/>
    <col min="780" max="780" width="16.42578125" style="19" customWidth="1"/>
    <col min="781" max="781" width="11.85546875" style="19" customWidth="1"/>
    <col min="782" max="782" width="41" style="19" customWidth="1"/>
    <col min="783" max="784" width="11.42578125" style="19"/>
    <col min="785" max="785" width="13.7109375" style="19" customWidth="1"/>
    <col min="786" max="786" width="12.42578125" style="19" bestFit="1" customWidth="1"/>
    <col min="787" max="787" width="18.42578125" style="19" customWidth="1"/>
    <col min="788" max="1024" width="11.42578125" style="19"/>
    <col min="1025" max="1025" width="18.140625" style="19" customWidth="1"/>
    <col min="1026" max="1026" width="14" style="19" customWidth="1"/>
    <col min="1027" max="1027" width="7.5703125" style="19" customWidth="1"/>
    <col min="1028" max="1028" width="10.42578125" style="19" customWidth="1"/>
    <col min="1029" max="1029" width="12.85546875" style="19" customWidth="1"/>
    <col min="1030" max="1030" width="15.85546875" style="19" customWidth="1"/>
    <col min="1031" max="1031" width="18.140625" style="19" customWidth="1"/>
    <col min="1032" max="1032" width="15.5703125" style="19" customWidth="1"/>
    <col min="1033" max="1033" width="14.7109375" style="19" customWidth="1"/>
    <col min="1034" max="1034" width="13.28515625" style="19" bestFit="1" customWidth="1"/>
    <col min="1035" max="1035" width="12.140625" style="19" bestFit="1" customWidth="1"/>
    <col min="1036" max="1036" width="16.42578125" style="19" customWidth="1"/>
    <col min="1037" max="1037" width="11.85546875" style="19" customWidth="1"/>
    <col min="1038" max="1038" width="41" style="19" customWidth="1"/>
    <col min="1039" max="1040" width="11.42578125" style="19"/>
    <col min="1041" max="1041" width="13.7109375" style="19" customWidth="1"/>
    <col min="1042" max="1042" width="12.42578125" style="19" bestFit="1" customWidth="1"/>
    <col min="1043" max="1043" width="18.42578125" style="19" customWidth="1"/>
    <col min="1044" max="1280" width="11.42578125" style="19"/>
    <col min="1281" max="1281" width="18.140625" style="19" customWidth="1"/>
    <col min="1282" max="1282" width="14" style="19" customWidth="1"/>
    <col min="1283" max="1283" width="7.5703125" style="19" customWidth="1"/>
    <col min="1284" max="1284" width="10.42578125" style="19" customWidth="1"/>
    <col min="1285" max="1285" width="12.85546875" style="19" customWidth="1"/>
    <col min="1286" max="1286" width="15.85546875" style="19" customWidth="1"/>
    <col min="1287" max="1287" width="18.140625" style="19" customWidth="1"/>
    <col min="1288" max="1288" width="15.5703125" style="19" customWidth="1"/>
    <col min="1289" max="1289" width="14.7109375" style="19" customWidth="1"/>
    <col min="1290" max="1290" width="13.28515625" style="19" bestFit="1" customWidth="1"/>
    <col min="1291" max="1291" width="12.140625" style="19" bestFit="1" customWidth="1"/>
    <col min="1292" max="1292" width="16.42578125" style="19" customWidth="1"/>
    <col min="1293" max="1293" width="11.85546875" style="19" customWidth="1"/>
    <col min="1294" max="1294" width="41" style="19" customWidth="1"/>
    <col min="1295" max="1296" width="11.42578125" style="19"/>
    <col min="1297" max="1297" width="13.7109375" style="19" customWidth="1"/>
    <col min="1298" max="1298" width="12.42578125" style="19" bestFit="1" customWidth="1"/>
    <col min="1299" max="1299" width="18.42578125" style="19" customWidth="1"/>
    <col min="1300" max="1536" width="11.42578125" style="19"/>
    <col min="1537" max="1537" width="18.140625" style="19" customWidth="1"/>
    <col min="1538" max="1538" width="14" style="19" customWidth="1"/>
    <col min="1539" max="1539" width="7.5703125" style="19" customWidth="1"/>
    <col min="1540" max="1540" width="10.42578125" style="19" customWidth="1"/>
    <col min="1541" max="1541" width="12.85546875" style="19" customWidth="1"/>
    <col min="1542" max="1542" width="15.85546875" style="19" customWidth="1"/>
    <col min="1543" max="1543" width="18.140625" style="19" customWidth="1"/>
    <col min="1544" max="1544" width="15.5703125" style="19" customWidth="1"/>
    <col min="1545" max="1545" width="14.7109375" style="19" customWidth="1"/>
    <col min="1546" max="1546" width="13.28515625" style="19" bestFit="1" customWidth="1"/>
    <col min="1547" max="1547" width="12.140625" style="19" bestFit="1" customWidth="1"/>
    <col min="1548" max="1548" width="16.42578125" style="19" customWidth="1"/>
    <col min="1549" max="1549" width="11.85546875" style="19" customWidth="1"/>
    <col min="1550" max="1550" width="41" style="19" customWidth="1"/>
    <col min="1551" max="1552" width="11.42578125" style="19"/>
    <col min="1553" max="1553" width="13.7109375" style="19" customWidth="1"/>
    <col min="1554" max="1554" width="12.42578125" style="19" bestFit="1" customWidth="1"/>
    <col min="1555" max="1555" width="18.42578125" style="19" customWidth="1"/>
    <col min="1556" max="1792" width="11.42578125" style="19"/>
    <col min="1793" max="1793" width="18.140625" style="19" customWidth="1"/>
    <col min="1794" max="1794" width="14" style="19" customWidth="1"/>
    <col min="1795" max="1795" width="7.5703125" style="19" customWidth="1"/>
    <col min="1796" max="1796" width="10.42578125" style="19" customWidth="1"/>
    <col min="1797" max="1797" width="12.85546875" style="19" customWidth="1"/>
    <col min="1798" max="1798" width="15.85546875" style="19" customWidth="1"/>
    <col min="1799" max="1799" width="18.140625" style="19" customWidth="1"/>
    <col min="1800" max="1800" width="15.5703125" style="19" customWidth="1"/>
    <col min="1801" max="1801" width="14.7109375" style="19" customWidth="1"/>
    <col min="1802" max="1802" width="13.28515625" style="19" bestFit="1" customWidth="1"/>
    <col min="1803" max="1803" width="12.140625" style="19" bestFit="1" customWidth="1"/>
    <col min="1804" max="1804" width="16.42578125" style="19" customWidth="1"/>
    <col min="1805" max="1805" width="11.85546875" style="19" customWidth="1"/>
    <col min="1806" max="1806" width="41" style="19" customWidth="1"/>
    <col min="1807" max="1808" width="11.42578125" style="19"/>
    <col min="1809" max="1809" width="13.7109375" style="19" customWidth="1"/>
    <col min="1810" max="1810" width="12.42578125" style="19" bestFit="1" customWidth="1"/>
    <col min="1811" max="1811" width="18.42578125" style="19" customWidth="1"/>
    <col min="1812" max="2048" width="11.42578125" style="19"/>
    <col min="2049" max="2049" width="18.140625" style="19" customWidth="1"/>
    <col min="2050" max="2050" width="14" style="19" customWidth="1"/>
    <col min="2051" max="2051" width="7.5703125" style="19" customWidth="1"/>
    <col min="2052" max="2052" width="10.42578125" style="19" customWidth="1"/>
    <col min="2053" max="2053" width="12.85546875" style="19" customWidth="1"/>
    <col min="2054" max="2054" width="15.85546875" style="19" customWidth="1"/>
    <col min="2055" max="2055" width="18.140625" style="19" customWidth="1"/>
    <col min="2056" max="2056" width="15.5703125" style="19" customWidth="1"/>
    <col min="2057" max="2057" width="14.7109375" style="19" customWidth="1"/>
    <col min="2058" max="2058" width="13.28515625" style="19" bestFit="1" customWidth="1"/>
    <col min="2059" max="2059" width="12.140625" style="19" bestFit="1" customWidth="1"/>
    <col min="2060" max="2060" width="16.42578125" style="19" customWidth="1"/>
    <col min="2061" max="2061" width="11.85546875" style="19" customWidth="1"/>
    <col min="2062" max="2062" width="41" style="19" customWidth="1"/>
    <col min="2063" max="2064" width="11.42578125" style="19"/>
    <col min="2065" max="2065" width="13.7109375" style="19" customWidth="1"/>
    <col min="2066" max="2066" width="12.42578125" style="19" bestFit="1" customWidth="1"/>
    <col min="2067" max="2067" width="18.42578125" style="19" customWidth="1"/>
    <col min="2068" max="2304" width="11.42578125" style="19"/>
    <col min="2305" max="2305" width="18.140625" style="19" customWidth="1"/>
    <col min="2306" max="2306" width="14" style="19" customWidth="1"/>
    <col min="2307" max="2307" width="7.5703125" style="19" customWidth="1"/>
    <col min="2308" max="2308" width="10.42578125" style="19" customWidth="1"/>
    <col min="2309" max="2309" width="12.85546875" style="19" customWidth="1"/>
    <col min="2310" max="2310" width="15.85546875" style="19" customWidth="1"/>
    <col min="2311" max="2311" width="18.140625" style="19" customWidth="1"/>
    <col min="2312" max="2312" width="15.5703125" style="19" customWidth="1"/>
    <col min="2313" max="2313" width="14.7109375" style="19" customWidth="1"/>
    <col min="2314" max="2314" width="13.28515625" style="19" bestFit="1" customWidth="1"/>
    <col min="2315" max="2315" width="12.140625" style="19" bestFit="1" customWidth="1"/>
    <col min="2316" max="2316" width="16.42578125" style="19" customWidth="1"/>
    <col min="2317" max="2317" width="11.85546875" style="19" customWidth="1"/>
    <col min="2318" max="2318" width="41" style="19" customWidth="1"/>
    <col min="2319" max="2320" width="11.42578125" style="19"/>
    <col min="2321" max="2321" width="13.7109375" style="19" customWidth="1"/>
    <col min="2322" max="2322" width="12.42578125" style="19" bestFit="1" customWidth="1"/>
    <col min="2323" max="2323" width="18.42578125" style="19" customWidth="1"/>
    <col min="2324" max="2560" width="11.42578125" style="19"/>
    <col min="2561" max="2561" width="18.140625" style="19" customWidth="1"/>
    <col min="2562" max="2562" width="14" style="19" customWidth="1"/>
    <col min="2563" max="2563" width="7.5703125" style="19" customWidth="1"/>
    <col min="2564" max="2564" width="10.42578125" style="19" customWidth="1"/>
    <col min="2565" max="2565" width="12.85546875" style="19" customWidth="1"/>
    <col min="2566" max="2566" width="15.85546875" style="19" customWidth="1"/>
    <col min="2567" max="2567" width="18.140625" style="19" customWidth="1"/>
    <col min="2568" max="2568" width="15.5703125" style="19" customWidth="1"/>
    <col min="2569" max="2569" width="14.7109375" style="19" customWidth="1"/>
    <col min="2570" max="2570" width="13.28515625" style="19" bestFit="1" customWidth="1"/>
    <col min="2571" max="2571" width="12.140625" style="19" bestFit="1" customWidth="1"/>
    <col min="2572" max="2572" width="16.42578125" style="19" customWidth="1"/>
    <col min="2573" max="2573" width="11.85546875" style="19" customWidth="1"/>
    <col min="2574" max="2574" width="41" style="19" customWidth="1"/>
    <col min="2575" max="2576" width="11.42578125" style="19"/>
    <col min="2577" max="2577" width="13.7109375" style="19" customWidth="1"/>
    <col min="2578" max="2578" width="12.42578125" style="19" bestFit="1" customWidth="1"/>
    <col min="2579" max="2579" width="18.42578125" style="19" customWidth="1"/>
    <col min="2580" max="2816" width="11.42578125" style="19"/>
    <col min="2817" max="2817" width="18.140625" style="19" customWidth="1"/>
    <col min="2818" max="2818" width="14" style="19" customWidth="1"/>
    <col min="2819" max="2819" width="7.5703125" style="19" customWidth="1"/>
    <col min="2820" max="2820" width="10.42578125" style="19" customWidth="1"/>
    <col min="2821" max="2821" width="12.85546875" style="19" customWidth="1"/>
    <col min="2822" max="2822" width="15.85546875" style="19" customWidth="1"/>
    <col min="2823" max="2823" width="18.140625" style="19" customWidth="1"/>
    <col min="2824" max="2824" width="15.5703125" style="19" customWidth="1"/>
    <col min="2825" max="2825" width="14.7109375" style="19" customWidth="1"/>
    <col min="2826" max="2826" width="13.28515625" style="19" bestFit="1" customWidth="1"/>
    <col min="2827" max="2827" width="12.140625" style="19" bestFit="1" customWidth="1"/>
    <col min="2828" max="2828" width="16.42578125" style="19" customWidth="1"/>
    <col min="2829" max="2829" width="11.85546875" style="19" customWidth="1"/>
    <col min="2830" max="2830" width="41" style="19" customWidth="1"/>
    <col min="2831" max="2832" width="11.42578125" style="19"/>
    <col min="2833" max="2833" width="13.7109375" style="19" customWidth="1"/>
    <col min="2834" max="2834" width="12.42578125" style="19" bestFit="1" customWidth="1"/>
    <col min="2835" max="2835" width="18.42578125" style="19" customWidth="1"/>
    <col min="2836" max="3072" width="11.42578125" style="19"/>
    <col min="3073" max="3073" width="18.140625" style="19" customWidth="1"/>
    <col min="3074" max="3074" width="14" style="19" customWidth="1"/>
    <col min="3075" max="3075" width="7.5703125" style="19" customWidth="1"/>
    <col min="3076" max="3076" width="10.42578125" style="19" customWidth="1"/>
    <col min="3077" max="3077" width="12.85546875" style="19" customWidth="1"/>
    <col min="3078" max="3078" width="15.85546875" style="19" customWidth="1"/>
    <col min="3079" max="3079" width="18.140625" style="19" customWidth="1"/>
    <col min="3080" max="3080" width="15.5703125" style="19" customWidth="1"/>
    <col min="3081" max="3081" width="14.7109375" style="19" customWidth="1"/>
    <col min="3082" max="3082" width="13.28515625" style="19" bestFit="1" customWidth="1"/>
    <col min="3083" max="3083" width="12.140625" style="19" bestFit="1" customWidth="1"/>
    <col min="3084" max="3084" width="16.42578125" style="19" customWidth="1"/>
    <col min="3085" max="3085" width="11.85546875" style="19" customWidth="1"/>
    <col min="3086" max="3086" width="41" style="19" customWidth="1"/>
    <col min="3087" max="3088" width="11.42578125" style="19"/>
    <col min="3089" max="3089" width="13.7109375" style="19" customWidth="1"/>
    <col min="3090" max="3090" width="12.42578125" style="19" bestFit="1" customWidth="1"/>
    <col min="3091" max="3091" width="18.42578125" style="19" customWidth="1"/>
    <col min="3092" max="3328" width="11.42578125" style="19"/>
    <col min="3329" max="3329" width="18.140625" style="19" customWidth="1"/>
    <col min="3330" max="3330" width="14" style="19" customWidth="1"/>
    <col min="3331" max="3331" width="7.5703125" style="19" customWidth="1"/>
    <col min="3332" max="3332" width="10.42578125" style="19" customWidth="1"/>
    <col min="3333" max="3333" width="12.85546875" style="19" customWidth="1"/>
    <col min="3334" max="3334" width="15.85546875" style="19" customWidth="1"/>
    <col min="3335" max="3335" width="18.140625" style="19" customWidth="1"/>
    <col min="3336" max="3336" width="15.5703125" style="19" customWidth="1"/>
    <col min="3337" max="3337" width="14.7109375" style="19" customWidth="1"/>
    <col min="3338" max="3338" width="13.28515625" style="19" bestFit="1" customWidth="1"/>
    <col min="3339" max="3339" width="12.140625" style="19" bestFit="1" customWidth="1"/>
    <col min="3340" max="3340" width="16.42578125" style="19" customWidth="1"/>
    <col min="3341" max="3341" width="11.85546875" style="19" customWidth="1"/>
    <col min="3342" max="3342" width="41" style="19" customWidth="1"/>
    <col min="3343" max="3344" width="11.42578125" style="19"/>
    <col min="3345" max="3345" width="13.7109375" style="19" customWidth="1"/>
    <col min="3346" max="3346" width="12.42578125" style="19" bestFit="1" customWidth="1"/>
    <col min="3347" max="3347" width="18.42578125" style="19" customWidth="1"/>
    <col min="3348" max="3584" width="11.42578125" style="19"/>
    <col min="3585" max="3585" width="18.140625" style="19" customWidth="1"/>
    <col min="3586" max="3586" width="14" style="19" customWidth="1"/>
    <col min="3587" max="3587" width="7.5703125" style="19" customWidth="1"/>
    <col min="3588" max="3588" width="10.42578125" style="19" customWidth="1"/>
    <col min="3589" max="3589" width="12.85546875" style="19" customWidth="1"/>
    <col min="3590" max="3590" width="15.85546875" style="19" customWidth="1"/>
    <col min="3591" max="3591" width="18.140625" style="19" customWidth="1"/>
    <col min="3592" max="3592" width="15.5703125" style="19" customWidth="1"/>
    <col min="3593" max="3593" width="14.7109375" style="19" customWidth="1"/>
    <col min="3594" max="3594" width="13.28515625" style="19" bestFit="1" customWidth="1"/>
    <col min="3595" max="3595" width="12.140625" style="19" bestFit="1" customWidth="1"/>
    <col min="3596" max="3596" width="16.42578125" style="19" customWidth="1"/>
    <col min="3597" max="3597" width="11.85546875" style="19" customWidth="1"/>
    <col min="3598" max="3598" width="41" style="19" customWidth="1"/>
    <col min="3599" max="3600" width="11.42578125" style="19"/>
    <col min="3601" max="3601" width="13.7109375" style="19" customWidth="1"/>
    <col min="3602" max="3602" width="12.42578125" style="19" bestFit="1" customWidth="1"/>
    <col min="3603" max="3603" width="18.42578125" style="19" customWidth="1"/>
    <col min="3604" max="3840" width="11.42578125" style="19"/>
    <col min="3841" max="3841" width="18.140625" style="19" customWidth="1"/>
    <col min="3842" max="3842" width="14" style="19" customWidth="1"/>
    <col min="3843" max="3843" width="7.5703125" style="19" customWidth="1"/>
    <col min="3844" max="3844" width="10.42578125" style="19" customWidth="1"/>
    <col min="3845" max="3845" width="12.85546875" style="19" customWidth="1"/>
    <col min="3846" max="3846" width="15.85546875" style="19" customWidth="1"/>
    <col min="3847" max="3847" width="18.140625" style="19" customWidth="1"/>
    <col min="3848" max="3848" width="15.5703125" style="19" customWidth="1"/>
    <col min="3849" max="3849" width="14.7109375" style="19" customWidth="1"/>
    <col min="3850" max="3850" width="13.28515625" style="19" bestFit="1" customWidth="1"/>
    <col min="3851" max="3851" width="12.140625" style="19" bestFit="1" customWidth="1"/>
    <col min="3852" max="3852" width="16.42578125" style="19" customWidth="1"/>
    <col min="3853" max="3853" width="11.85546875" style="19" customWidth="1"/>
    <col min="3854" max="3854" width="41" style="19" customWidth="1"/>
    <col min="3855" max="3856" width="11.42578125" style="19"/>
    <col min="3857" max="3857" width="13.7109375" style="19" customWidth="1"/>
    <col min="3858" max="3858" width="12.42578125" style="19" bestFit="1" customWidth="1"/>
    <col min="3859" max="3859" width="18.42578125" style="19" customWidth="1"/>
    <col min="3860" max="4096" width="11.42578125" style="19"/>
    <col min="4097" max="4097" width="18.140625" style="19" customWidth="1"/>
    <col min="4098" max="4098" width="14" style="19" customWidth="1"/>
    <col min="4099" max="4099" width="7.5703125" style="19" customWidth="1"/>
    <col min="4100" max="4100" width="10.42578125" style="19" customWidth="1"/>
    <col min="4101" max="4101" width="12.85546875" style="19" customWidth="1"/>
    <col min="4102" max="4102" width="15.85546875" style="19" customWidth="1"/>
    <col min="4103" max="4103" width="18.140625" style="19" customWidth="1"/>
    <col min="4104" max="4104" width="15.5703125" style="19" customWidth="1"/>
    <col min="4105" max="4105" width="14.7109375" style="19" customWidth="1"/>
    <col min="4106" max="4106" width="13.28515625" style="19" bestFit="1" customWidth="1"/>
    <col min="4107" max="4107" width="12.140625" style="19" bestFit="1" customWidth="1"/>
    <col min="4108" max="4108" width="16.42578125" style="19" customWidth="1"/>
    <col min="4109" max="4109" width="11.85546875" style="19" customWidth="1"/>
    <col min="4110" max="4110" width="41" style="19" customWidth="1"/>
    <col min="4111" max="4112" width="11.42578125" style="19"/>
    <col min="4113" max="4113" width="13.7109375" style="19" customWidth="1"/>
    <col min="4114" max="4114" width="12.42578125" style="19" bestFit="1" customWidth="1"/>
    <col min="4115" max="4115" width="18.42578125" style="19" customWidth="1"/>
    <col min="4116" max="4352" width="11.42578125" style="19"/>
    <col min="4353" max="4353" width="18.140625" style="19" customWidth="1"/>
    <col min="4354" max="4354" width="14" style="19" customWidth="1"/>
    <col min="4355" max="4355" width="7.5703125" style="19" customWidth="1"/>
    <col min="4356" max="4356" width="10.42578125" style="19" customWidth="1"/>
    <col min="4357" max="4357" width="12.85546875" style="19" customWidth="1"/>
    <col min="4358" max="4358" width="15.85546875" style="19" customWidth="1"/>
    <col min="4359" max="4359" width="18.140625" style="19" customWidth="1"/>
    <col min="4360" max="4360" width="15.5703125" style="19" customWidth="1"/>
    <col min="4361" max="4361" width="14.7109375" style="19" customWidth="1"/>
    <col min="4362" max="4362" width="13.28515625" style="19" bestFit="1" customWidth="1"/>
    <col min="4363" max="4363" width="12.140625" style="19" bestFit="1" customWidth="1"/>
    <col min="4364" max="4364" width="16.42578125" style="19" customWidth="1"/>
    <col min="4365" max="4365" width="11.85546875" style="19" customWidth="1"/>
    <col min="4366" max="4366" width="41" style="19" customWidth="1"/>
    <col min="4367" max="4368" width="11.42578125" style="19"/>
    <col min="4369" max="4369" width="13.7109375" style="19" customWidth="1"/>
    <col min="4370" max="4370" width="12.42578125" style="19" bestFit="1" customWidth="1"/>
    <col min="4371" max="4371" width="18.42578125" style="19" customWidth="1"/>
    <col min="4372" max="4608" width="11.42578125" style="19"/>
    <col min="4609" max="4609" width="18.140625" style="19" customWidth="1"/>
    <col min="4610" max="4610" width="14" style="19" customWidth="1"/>
    <col min="4611" max="4611" width="7.5703125" style="19" customWidth="1"/>
    <col min="4612" max="4612" width="10.42578125" style="19" customWidth="1"/>
    <col min="4613" max="4613" width="12.85546875" style="19" customWidth="1"/>
    <col min="4614" max="4614" width="15.85546875" style="19" customWidth="1"/>
    <col min="4615" max="4615" width="18.140625" style="19" customWidth="1"/>
    <col min="4616" max="4616" width="15.5703125" style="19" customWidth="1"/>
    <col min="4617" max="4617" width="14.7109375" style="19" customWidth="1"/>
    <col min="4618" max="4618" width="13.28515625" style="19" bestFit="1" customWidth="1"/>
    <col min="4619" max="4619" width="12.140625" style="19" bestFit="1" customWidth="1"/>
    <col min="4620" max="4620" width="16.42578125" style="19" customWidth="1"/>
    <col min="4621" max="4621" width="11.85546875" style="19" customWidth="1"/>
    <col min="4622" max="4622" width="41" style="19" customWidth="1"/>
    <col min="4623" max="4624" width="11.42578125" style="19"/>
    <col min="4625" max="4625" width="13.7109375" style="19" customWidth="1"/>
    <col min="4626" max="4626" width="12.42578125" style="19" bestFit="1" customWidth="1"/>
    <col min="4627" max="4627" width="18.42578125" style="19" customWidth="1"/>
    <col min="4628" max="4864" width="11.42578125" style="19"/>
    <col min="4865" max="4865" width="18.140625" style="19" customWidth="1"/>
    <col min="4866" max="4866" width="14" style="19" customWidth="1"/>
    <col min="4867" max="4867" width="7.5703125" style="19" customWidth="1"/>
    <col min="4868" max="4868" width="10.42578125" style="19" customWidth="1"/>
    <col min="4869" max="4869" width="12.85546875" style="19" customWidth="1"/>
    <col min="4870" max="4870" width="15.85546875" style="19" customWidth="1"/>
    <col min="4871" max="4871" width="18.140625" style="19" customWidth="1"/>
    <col min="4872" max="4872" width="15.5703125" style="19" customWidth="1"/>
    <col min="4873" max="4873" width="14.7109375" style="19" customWidth="1"/>
    <col min="4874" max="4874" width="13.28515625" style="19" bestFit="1" customWidth="1"/>
    <col min="4875" max="4875" width="12.140625" style="19" bestFit="1" customWidth="1"/>
    <col min="4876" max="4876" width="16.42578125" style="19" customWidth="1"/>
    <col min="4877" max="4877" width="11.85546875" style="19" customWidth="1"/>
    <col min="4878" max="4878" width="41" style="19" customWidth="1"/>
    <col min="4879" max="4880" width="11.42578125" style="19"/>
    <col min="4881" max="4881" width="13.7109375" style="19" customWidth="1"/>
    <col min="4882" max="4882" width="12.42578125" style="19" bestFit="1" customWidth="1"/>
    <col min="4883" max="4883" width="18.42578125" style="19" customWidth="1"/>
    <col min="4884" max="5120" width="11.42578125" style="19"/>
    <col min="5121" max="5121" width="18.140625" style="19" customWidth="1"/>
    <col min="5122" max="5122" width="14" style="19" customWidth="1"/>
    <col min="5123" max="5123" width="7.5703125" style="19" customWidth="1"/>
    <col min="5124" max="5124" width="10.42578125" style="19" customWidth="1"/>
    <col min="5125" max="5125" width="12.85546875" style="19" customWidth="1"/>
    <col min="5126" max="5126" width="15.85546875" style="19" customWidth="1"/>
    <col min="5127" max="5127" width="18.140625" style="19" customWidth="1"/>
    <col min="5128" max="5128" width="15.5703125" style="19" customWidth="1"/>
    <col min="5129" max="5129" width="14.7109375" style="19" customWidth="1"/>
    <col min="5130" max="5130" width="13.28515625" style="19" bestFit="1" customWidth="1"/>
    <col min="5131" max="5131" width="12.140625" style="19" bestFit="1" customWidth="1"/>
    <col min="5132" max="5132" width="16.42578125" style="19" customWidth="1"/>
    <col min="5133" max="5133" width="11.85546875" style="19" customWidth="1"/>
    <col min="5134" max="5134" width="41" style="19" customWidth="1"/>
    <col min="5135" max="5136" width="11.42578125" style="19"/>
    <col min="5137" max="5137" width="13.7109375" style="19" customWidth="1"/>
    <col min="5138" max="5138" width="12.42578125" style="19" bestFit="1" customWidth="1"/>
    <col min="5139" max="5139" width="18.42578125" style="19" customWidth="1"/>
    <col min="5140" max="5376" width="11.42578125" style="19"/>
    <col min="5377" max="5377" width="18.140625" style="19" customWidth="1"/>
    <col min="5378" max="5378" width="14" style="19" customWidth="1"/>
    <col min="5379" max="5379" width="7.5703125" style="19" customWidth="1"/>
    <col min="5380" max="5380" width="10.42578125" style="19" customWidth="1"/>
    <col min="5381" max="5381" width="12.85546875" style="19" customWidth="1"/>
    <col min="5382" max="5382" width="15.85546875" style="19" customWidth="1"/>
    <col min="5383" max="5383" width="18.140625" style="19" customWidth="1"/>
    <col min="5384" max="5384" width="15.5703125" style="19" customWidth="1"/>
    <col min="5385" max="5385" width="14.7109375" style="19" customWidth="1"/>
    <col min="5386" max="5386" width="13.28515625" style="19" bestFit="1" customWidth="1"/>
    <col min="5387" max="5387" width="12.140625" style="19" bestFit="1" customWidth="1"/>
    <col min="5388" max="5388" width="16.42578125" style="19" customWidth="1"/>
    <col min="5389" max="5389" width="11.85546875" style="19" customWidth="1"/>
    <col min="5390" max="5390" width="41" style="19" customWidth="1"/>
    <col min="5391" max="5392" width="11.42578125" style="19"/>
    <col min="5393" max="5393" width="13.7109375" style="19" customWidth="1"/>
    <col min="5394" max="5394" width="12.42578125" style="19" bestFit="1" customWidth="1"/>
    <col min="5395" max="5395" width="18.42578125" style="19" customWidth="1"/>
    <col min="5396" max="5632" width="11.42578125" style="19"/>
    <col min="5633" max="5633" width="18.140625" style="19" customWidth="1"/>
    <col min="5634" max="5634" width="14" style="19" customWidth="1"/>
    <col min="5635" max="5635" width="7.5703125" style="19" customWidth="1"/>
    <col min="5636" max="5636" width="10.42578125" style="19" customWidth="1"/>
    <col min="5637" max="5637" width="12.85546875" style="19" customWidth="1"/>
    <col min="5638" max="5638" width="15.85546875" style="19" customWidth="1"/>
    <col min="5639" max="5639" width="18.140625" style="19" customWidth="1"/>
    <col min="5640" max="5640" width="15.5703125" style="19" customWidth="1"/>
    <col min="5641" max="5641" width="14.7109375" style="19" customWidth="1"/>
    <col min="5642" max="5642" width="13.28515625" style="19" bestFit="1" customWidth="1"/>
    <col min="5643" max="5643" width="12.140625" style="19" bestFit="1" customWidth="1"/>
    <col min="5644" max="5644" width="16.42578125" style="19" customWidth="1"/>
    <col min="5645" max="5645" width="11.85546875" style="19" customWidth="1"/>
    <col min="5646" max="5646" width="41" style="19" customWidth="1"/>
    <col min="5647" max="5648" width="11.42578125" style="19"/>
    <col min="5649" max="5649" width="13.7109375" style="19" customWidth="1"/>
    <col min="5650" max="5650" width="12.42578125" style="19" bestFit="1" customWidth="1"/>
    <col min="5651" max="5651" width="18.42578125" style="19" customWidth="1"/>
    <col min="5652" max="5888" width="11.42578125" style="19"/>
    <col min="5889" max="5889" width="18.140625" style="19" customWidth="1"/>
    <col min="5890" max="5890" width="14" style="19" customWidth="1"/>
    <col min="5891" max="5891" width="7.5703125" style="19" customWidth="1"/>
    <col min="5892" max="5892" width="10.42578125" style="19" customWidth="1"/>
    <col min="5893" max="5893" width="12.85546875" style="19" customWidth="1"/>
    <col min="5894" max="5894" width="15.85546875" style="19" customWidth="1"/>
    <col min="5895" max="5895" width="18.140625" style="19" customWidth="1"/>
    <col min="5896" max="5896" width="15.5703125" style="19" customWidth="1"/>
    <col min="5897" max="5897" width="14.7109375" style="19" customWidth="1"/>
    <col min="5898" max="5898" width="13.28515625" style="19" bestFit="1" customWidth="1"/>
    <col min="5899" max="5899" width="12.140625" style="19" bestFit="1" customWidth="1"/>
    <col min="5900" max="5900" width="16.42578125" style="19" customWidth="1"/>
    <col min="5901" max="5901" width="11.85546875" style="19" customWidth="1"/>
    <col min="5902" max="5902" width="41" style="19" customWidth="1"/>
    <col min="5903" max="5904" width="11.42578125" style="19"/>
    <col min="5905" max="5905" width="13.7109375" style="19" customWidth="1"/>
    <col min="5906" max="5906" width="12.42578125" style="19" bestFit="1" customWidth="1"/>
    <col min="5907" max="5907" width="18.42578125" style="19" customWidth="1"/>
    <col min="5908" max="6144" width="11.42578125" style="19"/>
    <col min="6145" max="6145" width="18.140625" style="19" customWidth="1"/>
    <col min="6146" max="6146" width="14" style="19" customWidth="1"/>
    <col min="6147" max="6147" width="7.5703125" style="19" customWidth="1"/>
    <col min="6148" max="6148" width="10.42578125" style="19" customWidth="1"/>
    <col min="6149" max="6149" width="12.85546875" style="19" customWidth="1"/>
    <col min="6150" max="6150" width="15.85546875" style="19" customWidth="1"/>
    <col min="6151" max="6151" width="18.140625" style="19" customWidth="1"/>
    <col min="6152" max="6152" width="15.5703125" style="19" customWidth="1"/>
    <col min="6153" max="6153" width="14.7109375" style="19" customWidth="1"/>
    <col min="6154" max="6154" width="13.28515625" style="19" bestFit="1" customWidth="1"/>
    <col min="6155" max="6155" width="12.140625" style="19" bestFit="1" customWidth="1"/>
    <col min="6156" max="6156" width="16.42578125" style="19" customWidth="1"/>
    <col min="6157" max="6157" width="11.85546875" style="19" customWidth="1"/>
    <col min="6158" max="6158" width="41" style="19" customWidth="1"/>
    <col min="6159" max="6160" width="11.42578125" style="19"/>
    <col min="6161" max="6161" width="13.7109375" style="19" customWidth="1"/>
    <col min="6162" max="6162" width="12.42578125" style="19" bestFit="1" customWidth="1"/>
    <col min="6163" max="6163" width="18.42578125" style="19" customWidth="1"/>
    <col min="6164" max="6400" width="11.42578125" style="19"/>
    <col min="6401" max="6401" width="18.140625" style="19" customWidth="1"/>
    <col min="6402" max="6402" width="14" style="19" customWidth="1"/>
    <col min="6403" max="6403" width="7.5703125" style="19" customWidth="1"/>
    <col min="6404" max="6404" width="10.42578125" style="19" customWidth="1"/>
    <col min="6405" max="6405" width="12.85546875" style="19" customWidth="1"/>
    <col min="6406" max="6406" width="15.85546875" style="19" customWidth="1"/>
    <col min="6407" max="6407" width="18.140625" style="19" customWidth="1"/>
    <col min="6408" max="6408" width="15.5703125" style="19" customWidth="1"/>
    <col min="6409" max="6409" width="14.7109375" style="19" customWidth="1"/>
    <col min="6410" max="6410" width="13.28515625" style="19" bestFit="1" customWidth="1"/>
    <col min="6411" max="6411" width="12.140625" style="19" bestFit="1" customWidth="1"/>
    <col min="6412" max="6412" width="16.42578125" style="19" customWidth="1"/>
    <col min="6413" max="6413" width="11.85546875" style="19" customWidth="1"/>
    <col min="6414" max="6414" width="41" style="19" customWidth="1"/>
    <col min="6415" max="6416" width="11.42578125" style="19"/>
    <col min="6417" max="6417" width="13.7109375" style="19" customWidth="1"/>
    <col min="6418" max="6418" width="12.42578125" style="19" bestFit="1" customWidth="1"/>
    <col min="6419" max="6419" width="18.42578125" style="19" customWidth="1"/>
    <col min="6420" max="6656" width="11.42578125" style="19"/>
    <col min="6657" max="6657" width="18.140625" style="19" customWidth="1"/>
    <col min="6658" max="6658" width="14" style="19" customWidth="1"/>
    <col min="6659" max="6659" width="7.5703125" style="19" customWidth="1"/>
    <col min="6660" max="6660" width="10.42578125" style="19" customWidth="1"/>
    <col min="6661" max="6661" width="12.85546875" style="19" customWidth="1"/>
    <col min="6662" max="6662" width="15.85546875" style="19" customWidth="1"/>
    <col min="6663" max="6663" width="18.140625" style="19" customWidth="1"/>
    <col min="6664" max="6664" width="15.5703125" style="19" customWidth="1"/>
    <col min="6665" max="6665" width="14.7109375" style="19" customWidth="1"/>
    <col min="6666" max="6666" width="13.28515625" style="19" bestFit="1" customWidth="1"/>
    <col min="6667" max="6667" width="12.140625" style="19" bestFit="1" customWidth="1"/>
    <col min="6668" max="6668" width="16.42578125" style="19" customWidth="1"/>
    <col min="6669" max="6669" width="11.85546875" style="19" customWidth="1"/>
    <col min="6670" max="6670" width="41" style="19" customWidth="1"/>
    <col min="6671" max="6672" width="11.42578125" style="19"/>
    <col min="6673" max="6673" width="13.7109375" style="19" customWidth="1"/>
    <col min="6674" max="6674" width="12.42578125" style="19" bestFit="1" customWidth="1"/>
    <col min="6675" max="6675" width="18.42578125" style="19" customWidth="1"/>
    <col min="6676" max="6912" width="11.42578125" style="19"/>
    <col min="6913" max="6913" width="18.140625" style="19" customWidth="1"/>
    <col min="6914" max="6914" width="14" style="19" customWidth="1"/>
    <col min="6915" max="6915" width="7.5703125" style="19" customWidth="1"/>
    <col min="6916" max="6916" width="10.42578125" style="19" customWidth="1"/>
    <col min="6917" max="6917" width="12.85546875" style="19" customWidth="1"/>
    <col min="6918" max="6918" width="15.85546875" style="19" customWidth="1"/>
    <col min="6919" max="6919" width="18.140625" style="19" customWidth="1"/>
    <col min="6920" max="6920" width="15.5703125" style="19" customWidth="1"/>
    <col min="6921" max="6921" width="14.7109375" style="19" customWidth="1"/>
    <col min="6922" max="6922" width="13.28515625" style="19" bestFit="1" customWidth="1"/>
    <col min="6923" max="6923" width="12.140625" style="19" bestFit="1" customWidth="1"/>
    <col min="6924" max="6924" width="16.42578125" style="19" customWidth="1"/>
    <col min="6925" max="6925" width="11.85546875" style="19" customWidth="1"/>
    <col min="6926" max="6926" width="41" style="19" customWidth="1"/>
    <col min="6927" max="6928" width="11.42578125" style="19"/>
    <col min="6929" max="6929" width="13.7109375" style="19" customWidth="1"/>
    <col min="6930" max="6930" width="12.42578125" style="19" bestFit="1" customWidth="1"/>
    <col min="6931" max="6931" width="18.42578125" style="19" customWidth="1"/>
    <col min="6932" max="7168" width="11.42578125" style="19"/>
    <col min="7169" max="7169" width="18.140625" style="19" customWidth="1"/>
    <col min="7170" max="7170" width="14" style="19" customWidth="1"/>
    <col min="7171" max="7171" width="7.5703125" style="19" customWidth="1"/>
    <col min="7172" max="7172" width="10.42578125" style="19" customWidth="1"/>
    <col min="7173" max="7173" width="12.85546875" style="19" customWidth="1"/>
    <col min="7174" max="7174" width="15.85546875" style="19" customWidth="1"/>
    <col min="7175" max="7175" width="18.140625" style="19" customWidth="1"/>
    <col min="7176" max="7176" width="15.5703125" style="19" customWidth="1"/>
    <col min="7177" max="7177" width="14.7109375" style="19" customWidth="1"/>
    <col min="7178" max="7178" width="13.28515625" style="19" bestFit="1" customWidth="1"/>
    <col min="7179" max="7179" width="12.140625" style="19" bestFit="1" customWidth="1"/>
    <col min="7180" max="7180" width="16.42578125" style="19" customWidth="1"/>
    <col min="7181" max="7181" width="11.85546875" style="19" customWidth="1"/>
    <col min="7182" max="7182" width="41" style="19" customWidth="1"/>
    <col min="7183" max="7184" width="11.42578125" style="19"/>
    <col min="7185" max="7185" width="13.7109375" style="19" customWidth="1"/>
    <col min="7186" max="7186" width="12.42578125" style="19" bestFit="1" customWidth="1"/>
    <col min="7187" max="7187" width="18.42578125" style="19" customWidth="1"/>
    <col min="7188" max="7424" width="11.42578125" style="19"/>
    <col min="7425" max="7425" width="18.140625" style="19" customWidth="1"/>
    <col min="7426" max="7426" width="14" style="19" customWidth="1"/>
    <col min="7427" max="7427" width="7.5703125" style="19" customWidth="1"/>
    <col min="7428" max="7428" width="10.42578125" style="19" customWidth="1"/>
    <col min="7429" max="7429" width="12.85546875" style="19" customWidth="1"/>
    <col min="7430" max="7430" width="15.85546875" style="19" customWidth="1"/>
    <col min="7431" max="7431" width="18.140625" style="19" customWidth="1"/>
    <col min="7432" max="7432" width="15.5703125" style="19" customWidth="1"/>
    <col min="7433" max="7433" width="14.7109375" style="19" customWidth="1"/>
    <col min="7434" max="7434" width="13.28515625" style="19" bestFit="1" customWidth="1"/>
    <col min="7435" max="7435" width="12.140625" style="19" bestFit="1" customWidth="1"/>
    <col min="7436" max="7436" width="16.42578125" style="19" customWidth="1"/>
    <col min="7437" max="7437" width="11.85546875" style="19" customWidth="1"/>
    <col min="7438" max="7438" width="41" style="19" customWidth="1"/>
    <col min="7439" max="7440" width="11.42578125" style="19"/>
    <col min="7441" max="7441" width="13.7109375" style="19" customWidth="1"/>
    <col min="7442" max="7442" width="12.42578125" style="19" bestFit="1" customWidth="1"/>
    <col min="7443" max="7443" width="18.42578125" style="19" customWidth="1"/>
    <col min="7444" max="7680" width="11.42578125" style="19"/>
    <col min="7681" max="7681" width="18.140625" style="19" customWidth="1"/>
    <col min="7682" max="7682" width="14" style="19" customWidth="1"/>
    <col min="7683" max="7683" width="7.5703125" style="19" customWidth="1"/>
    <col min="7684" max="7684" width="10.42578125" style="19" customWidth="1"/>
    <col min="7685" max="7685" width="12.85546875" style="19" customWidth="1"/>
    <col min="7686" max="7686" width="15.85546875" style="19" customWidth="1"/>
    <col min="7687" max="7687" width="18.140625" style="19" customWidth="1"/>
    <col min="7688" max="7688" width="15.5703125" style="19" customWidth="1"/>
    <col min="7689" max="7689" width="14.7109375" style="19" customWidth="1"/>
    <col min="7690" max="7690" width="13.28515625" style="19" bestFit="1" customWidth="1"/>
    <col min="7691" max="7691" width="12.140625" style="19" bestFit="1" customWidth="1"/>
    <col min="7692" max="7692" width="16.42578125" style="19" customWidth="1"/>
    <col min="7693" max="7693" width="11.85546875" style="19" customWidth="1"/>
    <col min="7694" max="7694" width="41" style="19" customWidth="1"/>
    <col min="7695" max="7696" width="11.42578125" style="19"/>
    <col min="7697" max="7697" width="13.7109375" style="19" customWidth="1"/>
    <col min="7698" max="7698" width="12.42578125" style="19" bestFit="1" customWidth="1"/>
    <col min="7699" max="7699" width="18.42578125" style="19" customWidth="1"/>
    <col min="7700" max="7936" width="11.42578125" style="19"/>
    <col min="7937" max="7937" width="18.140625" style="19" customWidth="1"/>
    <col min="7938" max="7938" width="14" style="19" customWidth="1"/>
    <col min="7939" max="7939" width="7.5703125" style="19" customWidth="1"/>
    <col min="7940" max="7940" width="10.42578125" style="19" customWidth="1"/>
    <col min="7941" max="7941" width="12.85546875" style="19" customWidth="1"/>
    <col min="7942" max="7942" width="15.85546875" style="19" customWidth="1"/>
    <col min="7943" max="7943" width="18.140625" style="19" customWidth="1"/>
    <col min="7944" max="7944" width="15.5703125" style="19" customWidth="1"/>
    <col min="7945" max="7945" width="14.7109375" style="19" customWidth="1"/>
    <col min="7946" max="7946" width="13.28515625" style="19" bestFit="1" customWidth="1"/>
    <col min="7947" max="7947" width="12.140625" style="19" bestFit="1" customWidth="1"/>
    <col min="7948" max="7948" width="16.42578125" style="19" customWidth="1"/>
    <col min="7949" max="7949" width="11.85546875" style="19" customWidth="1"/>
    <col min="7950" max="7950" width="41" style="19" customWidth="1"/>
    <col min="7951" max="7952" width="11.42578125" style="19"/>
    <col min="7953" max="7953" width="13.7109375" style="19" customWidth="1"/>
    <col min="7954" max="7954" width="12.42578125" style="19" bestFit="1" customWidth="1"/>
    <col min="7955" max="7955" width="18.42578125" style="19" customWidth="1"/>
    <col min="7956" max="8192" width="11.42578125" style="19"/>
    <col min="8193" max="8193" width="18.140625" style="19" customWidth="1"/>
    <col min="8194" max="8194" width="14" style="19" customWidth="1"/>
    <col min="8195" max="8195" width="7.5703125" style="19" customWidth="1"/>
    <col min="8196" max="8196" width="10.42578125" style="19" customWidth="1"/>
    <col min="8197" max="8197" width="12.85546875" style="19" customWidth="1"/>
    <col min="8198" max="8198" width="15.85546875" style="19" customWidth="1"/>
    <col min="8199" max="8199" width="18.140625" style="19" customWidth="1"/>
    <col min="8200" max="8200" width="15.5703125" style="19" customWidth="1"/>
    <col min="8201" max="8201" width="14.7109375" style="19" customWidth="1"/>
    <col min="8202" max="8202" width="13.28515625" style="19" bestFit="1" customWidth="1"/>
    <col min="8203" max="8203" width="12.140625" style="19" bestFit="1" customWidth="1"/>
    <col min="8204" max="8204" width="16.42578125" style="19" customWidth="1"/>
    <col min="8205" max="8205" width="11.85546875" style="19" customWidth="1"/>
    <col min="8206" max="8206" width="41" style="19" customWidth="1"/>
    <col min="8207" max="8208" width="11.42578125" style="19"/>
    <col min="8209" max="8209" width="13.7109375" style="19" customWidth="1"/>
    <col min="8210" max="8210" width="12.42578125" style="19" bestFit="1" customWidth="1"/>
    <col min="8211" max="8211" width="18.42578125" style="19" customWidth="1"/>
    <col min="8212" max="8448" width="11.42578125" style="19"/>
    <col min="8449" max="8449" width="18.140625" style="19" customWidth="1"/>
    <col min="8450" max="8450" width="14" style="19" customWidth="1"/>
    <col min="8451" max="8451" width="7.5703125" style="19" customWidth="1"/>
    <col min="8452" max="8452" width="10.42578125" style="19" customWidth="1"/>
    <col min="8453" max="8453" width="12.85546875" style="19" customWidth="1"/>
    <col min="8454" max="8454" width="15.85546875" style="19" customWidth="1"/>
    <col min="8455" max="8455" width="18.140625" style="19" customWidth="1"/>
    <col min="8456" max="8456" width="15.5703125" style="19" customWidth="1"/>
    <col min="8457" max="8457" width="14.7109375" style="19" customWidth="1"/>
    <col min="8458" max="8458" width="13.28515625" style="19" bestFit="1" customWidth="1"/>
    <col min="8459" max="8459" width="12.140625" style="19" bestFit="1" customWidth="1"/>
    <col min="8460" max="8460" width="16.42578125" style="19" customWidth="1"/>
    <col min="8461" max="8461" width="11.85546875" style="19" customWidth="1"/>
    <col min="8462" max="8462" width="41" style="19" customWidth="1"/>
    <col min="8463" max="8464" width="11.42578125" style="19"/>
    <col min="8465" max="8465" width="13.7109375" style="19" customWidth="1"/>
    <col min="8466" max="8466" width="12.42578125" style="19" bestFit="1" customWidth="1"/>
    <col min="8467" max="8467" width="18.42578125" style="19" customWidth="1"/>
    <col min="8468" max="8704" width="11.42578125" style="19"/>
    <col min="8705" max="8705" width="18.140625" style="19" customWidth="1"/>
    <col min="8706" max="8706" width="14" style="19" customWidth="1"/>
    <col min="8707" max="8707" width="7.5703125" style="19" customWidth="1"/>
    <col min="8708" max="8708" width="10.42578125" style="19" customWidth="1"/>
    <col min="8709" max="8709" width="12.85546875" style="19" customWidth="1"/>
    <col min="8710" max="8710" width="15.85546875" style="19" customWidth="1"/>
    <col min="8711" max="8711" width="18.140625" style="19" customWidth="1"/>
    <col min="8712" max="8712" width="15.5703125" style="19" customWidth="1"/>
    <col min="8713" max="8713" width="14.7109375" style="19" customWidth="1"/>
    <col min="8714" max="8714" width="13.28515625" style="19" bestFit="1" customWidth="1"/>
    <col min="8715" max="8715" width="12.140625" style="19" bestFit="1" customWidth="1"/>
    <col min="8716" max="8716" width="16.42578125" style="19" customWidth="1"/>
    <col min="8717" max="8717" width="11.85546875" style="19" customWidth="1"/>
    <col min="8718" max="8718" width="41" style="19" customWidth="1"/>
    <col min="8719" max="8720" width="11.42578125" style="19"/>
    <col min="8721" max="8721" width="13.7109375" style="19" customWidth="1"/>
    <col min="8722" max="8722" width="12.42578125" style="19" bestFit="1" customWidth="1"/>
    <col min="8723" max="8723" width="18.42578125" style="19" customWidth="1"/>
    <col min="8724" max="8960" width="11.42578125" style="19"/>
    <col min="8961" max="8961" width="18.140625" style="19" customWidth="1"/>
    <col min="8962" max="8962" width="14" style="19" customWidth="1"/>
    <col min="8963" max="8963" width="7.5703125" style="19" customWidth="1"/>
    <col min="8964" max="8964" width="10.42578125" style="19" customWidth="1"/>
    <col min="8965" max="8965" width="12.85546875" style="19" customWidth="1"/>
    <col min="8966" max="8966" width="15.85546875" style="19" customWidth="1"/>
    <col min="8967" max="8967" width="18.140625" style="19" customWidth="1"/>
    <col min="8968" max="8968" width="15.5703125" style="19" customWidth="1"/>
    <col min="8969" max="8969" width="14.7109375" style="19" customWidth="1"/>
    <col min="8970" max="8970" width="13.28515625" style="19" bestFit="1" customWidth="1"/>
    <col min="8971" max="8971" width="12.140625" style="19" bestFit="1" customWidth="1"/>
    <col min="8972" max="8972" width="16.42578125" style="19" customWidth="1"/>
    <col min="8973" max="8973" width="11.85546875" style="19" customWidth="1"/>
    <col min="8974" max="8974" width="41" style="19" customWidth="1"/>
    <col min="8975" max="8976" width="11.42578125" style="19"/>
    <col min="8977" max="8977" width="13.7109375" style="19" customWidth="1"/>
    <col min="8978" max="8978" width="12.42578125" style="19" bestFit="1" customWidth="1"/>
    <col min="8979" max="8979" width="18.42578125" style="19" customWidth="1"/>
    <col min="8980" max="9216" width="11.42578125" style="19"/>
    <col min="9217" max="9217" width="18.140625" style="19" customWidth="1"/>
    <col min="9218" max="9218" width="14" style="19" customWidth="1"/>
    <col min="9219" max="9219" width="7.5703125" style="19" customWidth="1"/>
    <col min="9220" max="9220" width="10.42578125" style="19" customWidth="1"/>
    <col min="9221" max="9221" width="12.85546875" style="19" customWidth="1"/>
    <col min="9222" max="9222" width="15.85546875" style="19" customWidth="1"/>
    <col min="9223" max="9223" width="18.140625" style="19" customWidth="1"/>
    <col min="9224" max="9224" width="15.5703125" style="19" customWidth="1"/>
    <col min="9225" max="9225" width="14.7109375" style="19" customWidth="1"/>
    <col min="9226" max="9226" width="13.28515625" style="19" bestFit="1" customWidth="1"/>
    <col min="9227" max="9227" width="12.140625" style="19" bestFit="1" customWidth="1"/>
    <col min="9228" max="9228" width="16.42578125" style="19" customWidth="1"/>
    <col min="9229" max="9229" width="11.85546875" style="19" customWidth="1"/>
    <col min="9230" max="9230" width="41" style="19" customWidth="1"/>
    <col min="9231" max="9232" width="11.42578125" style="19"/>
    <col min="9233" max="9233" width="13.7109375" style="19" customWidth="1"/>
    <col min="9234" max="9234" width="12.42578125" style="19" bestFit="1" customWidth="1"/>
    <col min="9235" max="9235" width="18.42578125" style="19" customWidth="1"/>
    <col min="9236" max="9472" width="11.42578125" style="19"/>
    <col min="9473" max="9473" width="18.140625" style="19" customWidth="1"/>
    <col min="9474" max="9474" width="14" style="19" customWidth="1"/>
    <col min="9475" max="9475" width="7.5703125" style="19" customWidth="1"/>
    <col min="9476" max="9476" width="10.42578125" style="19" customWidth="1"/>
    <col min="9477" max="9477" width="12.85546875" style="19" customWidth="1"/>
    <col min="9478" max="9478" width="15.85546875" style="19" customWidth="1"/>
    <col min="9479" max="9479" width="18.140625" style="19" customWidth="1"/>
    <col min="9480" max="9480" width="15.5703125" style="19" customWidth="1"/>
    <col min="9481" max="9481" width="14.7109375" style="19" customWidth="1"/>
    <col min="9482" max="9482" width="13.28515625" style="19" bestFit="1" customWidth="1"/>
    <col min="9483" max="9483" width="12.140625" style="19" bestFit="1" customWidth="1"/>
    <col min="9484" max="9484" width="16.42578125" style="19" customWidth="1"/>
    <col min="9485" max="9485" width="11.85546875" style="19" customWidth="1"/>
    <col min="9486" max="9486" width="41" style="19" customWidth="1"/>
    <col min="9487" max="9488" width="11.42578125" style="19"/>
    <col min="9489" max="9489" width="13.7109375" style="19" customWidth="1"/>
    <col min="9490" max="9490" width="12.42578125" style="19" bestFit="1" customWidth="1"/>
    <col min="9491" max="9491" width="18.42578125" style="19" customWidth="1"/>
    <col min="9492" max="9728" width="11.42578125" style="19"/>
    <col min="9729" max="9729" width="18.140625" style="19" customWidth="1"/>
    <col min="9730" max="9730" width="14" style="19" customWidth="1"/>
    <col min="9731" max="9731" width="7.5703125" style="19" customWidth="1"/>
    <col min="9732" max="9732" width="10.42578125" style="19" customWidth="1"/>
    <col min="9733" max="9733" width="12.85546875" style="19" customWidth="1"/>
    <col min="9734" max="9734" width="15.85546875" style="19" customWidth="1"/>
    <col min="9735" max="9735" width="18.140625" style="19" customWidth="1"/>
    <col min="9736" max="9736" width="15.5703125" style="19" customWidth="1"/>
    <col min="9737" max="9737" width="14.7109375" style="19" customWidth="1"/>
    <col min="9738" max="9738" width="13.28515625" style="19" bestFit="1" customWidth="1"/>
    <col min="9739" max="9739" width="12.140625" style="19" bestFit="1" customWidth="1"/>
    <col min="9740" max="9740" width="16.42578125" style="19" customWidth="1"/>
    <col min="9741" max="9741" width="11.85546875" style="19" customWidth="1"/>
    <col min="9742" max="9742" width="41" style="19" customWidth="1"/>
    <col min="9743" max="9744" width="11.42578125" style="19"/>
    <col min="9745" max="9745" width="13.7109375" style="19" customWidth="1"/>
    <col min="9746" max="9746" width="12.42578125" style="19" bestFit="1" customWidth="1"/>
    <col min="9747" max="9747" width="18.42578125" style="19" customWidth="1"/>
    <col min="9748" max="9984" width="11.42578125" style="19"/>
    <col min="9985" max="9985" width="18.140625" style="19" customWidth="1"/>
    <col min="9986" max="9986" width="14" style="19" customWidth="1"/>
    <col min="9987" max="9987" width="7.5703125" style="19" customWidth="1"/>
    <col min="9988" max="9988" width="10.42578125" style="19" customWidth="1"/>
    <col min="9989" max="9989" width="12.85546875" style="19" customWidth="1"/>
    <col min="9990" max="9990" width="15.85546875" style="19" customWidth="1"/>
    <col min="9991" max="9991" width="18.140625" style="19" customWidth="1"/>
    <col min="9992" max="9992" width="15.5703125" style="19" customWidth="1"/>
    <col min="9993" max="9993" width="14.7109375" style="19" customWidth="1"/>
    <col min="9994" max="9994" width="13.28515625" style="19" bestFit="1" customWidth="1"/>
    <col min="9995" max="9995" width="12.140625" style="19" bestFit="1" customWidth="1"/>
    <col min="9996" max="9996" width="16.42578125" style="19" customWidth="1"/>
    <col min="9997" max="9997" width="11.85546875" style="19" customWidth="1"/>
    <col min="9998" max="9998" width="41" style="19" customWidth="1"/>
    <col min="9999" max="10000" width="11.42578125" style="19"/>
    <col min="10001" max="10001" width="13.7109375" style="19" customWidth="1"/>
    <col min="10002" max="10002" width="12.42578125" style="19" bestFit="1" customWidth="1"/>
    <col min="10003" max="10003" width="18.42578125" style="19" customWidth="1"/>
    <col min="10004" max="10240" width="11.42578125" style="19"/>
    <col min="10241" max="10241" width="18.140625" style="19" customWidth="1"/>
    <col min="10242" max="10242" width="14" style="19" customWidth="1"/>
    <col min="10243" max="10243" width="7.5703125" style="19" customWidth="1"/>
    <col min="10244" max="10244" width="10.42578125" style="19" customWidth="1"/>
    <col min="10245" max="10245" width="12.85546875" style="19" customWidth="1"/>
    <col min="10246" max="10246" width="15.85546875" style="19" customWidth="1"/>
    <col min="10247" max="10247" width="18.140625" style="19" customWidth="1"/>
    <col min="10248" max="10248" width="15.5703125" style="19" customWidth="1"/>
    <col min="10249" max="10249" width="14.7109375" style="19" customWidth="1"/>
    <col min="10250" max="10250" width="13.28515625" style="19" bestFit="1" customWidth="1"/>
    <col min="10251" max="10251" width="12.140625" style="19" bestFit="1" customWidth="1"/>
    <col min="10252" max="10252" width="16.42578125" style="19" customWidth="1"/>
    <col min="10253" max="10253" width="11.85546875" style="19" customWidth="1"/>
    <col min="10254" max="10254" width="41" style="19" customWidth="1"/>
    <col min="10255" max="10256" width="11.42578125" style="19"/>
    <col min="10257" max="10257" width="13.7109375" style="19" customWidth="1"/>
    <col min="10258" max="10258" width="12.42578125" style="19" bestFit="1" customWidth="1"/>
    <col min="10259" max="10259" width="18.42578125" style="19" customWidth="1"/>
    <col min="10260" max="10496" width="11.42578125" style="19"/>
    <col min="10497" max="10497" width="18.140625" style="19" customWidth="1"/>
    <col min="10498" max="10498" width="14" style="19" customWidth="1"/>
    <col min="10499" max="10499" width="7.5703125" style="19" customWidth="1"/>
    <col min="10500" max="10500" width="10.42578125" style="19" customWidth="1"/>
    <col min="10501" max="10501" width="12.85546875" style="19" customWidth="1"/>
    <col min="10502" max="10502" width="15.85546875" style="19" customWidth="1"/>
    <col min="10503" max="10503" width="18.140625" style="19" customWidth="1"/>
    <col min="10504" max="10504" width="15.5703125" style="19" customWidth="1"/>
    <col min="10505" max="10505" width="14.7109375" style="19" customWidth="1"/>
    <col min="10506" max="10506" width="13.28515625" style="19" bestFit="1" customWidth="1"/>
    <col min="10507" max="10507" width="12.140625" style="19" bestFit="1" customWidth="1"/>
    <col min="10508" max="10508" width="16.42578125" style="19" customWidth="1"/>
    <col min="10509" max="10509" width="11.85546875" style="19" customWidth="1"/>
    <col min="10510" max="10510" width="41" style="19" customWidth="1"/>
    <col min="10511" max="10512" width="11.42578125" style="19"/>
    <col min="10513" max="10513" width="13.7109375" style="19" customWidth="1"/>
    <col min="10514" max="10514" width="12.42578125" style="19" bestFit="1" customWidth="1"/>
    <col min="10515" max="10515" width="18.42578125" style="19" customWidth="1"/>
    <col min="10516" max="10752" width="11.42578125" style="19"/>
    <col min="10753" max="10753" width="18.140625" style="19" customWidth="1"/>
    <col min="10754" max="10754" width="14" style="19" customWidth="1"/>
    <col min="10755" max="10755" width="7.5703125" style="19" customWidth="1"/>
    <col min="10756" max="10756" width="10.42578125" style="19" customWidth="1"/>
    <col min="10757" max="10757" width="12.85546875" style="19" customWidth="1"/>
    <col min="10758" max="10758" width="15.85546875" style="19" customWidth="1"/>
    <col min="10759" max="10759" width="18.140625" style="19" customWidth="1"/>
    <col min="10760" max="10760" width="15.5703125" style="19" customWidth="1"/>
    <col min="10761" max="10761" width="14.7109375" style="19" customWidth="1"/>
    <col min="10762" max="10762" width="13.28515625" style="19" bestFit="1" customWidth="1"/>
    <col min="10763" max="10763" width="12.140625" style="19" bestFit="1" customWidth="1"/>
    <col min="10764" max="10764" width="16.42578125" style="19" customWidth="1"/>
    <col min="10765" max="10765" width="11.85546875" style="19" customWidth="1"/>
    <col min="10766" max="10766" width="41" style="19" customWidth="1"/>
    <col min="10767" max="10768" width="11.42578125" style="19"/>
    <col min="10769" max="10769" width="13.7109375" style="19" customWidth="1"/>
    <col min="10770" max="10770" width="12.42578125" style="19" bestFit="1" customWidth="1"/>
    <col min="10771" max="10771" width="18.42578125" style="19" customWidth="1"/>
    <col min="10772" max="11008" width="11.42578125" style="19"/>
    <col min="11009" max="11009" width="18.140625" style="19" customWidth="1"/>
    <col min="11010" max="11010" width="14" style="19" customWidth="1"/>
    <col min="11011" max="11011" width="7.5703125" style="19" customWidth="1"/>
    <col min="11012" max="11012" width="10.42578125" style="19" customWidth="1"/>
    <col min="11013" max="11013" width="12.85546875" style="19" customWidth="1"/>
    <col min="11014" max="11014" width="15.85546875" style="19" customWidth="1"/>
    <col min="11015" max="11015" width="18.140625" style="19" customWidth="1"/>
    <col min="11016" max="11016" width="15.5703125" style="19" customWidth="1"/>
    <col min="11017" max="11017" width="14.7109375" style="19" customWidth="1"/>
    <col min="11018" max="11018" width="13.28515625" style="19" bestFit="1" customWidth="1"/>
    <col min="11019" max="11019" width="12.140625" style="19" bestFit="1" customWidth="1"/>
    <col min="11020" max="11020" width="16.42578125" style="19" customWidth="1"/>
    <col min="11021" max="11021" width="11.85546875" style="19" customWidth="1"/>
    <col min="11022" max="11022" width="41" style="19" customWidth="1"/>
    <col min="11023" max="11024" width="11.42578125" style="19"/>
    <col min="11025" max="11025" width="13.7109375" style="19" customWidth="1"/>
    <col min="11026" max="11026" width="12.42578125" style="19" bestFit="1" customWidth="1"/>
    <col min="11027" max="11027" width="18.42578125" style="19" customWidth="1"/>
    <col min="11028" max="11264" width="11.42578125" style="19"/>
    <col min="11265" max="11265" width="18.140625" style="19" customWidth="1"/>
    <col min="11266" max="11266" width="14" style="19" customWidth="1"/>
    <col min="11267" max="11267" width="7.5703125" style="19" customWidth="1"/>
    <col min="11268" max="11268" width="10.42578125" style="19" customWidth="1"/>
    <col min="11269" max="11269" width="12.85546875" style="19" customWidth="1"/>
    <col min="11270" max="11270" width="15.85546875" style="19" customWidth="1"/>
    <col min="11271" max="11271" width="18.140625" style="19" customWidth="1"/>
    <col min="11272" max="11272" width="15.5703125" style="19" customWidth="1"/>
    <col min="11273" max="11273" width="14.7109375" style="19" customWidth="1"/>
    <col min="11274" max="11274" width="13.28515625" style="19" bestFit="1" customWidth="1"/>
    <col min="11275" max="11275" width="12.140625" style="19" bestFit="1" customWidth="1"/>
    <col min="11276" max="11276" width="16.42578125" style="19" customWidth="1"/>
    <col min="11277" max="11277" width="11.85546875" style="19" customWidth="1"/>
    <col min="11278" max="11278" width="41" style="19" customWidth="1"/>
    <col min="11279" max="11280" width="11.42578125" style="19"/>
    <col min="11281" max="11281" width="13.7109375" style="19" customWidth="1"/>
    <col min="11282" max="11282" width="12.42578125" style="19" bestFit="1" customWidth="1"/>
    <col min="11283" max="11283" width="18.42578125" style="19" customWidth="1"/>
    <col min="11284" max="11520" width="11.42578125" style="19"/>
    <col min="11521" max="11521" width="18.140625" style="19" customWidth="1"/>
    <col min="11522" max="11522" width="14" style="19" customWidth="1"/>
    <col min="11523" max="11523" width="7.5703125" style="19" customWidth="1"/>
    <col min="11524" max="11524" width="10.42578125" style="19" customWidth="1"/>
    <col min="11525" max="11525" width="12.85546875" style="19" customWidth="1"/>
    <col min="11526" max="11526" width="15.85546875" style="19" customWidth="1"/>
    <col min="11527" max="11527" width="18.140625" style="19" customWidth="1"/>
    <col min="11528" max="11528" width="15.5703125" style="19" customWidth="1"/>
    <col min="11529" max="11529" width="14.7109375" style="19" customWidth="1"/>
    <col min="11530" max="11530" width="13.28515625" style="19" bestFit="1" customWidth="1"/>
    <col min="11531" max="11531" width="12.140625" style="19" bestFit="1" customWidth="1"/>
    <col min="11532" max="11532" width="16.42578125" style="19" customWidth="1"/>
    <col min="11533" max="11533" width="11.85546875" style="19" customWidth="1"/>
    <col min="11534" max="11534" width="41" style="19" customWidth="1"/>
    <col min="11535" max="11536" width="11.42578125" style="19"/>
    <col min="11537" max="11537" width="13.7109375" style="19" customWidth="1"/>
    <col min="11538" max="11538" width="12.42578125" style="19" bestFit="1" customWidth="1"/>
    <col min="11539" max="11539" width="18.42578125" style="19" customWidth="1"/>
    <col min="11540" max="11776" width="11.42578125" style="19"/>
    <col min="11777" max="11777" width="18.140625" style="19" customWidth="1"/>
    <col min="11778" max="11778" width="14" style="19" customWidth="1"/>
    <col min="11779" max="11779" width="7.5703125" style="19" customWidth="1"/>
    <col min="11780" max="11780" width="10.42578125" style="19" customWidth="1"/>
    <col min="11781" max="11781" width="12.85546875" style="19" customWidth="1"/>
    <col min="11782" max="11782" width="15.85546875" style="19" customWidth="1"/>
    <col min="11783" max="11783" width="18.140625" style="19" customWidth="1"/>
    <col min="11784" max="11784" width="15.5703125" style="19" customWidth="1"/>
    <col min="11785" max="11785" width="14.7109375" style="19" customWidth="1"/>
    <col min="11786" max="11786" width="13.28515625" style="19" bestFit="1" customWidth="1"/>
    <col min="11787" max="11787" width="12.140625" style="19" bestFit="1" customWidth="1"/>
    <col min="11788" max="11788" width="16.42578125" style="19" customWidth="1"/>
    <col min="11789" max="11789" width="11.85546875" style="19" customWidth="1"/>
    <col min="11790" max="11790" width="41" style="19" customWidth="1"/>
    <col min="11791" max="11792" width="11.42578125" style="19"/>
    <col min="11793" max="11793" width="13.7109375" style="19" customWidth="1"/>
    <col min="11794" max="11794" width="12.42578125" style="19" bestFit="1" customWidth="1"/>
    <col min="11795" max="11795" width="18.42578125" style="19" customWidth="1"/>
    <col min="11796" max="12032" width="11.42578125" style="19"/>
    <col min="12033" max="12033" width="18.140625" style="19" customWidth="1"/>
    <col min="12034" max="12034" width="14" style="19" customWidth="1"/>
    <col min="12035" max="12035" width="7.5703125" style="19" customWidth="1"/>
    <col min="12036" max="12036" width="10.42578125" style="19" customWidth="1"/>
    <col min="12037" max="12037" width="12.85546875" style="19" customWidth="1"/>
    <col min="12038" max="12038" width="15.85546875" style="19" customWidth="1"/>
    <col min="12039" max="12039" width="18.140625" style="19" customWidth="1"/>
    <col min="12040" max="12040" width="15.5703125" style="19" customWidth="1"/>
    <col min="12041" max="12041" width="14.7109375" style="19" customWidth="1"/>
    <col min="12042" max="12042" width="13.28515625" style="19" bestFit="1" customWidth="1"/>
    <col min="12043" max="12043" width="12.140625" style="19" bestFit="1" customWidth="1"/>
    <col min="12044" max="12044" width="16.42578125" style="19" customWidth="1"/>
    <col min="12045" max="12045" width="11.85546875" style="19" customWidth="1"/>
    <col min="12046" max="12046" width="41" style="19" customWidth="1"/>
    <col min="12047" max="12048" width="11.42578125" style="19"/>
    <col min="12049" max="12049" width="13.7109375" style="19" customWidth="1"/>
    <col min="12050" max="12050" width="12.42578125" style="19" bestFit="1" customWidth="1"/>
    <col min="12051" max="12051" width="18.42578125" style="19" customWidth="1"/>
    <col min="12052" max="12288" width="11.42578125" style="19"/>
    <col min="12289" max="12289" width="18.140625" style="19" customWidth="1"/>
    <col min="12290" max="12290" width="14" style="19" customWidth="1"/>
    <col min="12291" max="12291" width="7.5703125" style="19" customWidth="1"/>
    <col min="12292" max="12292" width="10.42578125" style="19" customWidth="1"/>
    <col min="12293" max="12293" width="12.85546875" style="19" customWidth="1"/>
    <col min="12294" max="12294" width="15.85546875" style="19" customWidth="1"/>
    <col min="12295" max="12295" width="18.140625" style="19" customWidth="1"/>
    <col min="12296" max="12296" width="15.5703125" style="19" customWidth="1"/>
    <col min="12297" max="12297" width="14.7109375" style="19" customWidth="1"/>
    <col min="12298" max="12298" width="13.28515625" style="19" bestFit="1" customWidth="1"/>
    <col min="12299" max="12299" width="12.140625" style="19" bestFit="1" customWidth="1"/>
    <col min="12300" max="12300" width="16.42578125" style="19" customWidth="1"/>
    <col min="12301" max="12301" width="11.85546875" style="19" customWidth="1"/>
    <col min="12302" max="12302" width="41" style="19" customWidth="1"/>
    <col min="12303" max="12304" width="11.42578125" style="19"/>
    <col min="12305" max="12305" width="13.7109375" style="19" customWidth="1"/>
    <col min="12306" max="12306" width="12.42578125" style="19" bestFit="1" customWidth="1"/>
    <col min="12307" max="12307" width="18.42578125" style="19" customWidth="1"/>
    <col min="12308" max="12544" width="11.42578125" style="19"/>
    <col min="12545" max="12545" width="18.140625" style="19" customWidth="1"/>
    <col min="12546" max="12546" width="14" style="19" customWidth="1"/>
    <col min="12547" max="12547" width="7.5703125" style="19" customWidth="1"/>
    <col min="12548" max="12548" width="10.42578125" style="19" customWidth="1"/>
    <col min="12549" max="12549" width="12.85546875" style="19" customWidth="1"/>
    <col min="12550" max="12550" width="15.85546875" style="19" customWidth="1"/>
    <col min="12551" max="12551" width="18.140625" style="19" customWidth="1"/>
    <col min="12552" max="12552" width="15.5703125" style="19" customWidth="1"/>
    <col min="12553" max="12553" width="14.7109375" style="19" customWidth="1"/>
    <col min="12554" max="12554" width="13.28515625" style="19" bestFit="1" customWidth="1"/>
    <col min="12555" max="12555" width="12.140625" style="19" bestFit="1" customWidth="1"/>
    <col min="12556" max="12556" width="16.42578125" style="19" customWidth="1"/>
    <col min="12557" max="12557" width="11.85546875" style="19" customWidth="1"/>
    <col min="12558" max="12558" width="41" style="19" customWidth="1"/>
    <col min="12559" max="12560" width="11.42578125" style="19"/>
    <col min="12561" max="12561" width="13.7109375" style="19" customWidth="1"/>
    <col min="12562" max="12562" width="12.42578125" style="19" bestFit="1" customWidth="1"/>
    <col min="12563" max="12563" width="18.42578125" style="19" customWidth="1"/>
    <col min="12564" max="12800" width="11.42578125" style="19"/>
    <col min="12801" max="12801" width="18.140625" style="19" customWidth="1"/>
    <col min="12802" max="12802" width="14" style="19" customWidth="1"/>
    <col min="12803" max="12803" width="7.5703125" style="19" customWidth="1"/>
    <col min="12804" max="12804" width="10.42578125" style="19" customWidth="1"/>
    <col min="12805" max="12805" width="12.85546875" style="19" customWidth="1"/>
    <col min="12806" max="12806" width="15.85546875" style="19" customWidth="1"/>
    <col min="12807" max="12807" width="18.140625" style="19" customWidth="1"/>
    <col min="12808" max="12808" width="15.5703125" style="19" customWidth="1"/>
    <col min="12809" max="12809" width="14.7109375" style="19" customWidth="1"/>
    <col min="12810" max="12810" width="13.28515625" style="19" bestFit="1" customWidth="1"/>
    <col min="12811" max="12811" width="12.140625" style="19" bestFit="1" customWidth="1"/>
    <col min="12812" max="12812" width="16.42578125" style="19" customWidth="1"/>
    <col min="12813" max="12813" width="11.85546875" style="19" customWidth="1"/>
    <col min="12814" max="12814" width="41" style="19" customWidth="1"/>
    <col min="12815" max="12816" width="11.42578125" style="19"/>
    <col min="12817" max="12817" width="13.7109375" style="19" customWidth="1"/>
    <col min="12818" max="12818" width="12.42578125" style="19" bestFit="1" customWidth="1"/>
    <col min="12819" max="12819" width="18.42578125" style="19" customWidth="1"/>
    <col min="12820" max="13056" width="11.42578125" style="19"/>
    <col min="13057" max="13057" width="18.140625" style="19" customWidth="1"/>
    <col min="13058" max="13058" width="14" style="19" customWidth="1"/>
    <col min="13059" max="13059" width="7.5703125" style="19" customWidth="1"/>
    <col min="13060" max="13060" width="10.42578125" style="19" customWidth="1"/>
    <col min="13061" max="13061" width="12.85546875" style="19" customWidth="1"/>
    <col min="13062" max="13062" width="15.85546875" style="19" customWidth="1"/>
    <col min="13063" max="13063" width="18.140625" style="19" customWidth="1"/>
    <col min="13064" max="13064" width="15.5703125" style="19" customWidth="1"/>
    <col min="13065" max="13065" width="14.7109375" style="19" customWidth="1"/>
    <col min="13066" max="13066" width="13.28515625" style="19" bestFit="1" customWidth="1"/>
    <col min="13067" max="13067" width="12.140625" style="19" bestFit="1" customWidth="1"/>
    <col min="13068" max="13068" width="16.42578125" style="19" customWidth="1"/>
    <col min="13069" max="13069" width="11.85546875" style="19" customWidth="1"/>
    <col min="13070" max="13070" width="41" style="19" customWidth="1"/>
    <col min="13071" max="13072" width="11.42578125" style="19"/>
    <col min="13073" max="13073" width="13.7109375" style="19" customWidth="1"/>
    <col min="13074" max="13074" width="12.42578125" style="19" bestFit="1" customWidth="1"/>
    <col min="13075" max="13075" width="18.42578125" style="19" customWidth="1"/>
    <col min="13076" max="13312" width="11.42578125" style="19"/>
    <col min="13313" max="13313" width="18.140625" style="19" customWidth="1"/>
    <col min="13314" max="13314" width="14" style="19" customWidth="1"/>
    <col min="13315" max="13315" width="7.5703125" style="19" customWidth="1"/>
    <col min="13316" max="13316" width="10.42578125" style="19" customWidth="1"/>
    <col min="13317" max="13317" width="12.85546875" style="19" customWidth="1"/>
    <col min="13318" max="13318" width="15.85546875" style="19" customWidth="1"/>
    <col min="13319" max="13319" width="18.140625" style="19" customWidth="1"/>
    <col min="13320" max="13320" width="15.5703125" style="19" customWidth="1"/>
    <col min="13321" max="13321" width="14.7109375" style="19" customWidth="1"/>
    <col min="13322" max="13322" width="13.28515625" style="19" bestFit="1" customWidth="1"/>
    <col min="13323" max="13323" width="12.140625" style="19" bestFit="1" customWidth="1"/>
    <col min="13324" max="13324" width="16.42578125" style="19" customWidth="1"/>
    <col min="13325" max="13325" width="11.85546875" style="19" customWidth="1"/>
    <col min="13326" max="13326" width="41" style="19" customWidth="1"/>
    <col min="13327" max="13328" width="11.42578125" style="19"/>
    <col min="13329" max="13329" width="13.7109375" style="19" customWidth="1"/>
    <col min="13330" max="13330" width="12.42578125" style="19" bestFit="1" customWidth="1"/>
    <col min="13331" max="13331" width="18.42578125" style="19" customWidth="1"/>
    <col min="13332" max="13568" width="11.42578125" style="19"/>
    <col min="13569" max="13569" width="18.140625" style="19" customWidth="1"/>
    <col min="13570" max="13570" width="14" style="19" customWidth="1"/>
    <col min="13571" max="13571" width="7.5703125" style="19" customWidth="1"/>
    <col min="13572" max="13572" width="10.42578125" style="19" customWidth="1"/>
    <col min="13573" max="13573" width="12.85546875" style="19" customWidth="1"/>
    <col min="13574" max="13574" width="15.85546875" style="19" customWidth="1"/>
    <col min="13575" max="13575" width="18.140625" style="19" customWidth="1"/>
    <col min="13576" max="13576" width="15.5703125" style="19" customWidth="1"/>
    <col min="13577" max="13577" width="14.7109375" style="19" customWidth="1"/>
    <col min="13578" max="13578" width="13.28515625" style="19" bestFit="1" customWidth="1"/>
    <col min="13579" max="13579" width="12.140625" style="19" bestFit="1" customWidth="1"/>
    <col min="13580" max="13580" width="16.42578125" style="19" customWidth="1"/>
    <col min="13581" max="13581" width="11.85546875" style="19" customWidth="1"/>
    <col min="13582" max="13582" width="41" style="19" customWidth="1"/>
    <col min="13583" max="13584" width="11.42578125" style="19"/>
    <col min="13585" max="13585" width="13.7109375" style="19" customWidth="1"/>
    <col min="13586" max="13586" width="12.42578125" style="19" bestFit="1" customWidth="1"/>
    <col min="13587" max="13587" width="18.42578125" style="19" customWidth="1"/>
    <col min="13588" max="13824" width="11.42578125" style="19"/>
    <col min="13825" max="13825" width="18.140625" style="19" customWidth="1"/>
    <col min="13826" max="13826" width="14" style="19" customWidth="1"/>
    <col min="13827" max="13827" width="7.5703125" style="19" customWidth="1"/>
    <col min="13828" max="13828" width="10.42578125" style="19" customWidth="1"/>
    <col min="13829" max="13829" width="12.85546875" style="19" customWidth="1"/>
    <col min="13830" max="13830" width="15.85546875" style="19" customWidth="1"/>
    <col min="13831" max="13831" width="18.140625" style="19" customWidth="1"/>
    <col min="13832" max="13832" width="15.5703125" style="19" customWidth="1"/>
    <col min="13833" max="13833" width="14.7109375" style="19" customWidth="1"/>
    <col min="13834" max="13834" width="13.28515625" style="19" bestFit="1" customWidth="1"/>
    <col min="13835" max="13835" width="12.140625" style="19" bestFit="1" customWidth="1"/>
    <col min="13836" max="13836" width="16.42578125" style="19" customWidth="1"/>
    <col min="13837" max="13837" width="11.85546875" style="19" customWidth="1"/>
    <col min="13838" max="13838" width="41" style="19" customWidth="1"/>
    <col min="13839" max="13840" width="11.42578125" style="19"/>
    <col min="13841" max="13841" width="13.7109375" style="19" customWidth="1"/>
    <col min="13842" max="13842" width="12.42578125" style="19" bestFit="1" customWidth="1"/>
    <col min="13843" max="13843" width="18.42578125" style="19" customWidth="1"/>
    <col min="13844" max="14080" width="11.42578125" style="19"/>
    <col min="14081" max="14081" width="18.140625" style="19" customWidth="1"/>
    <col min="14082" max="14082" width="14" style="19" customWidth="1"/>
    <col min="14083" max="14083" width="7.5703125" style="19" customWidth="1"/>
    <col min="14084" max="14084" width="10.42578125" style="19" customWidth="1"/>
    <col min="14085" max="14085" width="12.85546875" style="19" customWidth="1"/>
    <col min="14086" max="14086" width="15.85546875" style="19" customWidth="1"/>
    <col min="14087" max="14087" width="18.140625" style="19" customWidth="1"/>
    <col min="14088" max="14088" width="15.5703125" style="19" customWidth="1"/>
    <col min="14089" max="14089" width="14.7109375" style="19" customWidth="1"/>
    <col min="14090" max="14090" width="13.28515625" style="19" bestFit="1" customWidth="1"/>
    <col min="14091" max="14091" width="12.140625" style="19" bestFit="1" customWidth="1"/>
    <col min="14092" max="14092" width="16.42578125" style="19" customWidth="1"/>
    <col min="14093" max="14093" width="11.85546875" style="19" customWidth="1"/>
    <col min="14094" max="14094" width="41" style="19" customWidth="1"/>
    <col min="14095" max="14096" width="11.42578125" style="19"/>
    <col min="14097" max="14097" width="13.7109375" style="19" customWidth="1"/>
    <col min="14098" max="14098" width="12.42578125" style="19" bestFit="1" customWidth="1"/>
    <col min="14099" max="14099" width="18.42578125" style="19" customWidth="1"/>
    <col min="14100" max="14336" width="11.42578125" style="19"/>
    <col min="14337" max="14337" width="18.140625" style="19" customWidth="1"/>
    <col min="14338" max="14338" width="14" style="19" customWidth="1"/>
    <col min="14339" max="14339" width="7.5703125" style="19" customWidth="1"/>
    <col min="14340" max="14340" width="10.42578125" style="19" customWidth="1"/>
    <col min="14341" max="14341" width="12.85546875" style="19" customWidth="1"/>
    <col min="14342" max="14342" width="15.85546875" style="19" customWidth="1"/>
    <col min="14343" max="14343" width="18.140625" style="19" customWidth="1"/>
    <col min="14344" max="14344" width="15.5703125" style="19" customWidth="1"/>
    <col min="14345" max="14345" width="14.7109375" style="19" customWidth="1"/>
    <col min="14346" max="14346" width="13.28515625" style="19" bestFit="1" customWidth="1"/>
    <col min="14347" max="14347" width="12.140625" style="19" bestFit="1" customWidth="1"/>
    <col min="14348" max="14348" width="16.42578125" style="19" customWidth="1"/>
    <col min="14349" max="14349" width="11.85546875" style="19" customWidth="1"/>
    <col min="14350" max="14350" width="41" style="19" customWidth="1"/>
    <col min="14351" max="14352" width="11.42578125" style="19"/>
    <col min="14353" max="14353" width="13.7109375" style="19" customWidth="1"/>
    <col min="14354" max="14354" width="12.42578125" style="19" bestFit="1" customWidth="1"/>
    <col min="14355" max="14355" width="18.42578125" style="19" customWidth="1"/>
    <col min="14356" max="14592" width="11.42578125" style="19"/>
    <col min="14593" max="14593" width="18.140625" style="19" customWidth="1"/>
    <col min="14594" max="14594" width="14" style="19" customWidth="1"/>
    <col min="14595" max="14595" width="7.5703125" style="19" customWidth="1"/>
    <col min="14596" max="14596" width="10.42578125" style="19" customWidth="1"/>
    <col min="14597" max="14597" width="12.85546875" style="19" customWidth="1"/>
    <col min="14598" max="14598" width="15.85546875" style="19" customWidth="1"/>
    <col min="14599" max="14599" width="18.140625" style="19" customWidth="1"/>
    <col min="14600" max="14600" width="15.5703125" style="19" customWidth="1"/>
    <col min="14601" max="14601" width="14.7109375" style="19" customWidth="1"/>
    <col min="14602" max="14602" width="13.28515625" style="19" bestFit="1" customWidth="1"/>
    <col min="14603" max="14603" width="12.140625" style="19" bestFit="1" customWidth="1"/>
    <col min="14604" max="14604" width="16.42578125" style="19" customWidth="1"/>
    <col min="14605" max="14605" width="11.85546875" style="19" customWidth="1"/>
    <col min="14606" max="14606" width="41" style="19" customWidth="1"/>
    <col min="14607" max="14608" width="11.42578125" style="19"/>
    <col min="14609" max="14609" width="13.7109375" style="19" customWidth="1"/>
    <col min="14610" max="14610" width="12.42578125" style="19" bestFit="1" customWidth="1"/>
    <col min="14611" max="14611" width="18.42578125" style="19" customWidth="1"/>
    <col min="14612" max="14848" width="11.42578125" style="19"/>
    <col min="14849" max="14849" width="18.140625" style="19" customWidth="1"/>
    <col min="14850" max="14850" width="14" style="19" customWidth="1"/>
    <col min="14851" max="14851" width="7.5703125" style="19" customWidth="1"/>
    <col min="14852" max="14852" width="10.42578125" style="19" customWidth="1"/>
    <col min="14853" max="14853" width="12.85546875" style="19" customWidth="1"/>
    <col min="14854" max="14854" width="15.85546875" style="19" customWidth="1"/>
    <col min="14855" max="14855" width="18.140625" style="19" customWidth="1"/>
    <col min="14856" max="14856" width="15.5703125" style="19" customWidth="1"/>
    <col min="14857" max="14857" width="14.7109375" style="19" customWidth="1"/>
    <col min="14858" max="14858" width="13.28515625" style="19" bestFit="1" customWidth="1"/>
    <col min="14859" max="14859" width="12.140625" style="19" bestFit="1" customWidth="1"/>
    <col min="14860" max="14860" width="16.42578125" style="19" customWidth="1"/>
    <col min="14861" max="14861" width="11.85546875" style="19" customWidth="1"/>
    <col min="14862" max="14862" width="41" style="19" customWidth="1"/>
    <col min="14863" max="14864" width="11.42578125" style="19"/>
    <col min="14865" max="14865" width="13.7109375" style="19" customWidth="1"/>
    <col min="14866" max="14866" width="12.42578125" style="19" bestFit="1" customWidth="1"/>
    <col min="14867" max="14867" width="18.42578125" style="19" customWidth="1"/>
    <col min="14868" max="15104" width="11.42578125" style="19"/>
    <col min="15105" max="15105" width="18.140625" style="19" customWidth="1"/>
    <col min="15106" max="15106" width="14" style="19" customWidth="1"/>
    <col min="15107" max="15107" width="7.5703125" style="19" customWidth="1"/>
    <col min="15108" max="15108" width="10.42578125" style="19" customWidth="1"/>
    <col min="15109" max="15109" width="12.85546875" style="19" customWidth="1"/>
    <col min="15110" max="15110" width="15.85546875" style="19" customWidth="1"/>
    <col min="15111" max="15111" width="18.140625" style="19" customWidth="1"/>
    <col min="15112" max="15112" width="15.5703125" style="19" customWidth="1"/>
    <col min="15113" max="15113" width="14.7109375" style="19" customWidth="1"/>
    <col min="15114" max="15114" width="13.28515625" style="19" bestFit="1" customWidth="1"/>
    <col min="15115" max="15115" width="12.140625" style="19" bestFit="1" customWidth="1"/>
    <col min="15116" max="15116" width="16.42578125" style="19" customWidth="1"/>
    <col min="15117" max="15117" width="11.85546875" style="19" customWidth="1"/>
    <col min="15118" max="15118" width="41" style="19" customWidth="1"/>
    <col min="15119" max="15120" width="11.42578125" style="19"/>
    <col min="15121" max="15121" width="13.7109375" style="19" customWidth="1"/>
    <col min="15122" max="15122" width="12.42578125" style="19" bestFit="1" customWidth="1"/>
    <col min="15123" max="15123" width="18.42578125" style="19" customWidth="1"/>
    <col min="15124" max="15360" width="11.42578125" style="19"/>
    <col min="15361" max="15361" width="18.140625" style="19" customWidth="1"/>
    <col min="15362" max="15362" width="14" style="19" customWidth="1"/>
    <col min="15363" max="15363" width="7.5703125" style="19" customWidth="1"/>
    <col min="15364" max="15364" width="10.42578125" style="19" customWidth="1"/>
    <col min="15365" max="15365" width="12.85546875" style="19" customWidth="1"/>
    <col min="15366" max="15366" width="15.85546875" style="19" customWidth="1"/>
    <col min="15367" max="15367" width="18.140625" style="19" customWidth="1"/>
    <col min="15368" max="15368" width="15.5703125" style="19" customWidth="1"/>
    <col min="15369" max="15369" width="14.7109375" style="19" customWidth="1"/>
    <col min="15370" max="15370" width="13.28515625" style="19" bestFit="1" customWidth="1"/>
    <col min="15371" max="15371" width="12.140625" style="19" bestFit="1" customWidth="1"/>
    <col min="15372" max="15372" width="16.42578125" style="19" customWidth="1"/>
    <col min="15373" max="15373" width="11.85546875" style="19" customWidth="1"/>
    <col min="15374" max="15374" width="41" style="19" customWidth="1"/>
    <col min="15375" max="15376" width="11.42578125" style="19"/>
    <col min="15377" max="15377" width="13.7109375" style="19" customWidth="1"/>
    <col min="15378" max="15378" width="12.42578125" style="19" bestFit="1" customWidth="1"/>
    <col min="15379" max="15379" width="18.42578125" style="19" customWidth="1"/>
    <col min="15380" max="15616" width="11.42578125" style="19"/>
    <col min="15617" max="15617" width="18.140625" style="19" customWidth="1"/>
    <col min="15618" max="15618" width="14" style="19" customWidth="1"/>
    <col min="15619" max="15619" width="7.5703125" style="19" customWidth="1"/>
    <col min="15620" max="15620" width="10.42578125" style="19" customWidth="1"/>
    <col min="15621" max="15621" width="12.85546875" style="19" customWidth="1"/>
    <col min="15622" max="15622" width="15.85546875" style="19" customWidth="1"/>
    <col min="15623" max="15623" width="18.140625" style="19" customWidth="1"/>
    <col min="15624" max="15624" width="15.5703125" style="19" customWidth="1"/>
    <col min="15625" max="15625" width="14.7109375" style="19" customWidth="1"/>
    <col min="15626" max="15626" width="13.28515625" style="19" bestFit="1" customWidth="1"/>
    <col min="15627" max="15627" width="12.140625" style="19" bestFit="1" customWidth="1"/>
    <col min="15628" max="15628" width="16.42578125" style="19" customWidth="1"/>
    <col min="15629" max="15629" width="11.85546875" style="19" customWidth="1"/>
    <col min="15630" max="15630" width="41" style="19" customWidth="1"/>
    <col min="15631" max="15632" width="11.42578125" style="19"/>
    <col min="15633" max="15633" width="13.7109375" style="19" customWidth="1"/>
    <col min="15634" max="15634" width="12.42578125" style="19" bestFit="1" customWidth="1"/>
    <col min="15635" max="15635" width="18.42578125" style="19" customWidth="1"/>
    <col min="15636" max="15872" width="11.42578125" style="19"/>
    <col min="15873" max="15873" width="18.140625" style="19" customWidth="1"/>
    <col min="15874" max="15874" width="14" style="19" customWidth="1"/>
    <col min="15875" max="15875" width="7.5703125" style="19" customWidth="1"/>
    <col min="15876" max="15876" width="10.42578125" style="19" customWidth="1"/>
    <col min="15877" max="15877" width="12.85546875" style="19" customWidth="1"/>
    <col min="15878" max="15878" width="15.85546875" style="19" customWidth="1"/>
    <col min="15879" max="15879" width="18.140625" style="19" customWidth="1"/>
    <col min="15880" max="15880" width="15.5703125" style="19" customWidth="1"/>
    <col min="15881" max="15881" width="14.7109375" style="19" customWidth="1"/>
    <col min="15882" max="15882" width="13.28515625" style="19" bestFit="1" customWidth="1"/>
    <col min="15883" max="15883" width="12.140625" style="19" bestFit="1" customWidth="1"/>
    <col min="15884" max="15884" width="16.42578125" style="19" customWidth="1"/>
    <col min="15885" max="15885" width="11.85546875" style="19" customWidth="1"/>
    <col min="15886" max="15886" width="41" style="19" customWidth="1"/>
    <col min="15887" max="15888" width="11.42578125" style="19"/>
    <col min="15889" max="15889" width="13.7109375" style="19" customWidth="1"/>
    <col min="15890" max="15890" width="12.42578125" style="19" bestFit="1" customWidth="1"/>
    <col min="15891" max="15891" width="18.42578125" style="19" customWidth="1"/>
    <col min="15892" max="16128" width="11.42578125" style="19"/>
    <col min="16129" max="16129" width="18.140625" style="19" customWidth="1"/>
    <col min="16130" max="16130" width="14" style="19" customWidth="1"/>
    <col min="16131" max="16131" width="7.5703125" style="19" customWidth="1"/>
    <col min="16132" max="16132" width="10.42578125" style="19" customWidth="1"/>
    <col min="16133" max="16133" width="12.85546875" style="19" customWidth="1"/>
    <col min="16134" max="16134" width="15.85546875" style="19" customWidth="1"/>
    <col min="16135" max="16135" width="18.140625" style="19" customWidth="1"/>
    <col min="16136" max="16136" width="15.5703125" style="19" customWidth="1"/>
    <col min="16137" max="16137" width="14.7109375" style="19" customWidth="1"/>
    <col min="16138" max="16138" width="13.28515625" style="19" bestFit="1" customWidth="1"/>
    <col min="16139" max="16139" width="12.140625" style="19" bestFit="1" customWidth="1"/>
    <col min="16140" max="16140" width="16.42578125" style="19" customWidth="1"/>
    <col min="16141" max="16141" width="11.85546875" style="19" customWidth="1"/>
    <col min="16142" max="16142" width="41" style="19" customWidth="1"/>
    <col min="16143" max="16144" width="11.42578125" style="19"/>
    <col min="16145" max="16145" width="13.7109375" style="19" customWidth="1"/>
    <col min="16146" max="16146" width="12.42578125" style="19" bestFit="1" customWidth="1"/>
    <col min="16147" max="16147" width="18.42578125" style="19" customWidth="1"/>
    <col min="16148" max="16384" width="11.42578125" style="19"/>
  </cols>
  <sheetData>
    <row r="1" spans="1:17" ht="20.25" x14ac:dyDescent="0.3">
      <c r="A1" s="232" t="s">
        <v>17</v>
      </c>
      <c r="B1" s="233"/>
      <c r="C1" s="233"/>
      <c r="D1" s="233"/>
      <c r="E1" s="233"/>
      <c r="F1" s="233"/>
      <c r="G1" s="233"/>
      <c r="H1" s="233"/>
      <c r="I1" s="233"/>
      <c r="J1" s="233"/>
      <c r="K1" s="233"/>
      <c r="L1" s="234"/>
    </row>
    <row r="2" spans="1:17" ht="20.25" x14ac:dyDescent="0.3">
      <c r="A2" s="235" t="s">
        <v>42</v>
      </c>
      <c r="B2" s="236"/>
      <c r="C2" s="236"/>
      <c r="D2" s="236"/>
      <c r="E2" s="236"/>
      <c r="F2" s="236"/>
      <c r="G2" s="236"/>
      <c r="H2" s="236"/>
      <c r="I2" s="236"/>
      <c r="J2" s="236"/>
      <c r="K2" s="236"/>
      <c r="L2" s="237"/>
    </row>
    <row r="3" spans="1:17" ht="20.25" x14ac:dyDescent="0.3">
      <c r="A3" s="235" t="s">
        <v>16</v>
      </c>
      <c r="B3" s="236"/>
      <c r="C3" s="236"/>
      <c r="D3" s="236"/>
      <c r="E3" s="236"/>
      <c r="F3" s="236"/>
      <c r="G3" s="236"/>
      <c r="H3" s="236"/>
      <c r="I3" s="236"/>
      <c r="J3" s="236"/>
      <c r="K3" s="236"/>
      <c r="L3" s="237"/>
    </row>
    <row r="4" spans="1:17" ht="20.25" x14ac:dyDescent="0.3">
      <c r="A4" s="235" t="str">
        <f>CONCATENATE(Salarios!B14,Salarios!C14)</f>
        <v>135-01 Atención de Controversias Tributarias</v>
      </c>
      <c r="B4" s="236"/>
      <c r="C4" s="236"/>
      <c r="D4" s="236"/>
      <c r="E4" s="236"/>
      <c r="F4" s="236"/>
      <c r="G4" s="236"/>
      <c r="H4" s="236"/>
      <c r="I4" s="236"/>
      <c r="J4" s="236"/>
      <c r="K4" s="236"/>
      <c r="L4" s="237"/>
    </row>
    <row r="5" spans="1:17" ht="20.25" x14ac:dyDescent="0.3">
      <c r="A5" s="238"/>
      <c r="B5" s="239"/>
      <c r="C5" s="239"/>
      <c r="D5" s="239"/>
      <c r="E5" s="239"/>
      <c r="F5" s="239"/>
      <c r="G5" s="239"/>
      <c r="H5" s="239"/>
      <c r="I5" s="239"/>
      <c r="J5" s="239"/>
      <c r="K5" s="239"/>
      <c r="L5" s="240"/>
    </row>
    <row r="6" spans="1:17" ht="15" x14ac:dyDescent="0.25">
      <c r="A6" s="246" t="s">
        <v>0</v>
      </c>
      <c r="B6" s="248" t="str">
        <f>+Salarios!A1</f>
        <v>MINISTERIO DE HACIENDA</v>
      </c>
      <c r="C6" s="249"/>
      <c r="D6" s="249"/>
      <c r="E6" s="249"/>
      <c r="F6" s="249"/>
      <c r="G6" s="250"/>
      <c r="H6" s="52" t="s">
        <v>81</v>
      </c>
      <c r="I6" s="254">
        <v>44227</v>
      </c>
      <c r="J6" s="244"/>
      <c r="K6" s="244"/>
      <c r="L6" s="245"/>
    </row>
    <row r="7" spans="1:17" ht="15" x14ac:dyDescent="0.25">
      <c r="A7" s="247"/>
      <c r="B7" s="251"/>
      <c r="C7" s="252"/>
      <c r="D7" s="252"/>
      <c r="E7" s="252"/>
      <c r="F7" s="252"/>
      <c r="G7" s="253"/>
      <c r="H7" s="52" t="s">
        <v>82</v>
      </c>
      <c r="I7" s="244" t="s">
        <v>150</v>
      </c>
      <c r="J7" s="244"/>
      <c r="K7" s="244"/>
      <c r="L7" s="245"/>
    </row>
    <row r="8" spans="1:17" ht="14.25" x14ac:dyDescent="0.2">
      <c r="A8" s="255"/>
      <c r="B8" s="256"/>
      <c r="C8" s="256"/>
      <c r="D8" s="256"/>
      <c r="E8" s="256"/>
      <c r="F8" s="256"/>
      <c r="G8" s="256"/>
      <c r="H8" s="256"/>
      <c r="I8" s="256"/>
      <c r="J8" s="256"/>
      <c r="K8" s="256"/>
      <c r="L8" s="257"/>
    </row>
    <row r="9" spans="1:17" ht="28.9" customHeight="1" x14ac:dyDescent="0.2">
      <c r="A9" s="258" t="s">
        <v>1</v>
      </c>
      <c r="B9" s="259"/>
      <c r="C9" s="259"/>
      <c r="D9" s="259"/>
      <c r="E9" s="262">
        <v>4000042147</v>
      </c>
      <c r="F9" s="249"/>
      <c r="G9" s="249"/>
      <c r="H9" s="249"/>
      <c r="I9" s="249"/>
      <c r="J9" s="249"/>
      <c r="K9" s="249"/>
      <c r="L9" s="250"/>
    </row>
    <row r="10" spans="1:17" ht="15" customHeight="1" x14ac:dyDescent="0.2">
      <c r="A10" s="260"/>
      <c r="B10" s="261"/>
      <c r="C10" s="261"/>
      <c r="D10" s="261"/>
      <c r="E10" s="263" t="s">
        <v>108</v>
      </c>
      <c r="F10" s="264"/>
      <c r="G10" s="264"/>
      <c r="H10" s="264"/>
      <c r="I10" s="264"/>
      <c r="J10" s="264"/>
      <c r="K10" s="264"/>
      <c r="L10" s="265"/>
    </row>
    <row r="11" spans="1:17" s="82" customFormat="1" ht="14.45" customHeight="1" x14ac:dyDescent="0.2">
      <c r="A11" s="241"/>
      <c r="B11" s="242"/>
      <c r="C11" s="242"/>
      <c r="D11" s="242"/>
      <c r="E11" s="242"/>
      <c r="F11" s="242"/>
      <c r="G11" s="242"/>
      <c r="H11" s="242"/>
      <c r="I11" s="242"/>
      <c r="J11" s="242"/>
      <c r="K11" s="242"/>
      <c r="L11" s="243"/>
    </row>
    <row r="12" spans="1:17" ht="26.25" customHeight="1" x14ac:dyDescent="0.2">
      <c r="A12" s="83" t="s">
        <v>62</v>
      </c>
      <c r="B12" s="230">
        <f>+'Desglose de Pagos'!B7</f>
        <v>44197</v>
      </c>
      <c r="C12" s="230"/>
      <c r="D12" s="230"/>
      <c r="E12" s="230"/>
      <c r="F12" s="230"/>
      <c r="G12" s="230"/>
      <c r="H12" s="230"/>
      <c r="I12" s="230"/>
      <c r="J12" s="230"/>
      <c r="K12" s="230"/>
      <c r="L12" s="231"/>
    </row>
    <row r="13" spans="1:17" ht="19.149999999999999" customHeight="1" x14ac:dyDescent="0.2">
      <c r="A13" s="266"/>
      <c r="B13" s="267"/>
      <c r="C13" s="267"/>
      <c r="D13" s="267"/>
      <c r="E13" s="267"/>
      <c r="F13" s="267"/>
      <c r="G13" s="267"/>
      <c r="H13" s="267"/>
      <c r="I13" s="267"/>
      <c r="J13" s="267"/>
      <c r="K13" s="267"/>
      <c r="L13" s="268"/>
    </row>
    <row r="14" spans="1:17" s="41" customFormat="1" ht="27" customHeight="1" x14ac:dyDescent="0.2">
      <c r="A14" s="274" t="s">
        <v>10</v>
      </c>
      <c r="B14" s="275"/>
      <c r="C14" s="275"/>
      <c r="D14" s="275"/>
      <c r="E14" s="275"/>
      <c r="F14" s="275"/>
      <c r="G14" s="275"/>
      <c r="H14" s="275"/>
      <c r="I14" s="275"/>
      <c r="J14" s="275"/>
      <c r="K14" s="275"/>
      <c r="L14" s="276"/>
      <c r="Q14" s="42"/>
    </row>
    <row r="15" spans="1:17" s="21" customFormat="1" ht="24.75" customHeight="1" x14ac:dyDescent="0.2">
      <c r="A15" s="277" t="s">
        <v>2</v>
      </c>
      <c r="B15" s="278"/>
      <c r="C15" s="279" t="s">
        <v>3</v>
      </c>
      <c r="D15" s="280"/>
      <c r="E15" s="281" t="s">
        <v>15</v>
      </c>
      <c r="F15" s="281"/>
      <c r="G15" s="281"/>
      <c r="H15" s="282" t="s">
        <v>149</v>
      </c>
      <c r="I15" s="281"/>
      <c r="J15" s="281"/>
      <c r="K15" s="283" t="s">
        <v>8</v>
      </c>
      <c r="L15" s="282"/>
      <c r="Q15" s="22"/>
    </row>
    <row r="16" spans="1:17" s="6" customFormat="1" ht="36.75" customHeight="1" x14ac:dyDescent="0.2">
      <c r="A16" s="32" t="s">
        <v>148</v>
      </c>
      <c r="B16" s="32" t="s">
        <v>116</v>
      </c>
      <c r="C16" s="284" t="s">
        <v>43</v>
      </c>
      <c r="D16" s="285"/>
      <c r="E16" s="46" t="s">
        <v>39</v>
      </c>
      <c r="F16" s="47" t="s">
        <v>13</v>
      </c>
      <c r="G16" s="48" t="s">
        <v>12</v>
      </c>
      <c r="H16" s="285" t="s">
        <v>7</v>
      </c>
      <c r="I16" s="286"/>
      <c r="J16" s="49" t="s">
        <v>117</v>
      </c>
      <c r="K16" s="49" t="s">
        <v>118</v>
      </c>
      <c r="L16" s="49" t="s">
        <v>44</v>
      </c>
      <c r="Q16" s="2"/>
    </row>
    <row r="17" spans="1:20" s="3" customFormat="1" ht="37.9" customHeight="1" x14ac:dyDescent="0.2">
      <c r="A17" s="23" t="str">
        <f>Salarios!$A$9</f>
        <v xml:space="preserve">206 </v>
      </c>
      <c r="B17" s="23" t="str">
        <f>Salarios!$B$14</f>
        <v xml:space="preserve">135-01 </v>
      </c>
      <c r="C17" s="224" t="s">
        <v>18</v>
      </c>
      <c r="D17" s="225"/>
      <c r="E17" s="24" t="s">
        <v>14</v>
      </c>
      <c r="F17" s="9">
        <v>4000042147</v>
      </c>
      <c r="G17" s="10" t="s">
        <v>152</v>
      </c>
      <c r="H17" s="226" t="s">
        <v>45</v>
      </c>
      <c r="I17" s="227"/>
      <c r="J17" s="9">
        <v>3400042280</v>
      </c>
      <c r="K17" s="9">
        <v>1900008973</v>
      </c>
      <c r="L17" s="25">
        <f>+'Desglose de Pagos'!C17</f>
        <v>8122179.2737499997</v>
      </c>
      <c r="Q17" s="5"/>
    </row>
    <row r="18" spans="1:20" s="3" customFormat="1" ht="37.9" customHeight="1" x14ac:dyDescent="0.2">
      <c r="A18" s="23" t="str">
        <f>Salarios!$A$9</f>
        <v xml:space="preserve">206 </v>
      </c>
      <c r="B18" s="23" t="str">
        <f>Salarios!$B$14</f>
        <v xml:space="preserve">135-01 </v>
      </c>
      <c r="C18" s="224" t="s">
        <v>4</v>
      </c>
      <c r="D18" s="225"/>
      <c r="E18" s="24" t="s">
        <v>41</v>
      </c>
      <c r="F18" s="50">
        <v>4000042152</v>
      </c>
      <c r="G18" s="10" t="s">
        <v>151</v>
      </c>
      <c r="H18" s="226" t="s">
        <v>46</v>
      </c>
      <c r="I18" s="227"/>
      <c r="J18" s="9">
        <v>3400042085</v>
      </c>
      <c r="K18" s="9">
        <v>1900004667</v>
      </c>
      <c r="L18" s="25">
        <f>+'Desglose de Pagos'!D17</f>
        <v>439036.71750000003</v>
      </c>
      <c r="Q18" s="5"/>
    </row>
    <row r="19" spans="1:20" s="3" customFormat="1" ht="37.9" customHeight="1" x14ac:dyDescent="0.2">
      <c r="A19" s="23" t="str">
        <f>Salarios!$A$9</f>
        <v xml:space="preserve">206 </v>
      </c>
      <c r="B19" s="23" t="str">
        <f>Salarios!$B$14</f>
        <v xml:space="preserve">135-01 </v>
      </c>
      <c r="C19" s="224" t="s">
        <v>5</v>
      </c>
      <c r="D19" s="225"/>
      <c r="E19" s="24" t="s">
        <v>14</v>
      </c>
      <c r="F19" s="9">
        <v>4000042147</v>
      </c>
      <c r="G19" s="10" t="s">
        <v>151</v>
      </c>
      <c r="H19" s="226" t="s">
        <v>47</v>
      </c>
      <c r="I19" s="227"/>
      <c r="J19" s="9">
        <v>3400042280</v>
      </c>
      <c r="K19" s="9">
        <v>1900008973</v>
      </c>
      <c r="L19" s="25">
        <f>+'Desglose de Pagos'!E17</f>
        <v>4609885.5337499995</v>
      </c>
      <c r="Q19" s="5"/>
    </row>
    <row r="20" spans="1:20" s="3" customFormat="1" ht="37.9" customHeight="1" x14ac:dyDescent="0.2">
      <c r="A20" s="23" t="str">
        <f>Salarios!$A$9</f>
        <v xml:space="preserve">206 </v>
      </c>
      <c r="B20" s="23" t="str">
        <f>Salarios!$B$14</f>
        <v xml:space="preserve">135-01 </v>
      </c>
      <c r="C20" s="224" t="s">
        <v>6</v>
      </c>
      <c r="D20" s="225"/>
      <c r="E20" s="26" t="s">
        <v>48</v>
      </c>
      <c r="F20" s="9">
        <v>4000042147</v>
      </c>
      <c r="G20" s="10" t="s">
        <v>152</v>
      </c>
      <c r="H20" s="226" t="s">
        <v>49</v>
      </c>
      <c r="I20" s="227"/>
      <c r="J20" s="9">
        <v>3400042280</v>
      </c>
      <c r="K20" s="9">
        <v>1900008973</v>
      </c>
      <c r="L20" s="25">
        <f>+'Desglose de Pagos'!F17</f>
        <v>2634220.3049999997</v>
      </c>
      <c r="Q20" s="5"/>
    </row>
    <row r="21" spans="1:20" s="3" customFormat="1" ht="37.9" customHeight="1" x14ac:dyDescent="0.2">
      <c r="A21" s="23" t="str">
        <f>Salarios!$A$9</f>
        <v xml:space="preserve">206 </v>
      </c>
      <c r="B21" s="23" t="str">
        <f>Salarios!$B$14</f>
        <v xml:space="preserve">135-01 </v>
      </c>
      <c r="C21" s="224" t="s">
        <v>9</v>
      </c>
      <c r="D21" s="225"/>
      <c r="E21" s="26" t="s">
        <v>48</v>
      </c>
      <c r="F21" s="9">
        <v>4000042147</v>
      </c>
      <c r="G21" s="10" t="s">
        <v>152</v>
      </c>
      <c r="H21" s="226" t="s">
        <v>50</v>
      </c>
      <c r="I21" s="227"/>
      <c r="J21" s="9">
        <v>3400042280</v>
      </c>
      <c r="K21" s="9">
        <v>1900008973</v>
      </c>
      <c r="L21" s="25">
        <f>+'Desglose de Pagos'!G17</f>
        <v>1317110.1524999999</v>
      </c>
      <c r="Q21" s="5"/>
    </row>
    <row r="22" spans="1:20" s="3" customFormat="1" ht="18.75" customHeight="1" x14ac:dyDescent="0.2">
      <c r="A22" s="287"/>
      <c r="B22" s="288"/>
      <c r="C22" s="288"/>
      <c r="D22" s="288"/>
      <c r="E22" s="288"/>
      <c r="F22" s="288"/>
      <c r="G22" s="288"/>
      <c r="H22" s="288"/>
      <c r="I22" s="288"/>
      <c r="J22" s="288"/>
      <c r="K22" s="288"/>
      <c r="L22" s="289"/>
      <c r="Q22" s="5"/>
    </row>
    <row r="23" spans="1:20" ht="28.9" customHeight="1" x14ac:dyDescent="0.2">
      <c r="A23" s="228" t="s">
        <v>19</v>
      </c>
      <c r="B23" s="229"/>
      <c r="C23" s="229"/>
      <c r="D23" s="229"/>
      <c r="E23" s="229"/>
      <c r="F23" s="229"/>
      <c r="G23" s="229"/>
      <c r="H23" s="229"/>
      <c r="I23" s="229"/>
      <c r="J23" s="229"/>
      <c r="K23" s="229"/>
      <c r="L23" s="86">
        <f>SUM(L17:L21)</f>
        <v>17122431.982499998</v>
      </c>
    </row>
    <row r="24" spans="1:20" s="113" customFormat="1" ht="100.9" customHeight="1" x14ac:dyDescent="0.2">
      <c r="A24" s="222"/>
      <c r="B24" s="223"/>
      <c r="C24" s="223"/>
      <c r="D24" s="223"/>
      <c r="E24" s="84"/>
      <c r="F24" s="84"/>
      <c r="G24" s="223"/>
      <c r="H24" s="223"/>
      <c r="I24" s="223"/>
      <c r="J24" s="84"/>
      <c r="K24" s="84"/>
      <c r="L24" s="85"/>
      <c r="Q24" s="114"/>
    </row>
    <row r="25" spans="1:20" s="81" customFormat="1" ht="13.15" customHeight="1" x14ac:dyDescent="0.2">
      <c r="A25" s="269" t="s">
        <v>106</v>
      </c>
      <c r="B25" s="270"/>
      <c r="C25" s="270"/>
      <c r="D25" s="270"/>
      <c r="F25" s="270" t="s">
        <v>106</v>
      </c>
      <c r="G25" s="270"/>
      <c r="H25" s="270"/>
      <c r="I25" s="270"/>
      <c r="J25" s="270"/>
      <c r="L25" s="128"/>
      <c r="Q25" s="116"/>
    </row>
    <row r="26" spans="1:20" s="81" customFormat="1" ht="22.9" customHeight="1" x14ac:dyDescent="0.2">
      <c r="A26" s="271" t="s">
        <v>20</v>
      </c>
      <c r="B26" s="272"/>
      <c r="C26" s="272"/>
      <c r="D26" s="272"/>
      <c r="E26" s="115"/>
      <c r="F26" s="273" t="s">
        <v>11</v>
      </c>
      <c r="G26" s="273"/>
      <c r="H26" s="273"/>
      <c r="I26" s="273"/>
      <c r="J26" s="273"/>
      <c r="K26" s="115"/>
      <c r="L26" s="117"/>
      <c r="Q26" s="116"/>
    </row>
    <row r="27" spans="1:20" s="81" customFormat="1" x14ac:dyDescent="0.2">
      <c r="A27" s="129"/>
      <c r="B27" s="130"/>
      <c r="C27" s="130"/>
      <c r="D27" s="130"/>
      <c r="E27" s="130"/>
      <c r="F27" s="130"/>
      <c r="G27" s="130"/>
      <c r="H27" s="131"/>
      <c r="I27" s="132"/>
      <c r="J27" s="130"/>
      <c r="K27" s="130"/>
      <c r="L27" s="133"/>
      <c r="M27" s="123"/>
      <c r="N27" s="123"/>
      <c r="O27" s="123"/>
      <c r="P27" s="123"/>
      <c r="Q27" s="123"/>
      <c r="R27" s="123"/>
      <c r="S27" s="123"/>
      <c r="T27" s="123"/>
    </row>
    <row r="28" spans="1:20" x14ac:dyDescent="0.2">
      <c r="H28" s="5"/>
      <c r="L28" s="20"/>
      <c r="M28"/>
      <c r="N28"/>
      <c r="O28"/>
      <c r="P28"/>
      <c r="Q28"/>
      <c r="R28"/>
      <c r="S28"/>
      <c r="T28"/>
    </row>
    <row r="29" spans="1:20" x14ac:dyDescent="0.2">
      <c r="H29" s="5"/>
      <c r="L29" s="20"/>
      <c r="M29"/>
      <c r="N29"/>
      <c r="O29"/>
      <c r="P29"/>
      <c r="Q29"/>
      <c r="R29"/>
      <c r="S29"/>
      <c r="T29"/>
    </row>
    <row r="30" spans="1:20" x14ac:dyDescent="0.2">
      <c r="H30" s="7"/>
      <c r="L30" s="20"/>
      <c r="M30"/>
      <c r="N30"/>
      <c r="O30"/>
      <c r="P30"/>
      <c r="Q30"/>
      <c r="R30"/>
      <c r="S30"/>
      <c r="T30"/>
    </row>
    <row r="31" spans="1:20" x14ac:dyDescent="0.2">
      <c r="H31" s="8"/>
      <c r="L31" s="20"/>
      <c r="M31"/>
      <c r="N31"/>
      <c r="O31"/>
      <c r="P31"/>
      <c r="Q31"/>
      <c r="R31"/>
      <c r="S31"/>
      <c r="T31"/>
    </row>
    <row r="32" spans="1:20" x14ac:dyDescent="0.2">
      <c r="M32"/>
      <c r="N32"/>
      <c r="O32"/>
      <c r="P32"/>
      <c r="Q32"/>
      <c r="R32"/>
      <c r="S32"/>
      <c r="T32"/>
    </row>
    <row r="33" spans="13:20" x14ac:dyDescent="0.2">
      <c r="M33"/>
      <c r="N33"/>
      <c r="O33"/>
      <c r="P33"/>
      <c r="Q33"/>
      <c r="R33"/>
      <c r="S33"/>
      <c r="T33"/>
    </row>
    <row r="34" spans="13:20" x14ac:dyDescent="0.2">
      <c r="M34"/>
      <c r="N34"/>
      <c r="O34"/>
      <c r="P34"/>
      <c r="Q34"/>
      <c r="R34"/>
      <c r="S34"/>
      <c r="T34"/>
    </row>
    <row r="35" spans="13:20" x14ac:dyDescent="0.2">
      <c r="M35"/>
      <c r="N35"/>
      <c r="O35"/>
      <c r="P35"/>
      <c r="Q35"/>
      <c r="R35"/>
      <c r="S35"/>
      <c r="T35"/>
    </row>
    <row r="36" spans="13:20" x14ac:dyDescent="0.2">
      <c r="M36"/>
      <c r="N36"/>
      <c r="O36"/>
      <c r="P36"/>
      <c r="Q36"/>
      <c r="R36"/>
      <c r="S36"/>
      <c r="T36"/>
    </row>
    <row r="37" spans="13:20" x14ac:dyDescent="0.2">
      <c r="M37"/>
      <c r="N37"/>
      <c r="O37"/>
      <c r="P37"/>
      <c r="Q37"/>
      <c r="R37"/>
      <c r="S37"/>
      <c r="T37"/>
    </row>
    <row r="38" spans="13:20" x14ac:dyDescent="0.2">
      <c r="M38"/>
      <c r="N38"/>
      <c r="O38"/>
      <c r="P38"/>
      <c r="Q38"/>
      <c r="R38"/>
      <c r="S38"/>
      <c r="T38"/>
    </row>
    <row r="39" spans="13:20" x14ac:dyDescent="0.2">
      <c r="M39"/>
      <c r="N39"/>
      <c r="O39"/>
      <c r="P39"/>
      <c r="Q39"/>
      <c r="R39"/>
      <c r="S39"/>
      <c r="T39"/>
    </row>
    <row r="40" spans="13:20" x14ac:dyDescent="0.2">
      <c r="M40"/>
      <c r="N40"/>
      <c r="O40"/>
      <c r="P40"/>
      <c r="Q40"/>
      <c r="R40"/>
      <c r="S40"/>
      <c r="T40"/>
    </row>
    <row r="41" spans="13:20" x14ac:dyDescent="0.2">
      <c r="M41"/>
      <c r="N41"/>
      <c r="O41"/>
      <c r="P41"/>
      <c r="Q41"/>
      <c r="R41"/>
      <c r="S41"/>
      <c r="T41"/>
    </row>
    <row r="42" spans="13:20" x14ac:dyDescent="0.2">
      <c r="M42" s="30"/>
      <c r="S42" s="20"/>
    </row>
    <row r="43" spans="13:20" x14ac:dyDescent="0.2">
      <c r="S43" s="20"/>
    </row>
    <row r="44" spans="13:20" x14ac:dyDescent="0.2">
      <c r="S44" s="20"/>
    </row>
    <row r="45" spans="13:20" x14ac:dyDescent="0.2">
      <c r="S45" s="20"/>
    </row>
    <row r="46" spans="13:20" x14ac:dyDescent="0.2">
      <c r="S46" s="28"/>
    </row>
    <row r="48" spans="13:20" x14ac:dyDescent="0.2">
      <c r="S48" s="29"/>
    </row>
  </sheetData>
  <sheetProtection algorithmName="SHA-512" hashValue="zD/Bw9UrW3gLS9q3OIc2HxBTDvabPQN4tuTykL2TMh/zb9ILrMmjilfmIbTsfOODbHLbkO0AYqaLjnJSISLaQg==" saltValue="1SYsWXEBZ1EozEjOqa9hnQ==" spinCount="100000" sheet="1" objects="1" scenarios="1"/>
  <mergeCells count="42">
    <mergeCell ref="K15:L15"/>
    <mergeCell ref="A26:D26"/>
    <mergeCell ref="F26:J26"/>
    <mergeCell ref="A23:K23"/>
    <mergeCell ref="C19:D19"/>
    <mergeCell ref="H19:I19"/>
    <mergeCell ref="C20:D20"/>
    <mergeCell ref="H20:I20"/>
    <mergeCell ref="C21:D21"/>
    <mergeCell ref="H21:I21"/>
    <mergeCell ref="A24:D24"/>
    <mergeCell ref="G24:I24"/>
    <mergeCell ref="A1:L1"/>
    <mergeCell ref="A2:L2"/>
    <mergeCell ref="A3:L3"/>
    <mergeCell ref="A4:L4"/>
    <mergeCell ref="A5:L5"/>
    <mergeCell ref="I7:L7"/>
    <mergeCell ref="A11:L11"/>
    <mergeCell ref="A6:A7"/>
    <mergeCell ref="B6:G7"/>
    <mergeCell ref="I6:L6"/>
    <mergeCell ref="A8:L8"/>
    <mergeCell ref="A9:D10"/>
    <mergeCell ref="E9:L9"/>
    <mergeCell ref="E10:L10"/>
    <mergeCell ref="A13:L13"/>
    <mergeCell ref="A22:L22"/>
    <mergeCell ref="A25:D25"/>
    <mergeCell ref="F25:J25"/>
    <mergeCell ref="B12:L12"/>
    <mergeCell ref="C16:D16"/>
    <mergeCell ref="H16:I16"/>
    <mergeCell ref="C17:D17"/>
    <mergeCell ref="H17:I17"/>
    <mergeCell ref="C18:D18"/>
    <mergeCell ref="H18:I18"/>
    <mergeCell ref="A14:L14"/>
    <mergeCell ref="A15:B15"/>
    <mergeCell ref="C15:D15"/>
    <mergeCell ref="E15:G15"/>
    <mergeCell ref="H15:J15"/>
  </mergeCells>
  <pageMargins left="0.7" right="0.7" top="0.75" bottom="0.75" header="0.3" footer="0.3"/>
  <ignoredErrors>
    <ignoredError sqref="G17:G2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BCA2-23A7-49AD-91A8-722C1367603A}">
  <sheetPr>
    <tabColor rgb="FFFFC000"/>
  </sheetPr>
  <dimension ref="A1:T46"/>
  <sheetViews>
    <sheetView showGridLines="0" workbookViewId="0">
      <selection activeCell="C19" sqref="C19:D19"/>
    </sheetView>
  </sheetViews>
  <sheetFormatPr baseColWidth="10" defaultRowHeight="12.75" x14ac:dyDescent="0.2"/>
  <cols>
    <col min="1" max="1" width="12.140625" style="19" customWidth="1"/>
    <col min="2" max="2" width="18.7109375" style="19" customWidth="1"/>
    <col min="3" max="3" width="7.5703125" style="19" customWidth="1"/>
    <col min="4" max="4" width="10.42578125" style="19" customWidth="1"/>
    <col min="5" max="5" width="12.85546875" style="19" customWidth="1"/>
    <col min="6" max="6" width="17.28515625" style="19" customWidth="1"/>
    <col min="7" max="7" width="18.140625" style="19" customWidth="1"/>
    <col min="8" max="8" width="19.7109375" style="3" customWidth="1"/>
    <col min="9" max="9" width="14.7109375" style="3" customWidth="1"/>
    <col min="10" max="10" width="13.28515625" style="19" bestFit="1" customWidth="1"/>
    <col min="11" max="11" width="12.140625" style="19" bestFit="1" customWidth="1"/>
    <col min="12" max="12" width="16.42578125" style="19" customWidth="1"/>
    <col min="13" max="13" width="11.85546875" style="19" customWidth="1"/>
    <col min="14" max="14" width="41" style="19" customWidth="1"/>
    <col min="15" max="16" width="11.42578125" style="19"/>
    <col min="17" max="17" width="13.7109375" style="20" customWidth="1"/>
    <col min="18" max="18" width="12.42578125" style="19" bestFit="1" customWidth="1"/>
    <col min="19" max="19" width="18.42578125" style="19" customWidth="1"/>
    <col min="20" max="256" width="11.42578125" style="19"/>
    <col min="257" max="257" width="18.140625" style="19" customWidth="1"/>
    <col min="258" max="258" width="14" style="19" customWidth="1"/>
    <col min="259" max="259" width="7.5703125" style="19" customWidth="1"/>
    <col min="260" max="260" width="10.42578125" style="19" customWidth="1"/>
    <col min="261" max="261" width="12.85546875" style="19" customWidth="1"/>
    <col min="262" max="262" width="15.85546875" style="19" customWidth="1"/>
    <col min="263" max="263" width="18.140625" style="19" customWidth="1"/>
    <col min="264" max="264" width="15.5703125" style="19" customWidth="1"/>
    <col min="265" max="265" width="14.7109375" style="19" customWidth="1"/>
    <col min="266" max="266" width="13.28515625" style="19" bestFit="1" customWidth="1"/>
    <col min="267" max="267" width="12.140625" style="19" bestFit="1" customWidth="1"/>
    <col min="268" max="268" width="16.42578125" style="19" customWidth="1"/>
    <col min="269" max="269" width="11.85546875" style="19" customWidth="1"/>
    <col min="270" max="270" width="41" style="19" customWidth="1"/>
    <col min="271" max="272" width="11.42578125" style="19"/>
    <col min="273" max="273" width="13.7109375" style="19" customWidth="1"/>
    <col min="274" max="274" width="12.42578125" style="19" bestFit="1" customWidth="1"/>
    <col min="275" max="275" width="18.42578125" style="19" customWidth="1"/>
    <col min="276" max="512" width="11.42578125" style="19"/>
    <col min="513" max="513" width="18.140625" style="19" customWidth="1"/>
    <col min="514" max="514" width="14" style="19" customWidth="1"/>
    <col min="515" max="515" width="7.5703125" style="19" customWidth="1"/>
    <col min="516" max="516" width="10.42578125" style="19" customWidth="1"/>
    <col min="517" max="517" width="12.85546875" style="19" customWidth="1"/>
    <col min="518" max="518" width="15.85546875" style="19" customWidth="1"/>
    <col min="519" max="519" width="18.140625" style="19" customWidth="1"/>
    <col min="520" max="520" width="15.5703125" style="19" customWidth="1"/>
    <col min="521" max="521" width="14.7109375" style="19" customWidth="1"/>
    <col min="522" max="522" width="13.28515625" style="19" bestFit="1" customWidth="1"/>
    <col min="523" max="523" width="12.140625" style="19" bestFit="1" customWidth="1"/>
    <col min="524" max="524" width="16.42578125" style="19" customWidth="1"/>
    <col min="525" max="525" width="11.85546875" style="19" customWidth="1"/>
    <col min="526" max="526" width="41" style="19" customWidth="1"/>
    <col min="527" max="528" width="11.42578125" style="19"/>
    <col min="529" max="529" width="13.7109375" style="19" customWidth="1"/>
    <col min="530" max="530" width="12.42578125" style="19" bestFit="1" customWidth="1"/>
    <col min="531" max="531" width="18.42578125" style="19" customWidth="1"/>
    <col min="532" max="768" width="11.42578125" style="19"/>
    <col min="769" max="769" width="18.140625" style="19" customWidth="1"/>
    <col min="770" max="770" width="14" style="19" customWidth="1"/>
    <col min="771" max="771" width="7.5703125" style="19" customWidth="1"/>
    <col min="772" max="772" width="10.42578125" style="19" customWidth="1"/>
    <col min="773" max="773" width="12.85546875" style="19" customWidth="1"/>
    <col min="774" max="774" width="15.85546875" style="19" customWidth="1"/>
    <col min="775" max="775" width="18.140625" style="19" customWidth="1"/>
    <col min="776" max="776" width="15.5703125" style="19" customWidth="1"/>
    <col min="777" max="777" width="14.7109375" style="19" customWidth="1"/>
    <col min="778" max="778" width="13.28515625" style="19" bestFit="1" customWidth="1"/>
    <col min="779" max="779" width="12.140625" style="19" bestFit="1" customWidth="1"/>
    <col min="780" max="780" width="16.42578125" style="19" customWidth="1"/>
    <col min="781" max="781" width="11.85546875" style="19" customWidth="1"/>
    <col min="782" max="782" width="41" style="19" customWidth="1"/>
    <col min="783" max="784" width="11.42578125" style="19"/>
    <col min="785" max="785" width="13.7109375" style="19" customWidth="1"/>
    <col min="786" max="786" width="12.42578125" style="19" bestFit="1" customWidth="1"/>
    <col min="787" max="787" width="18.42578125" style="19" customWidth="1"/>
    <col min="788" max="1024" width="11.42578125" style="19"/>
    <col min="1025" max="1025" width="18.140625" style="19" customWidth="1"/>
    <col min="1026" max="1026" width="14" style="19" customWidth="1"/>
    <col min="1027" max="1027" width="7.5703125" style="19" customWidth="1"/>
    <col min="1028" max="1028" width="10.42578125" style="19" customWidth="1"/>
    <col min="1029" max="1029" width="12.85546875" style="19" customWidth="1"/>
    <col min="1030" max="1030" width="15.85546875" style="19" customWidth="1"/>
    <col min="1031" max="1031" width="18.140625" style="19" customWidth="1"/>
    <col min="1032" max="1032" width="15.5703125" style="19" customWidth="1"/>
    <col min="1033" max="1033" width="14.7109375" style="19" customWidth="1"/>
    <col min="1034" max="1034" width="13.28515625" style="19" bestFit="1" customWidth="1"/>
    <col min="1035" max="1035" width="12.140625" style="19" bestFit="1" customWidth="1"/>
    <col min="1036" max="1036" width="16.42578125" style="19" customWidth="1"/>
    <col min="1037" max="1037" width="11.85546875" style="19" customWidth="1"/>
    <col min="1038" max="1038" width="41" style="19" customWidth="1"/>
    <col min="1039" max="1040" width="11.42578125" style="19"/>
    <col min="1041" max="1041" width="13.7109375" style="19" customWidth="1"/>
    <col min="1042" max="1042" width="12.42578125" style="19" bestFit="1" customWidth="1"/>
    <col min="1043" max="1043" width="18.42578125" style="19" customWidth="1"/>
    <col min="1044" max="1280" width="11.42578125" style="19"/>
    <col min="1281" max="1281" width="18.140625" style="19" customWidth="1"/>
    <col min="1282" max="1282" width="14" style="19" customWidth="1"/>
    <col min="1283" max="1283" width="7.5703125" style="19" customWidth="1"/>
    <col min="1284" max="1284" width="10.42578125" style="19" customWidth="1"/>
    <col min="1285" max="1285" width="12.85546875" style="19" customWidth="1"/>
    <col min="1286" max="1286" width="15.85546875" style="19" customWidth="1"/>
    <col min="1287" max="1287" width="18.140625" style="19" customWidth="1"/>
    <col min="1288" max="1288" width="15.5703125" style="19" customWidth="1"/>
    <col min="1289" max="1289" width="14.7109375" style="19" customWidth="1"/>
    <col min="1290" max="1290" width="13.28515625" style="19" bestFit="1" customWidth="1"/>
    <col min="1291" max="1291" width="12.140625" style="19" bestFit="1" customWidth="1"/>
    <col min="1292" max="1292" width="16.42578125" style="19" customWidth="1"/>
    <col min="1293" max="1293" width="11.85546875" style="19" customWidth="1"/>
    <col min="1294" max="1294" width="41" style="19" customWidth="1"/>
    <col min="1295" max="1296" width="11.42578125" style="19"/>
    <col min="1297" max="1297" width="13.7109375" style="19" customWidth="1"/>
    <col min="1298" max="1298" width="12.42578125" style="19" bestFit="1" customWidth="1"/>
    <col min="1299" max="1299" width="18.42578125" style="19" customWidth="1"/>
    <col min="1300" max="1536" width="11.42578125" style="19"/>
    <col min="1537" max="1537" width="18.140625" style="19" customWidth="1"/>
    <col min="1538" max="1538" width="14" style="19" customWidth="1"/>
    <col min="1539" max="1539" width="7.5703125" style="19" customWidth="1"/>
    <col min="1540" max="1540" width="10.42578125" style="19" customWidth="1"/>
    <col min="1541" max="1541" width="12.85546875" style="19" customWidth="1"/>
    <col min="1542" max="1542" width="15.85546875" style="19" customWidth="1"/>
    <col min="1543" max="1543" width="18.140625" style="19" customWidth="1"/>
    <col min="1544" max="1544" width="15.5703125" style="19" customWidth="1"/>
    <col min="1545" max="1545" width="14.7109375" style="19" customWidth="1"/>
    <col min="1546" max="1546" width="13.28515625" style="19" bestFit="1" customWidth="1"/>
    <col min="1547" max="1547" width="12.140625" style="19" bestFit="1" customWidth="1"/>
    <col min="1548" max="1548" width="16.42578125" style="19" customWidth="1"/>
    <col min="1549" max="1549" width="11.85546875" style="19" customWidth="1"/>
    <col min="1550" max="1550" width="41" style="19" customWidth="1"/>
    <col min="1551" max="1552" width="11.42578125" style="19"/>
    <col min="1553" max="1553" width="13.7109375" style="19" customWidth="1"/>
    <col min="1554" max="1554" width="12.42578125" style="19" bestFit="1" customWidth="1"/>
    <col min="1555" max="1555" width="18.42578125" style="19" customWidth="1"/>
    <col min="1556" max="1792" width="11.42578125" style="19"/>
    <col min="1793" max="1793" width="18.140625" style="19" customWidth="1"/>
    <col min="1794" max="1794" width="14" style="19" customWidth="1"/>
    <col min="1795" max="1795" width="7.5703125" style="19" customWidth="1"/>
    <col min="1796" max="1796" width="10.42578125" style="19" customWidth="1"/>
    <col min="1797" max="1797" width="12.85546875" style="19" customWidth="1"/>
    <col min="1798" max="1798" width="15.85546875" style="19" customWidth="1"/>
    <col min="1799" max="1799" width="18.140625" style="19" customWidth="1"/>
    <col min="1800" max="1800" width="15.5703125" style="19" customWidth="1"/>
    <col min="1801" max="1801" width="14.7109375" style="19" customWidth="1"/>
    <col min="1802" max="1802" width="13.28515625" style="19" bestFit="1" customWidth="1"/>
    <col min="1803" max="1803" width="12.140625" style="19" bestFit="1" customWidth="1"/>
    <col min="1804" max="1804" width="16.42578125" style="19" customWidth="1"/>
    <col min="1805" max="1805" width="11.85546875" style="19" customWidth="1"/>
    <col min="1806" max="1806" width="41" style="19" customWidth="1"/>
    <col min="1807" max="1808" width="11.42578125" style="19"/>
    <col min="1809" max="1809" width="13.7109375" style="19" customWidth="1"/>
    <col min="1810" max="1810" width="12.42578125" style="19" bestFit="1" customWidth="1"/>
    <col min="1811" max="1811" width="18.42578125" style="19" customWidth="1"/>
    <col min="1812" max="2048" width="11.42578125" style="19"/>
    <col min="2049" max="2049" width="18.140625" style="19" customWidth="1"/>
    <col min="2050" max="2050" width="14" style="19" customWidth="1"/>
    <col min="2051" max="2051" width="7.5703125" style="19" customWidth="1"/>
    <col min="2052" max="2052" width="10.42578125" style="19" customWidth="1"/>
    <col min="2053" max="2053" width="12.85546875" style="19" customWidth="1"/>
    <col min="2054" max="2054" width="15.85546875" style="19" customWidth="1"/>
    <col min="2055" max="2055" width="18.140625" style="19" customWidth="1"/>
    <col min="2056" max="2056" width="15.5703125" style="19" customWidth="1"/>
    <col min="2057" max="2057" width="14.7109375" style="19" customWidth="1"/>
    <col min="2058" max="2058" width="13.28515625" style="19" bestFit="1" customWidth="1"/>
    <col min="2059" max="2059" width="12.140625" style="19" bestFit="1" customWidth="1"/>
    <col min="2060" max="2060" width="16.42578125" style="19" customWidth="1"/>
    <col min="2061" max="2061" width="11.85546875" style="19" customWidth="1"/>
    <col min="2062" max="2062" width="41" style="19" customWidth="1"/>
    <col min="2063" max="2064" width="11.42578125" style="19"/>
    <col min="2065" max="2065" width="13.7109375" style="19" customWidth="1"/>
    <col min="2066" max="2066" width="12.42578125" style="19" bestFit="1" customWidth="1"/>
    <col min="2067" max="2067" width="18.42578125" style="19" customWidth="1"/>
    <col min="2068" max="2304" width="11.42578125" style="19"/>
    <col min="2305" max="2305" width="18.140625" style="19" customWidth="1"/>
    <col min="2306" max="2306" width="14" style="19" customWidth="1"/>
    <col min="2307" max="2307" width="7.5703125" style="19" customWidth="1"/>
    <col min="2308" max="2308" width="10.42578125" style="19" customWidth="1"/>
    <col min="2309" max="2309" width="12.85546875" style="19" customWidth="1"/>
    <col min="2310" max="2310" width="15.85546875" style="19" customWidth="1"/>
    <col min="2311" max="2311" width="18.140625" style="19" customWidth="1"/>
    <col min="2312" max="2312" width="15.5703125" style="19" customWidth="1"/>
    <col min="2313" max="2313" width="14.7109375" style="19" customWidth="1"/>
    <col min="2314" max="2314" width="13.28515625" style="19" bestFit="1" customWidth="1"/>
    <col min="2315" max="2315" width="12.140625" style="19" bestFit="1" customWidth="1"/>
    <col min="2316" max="2316" width="16.42578125" style="19" customWidth="1"/>
    <col min="2317" max="2317" width="11.85546875" style="19" customWidth="1"/>
    <col min="2318" max="2318" width="41" style="19" customWidth="1"/>
    <col min="2319" max="2320" width="11.42578125" style="19"/>
    <col min="2321" max="2321" width="13.7109375" style="19" customWidth="1"/>
    <col min="2322" max="2322" width="12.42578125" style="19" bestFit="1" customWidth="1"/>
    <col min="2323" max="2323" width="18.42578125" style="19" customWidth="1"/>
    <col min="2324" max="2560" width="11.42578125" style="19"/>
    <col min="2561" max="2561" width="18.140625" style="19" customWidth="1"/>
    <col min="2562" max="2562" width="14" style="19" customWidth="1"/>
    <col min="2563" max="2563" width="7.5703125" style="19" customWidth="1"/>
    <col min="2564" max="2564" width="10.42578125" style="19" customWidth="1"/>
    <col min="2565" max="2565" width="12.85546875" style="19" customWidth="1"/>
    <col min="2566" max="2566" width="15.85546875" style="19" customWidth="1"/>
    <col min="2567" max="2567" width="18.140625" style="19" customWidth="1"/>
    <col min="2568" max="2568" width="15.5703125" style="19" customWidth="1"/>
    <col min="2569" max="2569" width="14.7109375" style="19" customWidth="1"/>
    <col min="2570" max="2570" width="13.28515625" style="19" bestFit="1" customWidth="1"/>
    <col min="2571" max="2571" width="12.140625" style="19" bestFit="1" customWidth="1"/>
    <col min="2572" max="2572" width="16.42578125" style="19" customWidth="1"/>
    <col min="2573" max="2573" width="11.85546875" style="19" customWidth="1"/>
    <col min="2574" max="2574" width="41" style="19" customWidth="1"/>
    <col min="2575" max="2576" width="11.42578125" style="19"/>
    <col min="2577" max="2577" width="13.7109375" style="19" customWidth="1"/>
    <col min="2578" max="2578" width="12.42578125" style="19" bestFit="1" customWidth="1"/>
    <col min="2579" max="2579" width="18.42578125" style="19" customWidth="1"/>
    <col min="2580" max="2816" width="11.42578125" style="19"/>
    <col min="2817" max="2817" width="18.140625" style="19" customWidth="1"/>
    <col min="2818" max="2818" width="14" style="19" customWidth="1"/>
    <col min="2819" max="2819" width="7.5703125" style="19" customWidth="1"/>
    <col min="2820" max="2820" width="10.42578125" style="19" customWidth="1"/>
    <col min="2821" max="2821" width="12.85546875" style="19" customWidth="1"/>
    <col min="2822" max="2822" width="15.85546875" style="19" customWidth="1"/>
    <col min="2823" max="2823" width="18.140625" style="19" customWidth="1"/>
    <col min="2824" max="2824" width="15.5703125" style="19" customWidth="1"/>
    <col min="2825" max="2825" width="14.7109375" style="19" customWidth="1"/>
    <col min="2826" max="2826" width="13.28515625" style="19" bestFit="1" customWidth="1"/>
    <col min="2827" max="2827" width="12.140625" style="19" bestFit="1" customWidth="1"/>
    <col min="2828" max="2828" width="16.42578125" style="19" customWidth="1"/>
    <col min="2829" max="2829" width="11.85546875" style="19" customWidth="1"/>
    <col min="2830" max="2830" width="41" style="19" customWidth="1"/>
    <col min="2831" max="2832" width="11.42578125" style="19"/>
    <col min="2833" max="2833" width="13.7109375" style="19" customWidth="1"/>
    <col min="2834" max="2834" width="12.42578125" style="19" bestFit="1" customWidth="1"/>
    <col min="2835" max="2835" width="18.42578125" style="19" customWidth="1"/>
    <col min="2836" max="3072" width="11.42578125" style="19"/>
    <col min="3073" max="3073" width="18.140625" style="19" customWidth="1"/>
    <col min="3074" max="3074" width="14" style="19" customWidth="1"/>
    <col min="3075" max="3075" width="7.5703125" style="19" customWidth="1"/>
    <col min="3076" max="3076" width="10.42578125" style="19" customWidth="1"/>
    <col min="3077" max="3077" width="12.85546875" style="19" customWidth="1"/>
    <col min="3078" max="3078" width="15.85546875" style="19" customWidth="1"/>
    <col min="3079" max="3079" width="18.140625" style="19" customWidth="1"/>
    <col min="3080" max="3080" width="15.5703125" style="19" customWidth="1"/>
    <col min="3081" max="3081" width="14.7109375" style="19" customWidth="1"/>
    <col min="3082" max="3082" width="13.28515625" style="19" bestFit="1" customWidth="1"/>
    <col min="3083" max="3083" width="12.140625" style="19" bestFit="1" customWidth="1"/>
    <col min="3084" max="3084" width="16.42578125" style="19" customWidth="1"/>
    <col min="3085" max="3085" width="11.85546875" style="19" customWidth="1"/>
    <col min="3086" max="3086" width="41" style="19" customWidth="1"/>
    <col min="3087" max="3088" width="11.42578125" style="19"/>
    <col min="3089" max="3089" width="13.7109375" style="19" customWidth="1"/>
    <col min="3090" max="3090" width="12.42578125" style="19" bestFit="1" customWidth="1"/>
    <col min="3091" max="3091" width="18.42578125" style="19" customWidth="1"/>
    <col min="3092" max="3328" width="11.42578125" style="19"/>
    <col min="3329" max="3329" width="18.140625" style="19" customWidth="1"/>
    <col min="3330" max="3330" width="14" style="19" customWidth="1"/>
    <col min="3331" max="3331" width="7.5703125" style="19" customWidth="1"/>
    <col min="3332" max="3332" width="10.42578125" style="19" customWidth="1"/>
    <col min="3333" max="3333" width="12.85546875" style="19" customWidth="1"/>
    <col min="3334" max="3334" width="15.85546875" style="19" customWidth="1"/>
    <col min="3335" max="3335" width="18.140625" style="19" customWidth="1"/>
    <col min="3336" max="3336" width="15.5703125" style="19" customWidth="1"/>
    <col min="3337" max="3337" width="14.7109375" style="19" customWidth="1"/>
    <col min="3338" max="3338" width="13.28515625" style="19" bestFit="1" customWidth="1"/>
    <col min="3339" max="3339" width="12.140625" style="19" bestFit="1" customWidth="1"/>
    <col min="3340" max="3340" width="16.42578125" style="19" customWidth="1"/>
    <col min="3341" max="3341" width="11.85546875" style="19" customWidth="1"/>
    <col min="3342" max="3342" width="41" style="19" customWidth="1"/>
    <col min="3343" max="3344" width="11.42578125" style="19"/>
    <col min="3345" max="3345" width="13.7109375" style="19" customWidth="1"/>
    <col min="3346" max="3346" width="12.42578125" style="19" bestFit="1" customWidth="1"/>
    <col min="3347" max="3347" width="18.42578125" style="19" customWidth="1"/>
    <col min="3348" max="3584" width="11.42578125" style="19"/>
    <col min="3585" max="3585" width="18.140625" style="19" customWidth="1"/>
    <col min="3586" max="3586" width="14" style="19" customWidth="1"/>
    <col min="3587" max="3587" width="7.5703125" style="19" customWidth="1"/>
    <col min="3588" max="3588" width="10.42578125" style="19" customWidth="1"/>
    <col min="3589" max="3589" width="12.85546875" style="19" customWidth="1"/>
    <col min="3590" max="3590" width="15.85546875" style="19" customWidth="1"/>
    <col min="3591" max="3591" width="18.140625" style="19" customWidth="1"/>
    <col min="3592" max="3592" width="15.5703125" style="19" customWidth="1"/>
    <col min="3593" max="3593" width="14.7109375" style="19" customWidth="1"/>
    <col min="3594" max="3594" width="13.28515625" style="19" bestFit="1" customWidth="1"/>
    <col min="3595" max="3595" width="12.140625" style="19" bestFit="1" customWidth="1"/>
    <col min="3596" max="3596" width="16.42578125" style="19" customWidth="1"/>
    <col min="3597" max="3597" width="11.85546875" style="19" customWidth="1"/>
    <col min="3598" max="3598" width="41" style="19" customWidth="1"/>
    <col min="3599" max="3600" width="11.42578125" style="19"/>
    <col min="3601" max="3601" width="13.7109375" style="19" customWidth="1"/>
    <col min="3602" max="3602" width="12.42578125" style="19" bestFit="1" customWidth="1"/>
    <col min="3603" max="3603" width="18.42578125" style="19" customWidth="1"/>
    <col min="3604" max="3840" width="11.42578125" style="19"/>
    <col min="3841" max="3841" width="18.140625" style="19" customWidth="1"/>
    <col min="3842" max="3842" width="14" style="19" customWidth="1"/>
    <col min="3843" max="3843" width="7.5703125" style="19" customWidth="1"/>
    <col min="3844" max="3844" width="10.42578125" style="19" customWidth="1"/>
    <col min="3845" max="3845" width="12.85546875" style="19" customWidth="1"/>
    <col min="3846" max="3846" width="15.85546875" style="19" customWidth="1"/>
    <col min="3847" max="3847" width="18.140625" style="19" customWidth="1"/>
    <col min="3848" max="3848" width="15.5703125" style="19" customWidth="1"/>
    <col min="3849" max="3849" width="14.7109375" style="19" customWidth="1"/>
    <col min="3850" max="3850" width="13.28515625" style="19" bestFit="1" customWidth="1"/>
    <col min="3851" max="3851" width="12.140625" style="19" bestFit="1" customWidth="1"/>
    <col min="3852" max="3852" width="16.42578125" style="19" customWidth="1"/>
    <col min="3853" max="3853" width="11.85546875" style="19" customWidth="1"/>
    <col min="3854" max="3854" width="41" style="19" customWidth="1"/>
    <col min="3855" max="3856" width="11.42578125" style="19"/>
    <col min="3857" max="3857" width="13.7109375" style="19" customWidth="1"/>
    <col min="3858" max="3858" width="12.42578125" style="19" bestFit="1" customWidth="1"/>
    <col min="3859" max="3859" width="18.42578125" style="19" customWidth="1"/>
    <col min="3860" max="4096" width="11.42578125" style="19"/>
    <col min="4097" max="4097" width="18.140625" style="19" customWidth="1"/>
    <col min="4098" max="4098" width="14" style="19" customWidth="1"/>
    <col min="4099" max="4099" width="7.5703125" style="19" customWidth="1"/>
    <col min="4100" max="4100" width="10.42578125" style="19" customWidth="1"/>
    <col min="4101" max="4101" width="12.85546875" style="19" customWidth="1"/>
    <col min="4102" max="4102" width="15.85546875" style="19" customWidth="1"/>
    <col min="4103" max="4103" width="18.140625" style="19" customWidth="1"/>
    <col min="4104" max="4104" width="15.5703125" style="19" customWidth="1"/>
    <col min="4105" max="4105" width="14.7109375" style="19" customWidth="1"/>
    <col min="4106" max="4106" width="13.28515625" style="19" bestFit="1" customWidth="1"/>
    <col min="4107" max="4107" width="12.140625" style="19" bestFit="1" customWidth="1"/>
    <col min="4108" max="4108" width="16.42578125" style="19" customWidth="1"/>
    <col min="4109" max="4109" width="11.85546875" style="19" customWidth="1"/>
    <col min="4110" max="4110" width="41" style="19" customWidth="1"/>
    <col min="4111" max="4112" width="11.42578125" style="19"/>
    <col min="4113" max="4113" width="13.7109375" style="19" customWidth="1"/>
    <col min="4114" max="4114" width="12.42578125" style="19" bestFit="1" customWidth="1"/>
    <col min="4115" max="4115" width="18.42578125" style="19" customWidth="1"/>
    <col min="4116" max="4352" width="11.42578125" style="19"/>
    <col min="4353" max="4353" width="18.140625" style="19" customWidth="1"/>
    <col min="4354" max="4354" width="14" style="19" customWidth="1"/>
    <col min="4355" max="4355" width="7.5703125" style="19" customWidth="1"/>
    <col min="4356" max="4356" width="10.42578125" style="19" customWidth="1"/>
    <col min="4357" max="4357" width="12.85546875" style="19" customWidth="1"/>
    <col min="4358" max="4358" width="15.85546875" style="19" customWidth="1"/>
    <col min="4359" max="4359" width="18.140625" style="19" customWidth="1"/>
    <col min="4360" max="4360" width="15.5703125" style="19" customWidth="1"/>
    <col min="4361" max="4361" width="14.7109375" style="19" customWidth="1"/>
    <col min="4362" max="4362" width="13.28515625" style="19" bestFit="1" customWidth="1"/>
    <col min="4363" max="4363" width="12.140625" style="19" bestFit="1" customWidth="1"/>
    <col min="4364" max="4364" width="16.42578125" style="19" customWidth="1"/>
    <col min="4365" max="4365" width="11.85546875" style="19" customWidth="1"/>
    <col min="4366" max="4366" width="41" style="19" customWidth="1"/>
    <col min="4367" max="4368" width="11.42578125" style="19"/>
    <col min="4369" max="4369" width="13.7109375" style="19" customWidth="1"/>
    <col min="4370" max="4370" width="12.42578125" style="19" bestFit="1" customWidth="1"/>
    <col min="4371" max="4371" width="18.42578125" style="19" customWidth="1"/>
    <col min="4372" max="4608" width="11.42578125" style="19"/>
    <col min="4609" max="4609" width="18.140625" style="19" customWidth="1"/>
    <col min="4610" max="4610" width="14" style="19" customWidth="1"/>
    <col min="4611" max="4611" width="7.5703125" style="19" customWidth="1"/>
    <col min="4612" max="4612" width="10.42578125" style="19" customWidth="1"/>
    <col min="4613" max="4613" width="12.85546875" style="19" customWidth="1"/>
    <col min="4614" max="4614" width="15.85546875" style="19" customWidth="1"/>
    <col min="4615" max="4615" width="18.140625" style="19" customWidth="1"/>
    <col min="4616" max="4616" width="15.5703125" style="19" customWidth="1"/>
    <col min="4617" max="4617" width="14.7109375" style="19" customWidth="1"/>
    <col min="4618" max="4618" width="13.28515625" style="19" bestFit="1" customWidth="1"/>
    <col min="4619" max="4619" width="12.140625" style="19" bestFit="1" customWidth="1"/>
    <col min="4620" max="4620" width="16.42578125" style="19" customWidth="1"/>
    <col min="4621" max="4621" width="11.85546875" style="19" customWidth="1"/>
    <col min="4622" max="4622" width="41" style="19" customWidth="1"/>
    <col min="4623" max="4624" width="11.42578125" style="19"/>
    <col min="4625" max="4625" width="13.7109375" style="19" customWidth="1"/>
    <col min="4626" max="4626" width="12.42578125" style="19" bestFit="1" customWidth="1"/>
    <col min="4627" max="4627" width="18.42578125" style="19" customWidth="1"/>
    <col min="4628" max="4864" width="11.42578125" style="19"/>
    <col min="4865" max="4865" width="18.140625" style="19" customWidth="1"/>
    <col min="4866" max="4866" width="14" style="19" customWidth="1"/>
    <col min="4867" max="4867" width="7.5703125" style="19" customWidth="1"/>
    <col min="4868" max="4868" width="10.42578125" style="19" customWidth="1"/>
    <col min="4869" max="4869" width="12.85546875" style="19" customWidth="1"/>
    <col min="4870" max="4870" width="15.85546875" style="19" customWidth="1"/>
    <col min="4871" max="4871" width="18.140625" style="19" customWidth="1"/>
    <col min="4872" max="4872" width="15.5703125" style="19" customWidth="1"/>
    <col min="4873" max="4873" width="14.7109375" style="19" customWidth="1"/>
    <col min="4874" max="4874" width="13.28515625" style="19" bestFit="1" customWidth="1"/>
    <col min="4875" max="4875" width="12.140625" style="19" bestFit="1" customWidth="1"/>
    <col min="4876" max="4876" width="16.42578125" style="19" customWidth="1"/>
    <col min="4877" max="4877" width="11.85546875" style="19" customWidth="1"/>
    <col min="4878" max="4878" width="41" style="19" customWidth="1"/>
    <col min="4879" max="4880" width="11.42578125" style="19"/>
    <col min="4881" max="4881" width="13.7109375" style="19" customWidth="1"/>
    <col min="4882" max="4882" width="12.42578125" style="19" bestFit="1" customWidth="1"/>
    <col min="4883" max="4883" width="18.42578125" style="19" customWidth="1"/>
    <col min="4884" max="5120" width="11.42578125" style="19"/>
    <col min="5121" max="5121" width="18.140625" style="19" customWidth="1"/>
    <col min="5122" max="5122" width="14" style="19" customWidth="1"/>
    <col min="5123" max="5123" width="7.5703125" style="19" customWidth="1"/>
    <col min="5124" max="5124" width="10.42578125" style="19" customWidth="1"/>
    <col min="5125" max="5125" width="12.85546875" style="19" customWidth="1"/>
    <col min="5126" max="5126" width="15.85546875" style="19" customWidth="1"/>
    <col min="5127" max="5127" width="18.140625" style="19" customWidth="1"/>
    <col min="5128" max="5128" width="15.5703125" style="19" customWidth="1"/>
    <col min="5129" max="5129" width="14.7109375" style="19" customWidth="1"/>
    <col min="5130" max="5130" width="13.28515625" style="19" bestFit="1" customWidth="1"/>
    <col min="5131" max="5131" width="12.140625" style="19" bestFit="1" customWidth="1"/>
    <col min="5132" max="5132" width="16.42578125" style="19" customWidth="1"/>
    <col min="5133" max="5133" width="11.85546875" style="19" customWidth="1"/>
    <col min="5134" max="5134" width="41" style="19" customWidth="1"/>
    <col min="5135" max="5136" width="11.42578125" style="19"/>
    <col min="5137" max="5137" width="13.7109375" style="19" customWidth="1"/>
    <col min="5138" max="5138" width="12.42578125" style="19" bestFit="1" customWidth="1"/>
    <col min="5139" max="5139" width="18.42578125" style="19" customWidth="1"/>
    <col min="5140" max="5376" width="11.42578125" style="19"/>
    <col min="5377" max="5377" width="18.140625" style="19" customWidth="1"/>
    <col min="5378" max="5378" width="14" style="19" customWidth="1"/>
    <col min="5379" max="5379" width="7.5703125" style="19" customWidth="1"/>
    <col min="5380" max="5380" width="10.42578125" style="19" customWidth="1"/>
    <col min="5381" max="5381" width="12.85546875" style="19" customWidth="1"/>
    <col min="5382" max="5382" width="15.85546875" style="19" customWidth="1"/>
    <col min="5383" max="5383" width="18.140625" style="19" customWidth="1"/>
    <col min="5384" max="5384" width="15.5703125" style="19" customWidth="1"/>
    <col min="5385" max="5385" width="14.7109375" style="19" customWidth="1"/>
    <col min="5386" max="5386" width="13.28515625" style="19" bestFit="1" customWidth="1"/>
    <col min="5387" max="5387" width="12.140625" style="19" bestFit="1" customWidth="1"/>
    <col min="5388" max="5388" width="16.42578125" style="19" customWidth="1"/>
    <col min="5389" max="5389" width="11.85546875" style="19" customWidth="1"/>
    <col min="5390" max="5390" width="41" style="19" customWidth="1"/>
    <col min="5391" max="5392" width="11.42578125" style="19"/>
    <col min="5393" max="5393" width="13.7109375" style="19" customWidth="1"/>
    <col min="5394" max="5394" width="12.42578125" style="19" bestFit="1" customWidth="1"/>
    <col min="5395" max="5395" width="18.42578125" style="19" customWidth="1"/>
    <col min="5396" max="5632" width="11.42578125" style="19"/>
    <col min="5633" max="5633" width="18.140625" style="19" customWidth="1"/>
    <col min="5634" max="5634" width="14" style="19" customWidth="1"/>
    <col min="5635" max="5635" width="7.5703125" style="19" customWidth="1"/>
    <col min="5636" max="5636" width="10.42578125" style="19" customWidth="1"/>
    <col min="5637" max="5637" width="12.85546875" style="19" customWidth="1"/>
    <col min="5638" max="5638" width="15.85546875" style="19" customWidth="1"/>
    <col min="5639" max="5639" width="18.140625" style="19" customWidth="1"/>
    <col min="5640" max="5640" width="15.5703125" style="19" customWidth="1"/>
    <col min="5641" max="5641" width="14.7109375" style="19" customWidth="1"/>
    <col min="5642" max="5642" width="13.28515625" style="19" bestFit="1" customWidth="1"/>
    <col min="5643" max="5643" width="12.140625" style="19" bestFit="1" customWidth="1"/>
    <col min="5644" max="5644" width="16.42578125" style="19" customWidth="1"/>
    <col min="5645" max="5645" width="11.85546875" style="19" customWidth="1"/>
    <col min="5646" max="5646" width="41" style="19" customWidth="1"/>
    <col min="5647" max="5648" width="11.42578125" style="19"/>
    <col min="5649" max="5649" width="13.7109375" style="19" customWidth="1"/>
    <col min="5650" max="5650" width="12.42578125" style="19" bestFit="1" customWidth="1"/>
    <col min="5651" max="5651" width="18.42578125" style="19" customWidth="1"/>
    <col min="5652" max="5888" width="11.42578125" style="19"/>
    <col min="5889" max="5889" width="18.140625" style="19" customWidth="1"/>
    <col min="5890" max="5890" width="14" style="19" customWidth="1"/>
    <col min="5891" max="5891" width="7.5703125" style="19" customWidth="1"/>
    <col min="5892" max="5892" width="10.42578125" style="19" customWidth="1"/>
    <col min="5893" max="5893" width="12.85546875" style="19" customWidth="1"/>
    <col min="5894" max="5894" width="15.85546875" style="19" customWidth="1"/>
    <col min="5895" max="5895" width="18.140625" style="19" customWidth="1"/>
    <col min="5896" max="5896" width="15.5703125" style="19" customWidth="1"/>
    <col min="5897" max="5897" width="14.7109375" style="19" customWidth="1"/>
    <col min="5898" max="5898" width="13.28515625" style="19" bestFit="1" customWidth="1"/>
    <col min="5899" max="5899" width="12.140625" style="19" bestFit="1" customWidth="1"/>
    <col min="5900" max="5900" width="16.42578125" style="19" customWidth="1"/>
    <col min="5901" max="5901" width="11.85546875" style="19" customWidth="1"/>
    <col min="5902" max="5902" width="41" style="19" customWidth="1"/>
    <col min="5903" max="5904" width="11.42578125" style="19"/>
    <col min="5905" max="5905" width="13.7109375" style="19" customWidth="1"/>
    <col min="5906" max="5906" width="12.42578125" style="19" bestFit="1" customWidth="1"/>
    <col min="5907" max="5907" width="18.42578125" style="19" customWidth="1"/>
    <col min="5908" max="6144" width="11.42578125" style="19"/>
    <col min="6145" max="6145" width="18.140625" style="19" customWidth="1"/>
    <col min="6146" max="6146" width="14" style="19" customWidth="1"/>
    <col min="6147" max="6147" width="7.5703125" style="19" customWidth="1"/>
    <col min="6148" max="6148" width="10.42578125" style="19" customWidth="1"/>
    <col min="6149" max="6149" width="12.85546875" style="19" customWidth="1"/>
    <col min="6150" max="6150" width="15.85546875" style="19" customWidth="1"/>
    <col min="6151" max="6151" width="18.140625" style="19" customWidth="1"/>
    <col min="6152" max="6152" width="15.5703125" style="19" customWidth="1"/>
    <col min="6153" max="6153" width="14.7109375" style="19" customWidth="1"/>
    <col min="6154" max="6154" width="13.28515625" style="19" bestFit="1" customWidth="1"/>
    <col min="6155" max="6155" width="12.140625" style="19" bestFit="1" customWidth="1"/>
    <col min="6156" max="6156" width="16.42578125" style="19" customWidth="1"/>
    <col min="6157" max="6157" width="11.85546875" style="19" customWidth="1"/>
    <col min="6158" max="6158" width="41" style="19" customWidth="1"/>
    <col min="6159" max="6160" width="11.42578125" style="19"/>
    <col min="6161" max="6161" width="13.7109375" style="19" customWidth="1"/>
    <col min="6162" max="6162" width="12.42578125" style="19" bestFit="1" customWidth="1"/>
    <col min="6163" max="6163" width="18.42578125" style="19" customWidth="1"/>
    <col min="6164" max="6400" width="11.42578125" style="19"/>
    <col min="6401" max="6401" width="18.140625" style="19" customWidth="1"/>
    <col min="6402" max="6402" width="14" style="19" customWidth="1"/>
    <col min="6403" max="6403" width="7.5703125" style="19" customWidth="1"/>
    <col min="6404" max="6404" width="10.42578125" style="19" customWidth="1"/>
    <col min="6405" max="6405" width="12.85546875" style="19" customWidth="1"/>
    <col min="6406" max="6406" width="15.85546875" style="19" customWidth="1"/>
    <col min="6407" max="6407" width="18.140625" style="19" customWidth="1"/>
    <col min="6408" max="6408" width="15.5703125" style="19" customWidth="1"/>
    <col min="6409" max="6409" width="14.7109375" style="19" customWidth="1"/>
    <col min="6410" max="6410" width="13.28515625" style="19" bestFit="1" customWidth="1"/>
    <col min="6411" max="6411" width="12.140625" style="19" bestFit="1" customWidth="1"/>
    <col min="6412" max="6412" width="16.42578125" style="19" customWidth="1"/>
    <col min="6413" max="6413" width="11.85546875" style="19" customWidth="1"/>
    <col min="6414" max="6414" width="41" style="19" customWidth="1"/>
    <col min="6415" max="6416" width="11.42578125" style="19"/>
    <col min="6417" max="6417" width="13.7109375" style="19" customWidth="1"/>
    <col min="6418" max="6418" width="12.42578125" style="19" bestFit="1" customWidth="1"/>
    <col min="6419" max="6419" width="18.42578125" style="19" customWidth="1"/>
    <col min="6420" max="6656" width="11.42578125" style="19"/>
    <col min="6657" max="6657" width="18.140625" style="19" customWidth="1"/>
    <col min="6658" max="6658" width="14" style="19" customWidth="1"/>
    <col min="6659" max="6659" width="7.5703125" style="19" customWidth="1"/>
    <col min="6660" max="6660" width="10.42578125" style="19" customWidth="1"/>
    <col min="6661" max="6661" width="12.85546875" style="19" customWidth="1"/>
    <col min="6662" max="6662" width="15.85546875" style="19" customWidth="1"/>
    <col min="6663" max="6663" width="18.140625" style="19" customWidth="1"/>
    <col min="6664" max="6664" width="15.5703125" style="19" customWidth="1"/>
    <col min="6665" max="6665" width="14.7109375" style="19" customWidth="1"/>
    <col min="6666" max="6666" width="13.28515625" style="19" bestFit="1" customWidth="1"/>
    <col min="6667" max="6667" width="12.140625" style="19" bestFit="1" customWidth="1"/>
    <col min="6668" max="6668" width="16.42578125" style="19" customWidth="1"/>
    <col min="6669" max="6669" width="11.85546875" style="19" customWidth="1"/>
    <col min="6670" max="6670" width="41" style="19" customWidth="1"/>
    <col min="6671" max="6672" width="11.42578125" style="19"/>
    <col min="6673" max="6673" width="13.7109375" style="19" customWidth="1"/>
    <col min="6674" max="6674" width="12.42578125" style="19" bestFit="1" customWidth="1"/>
    <col min="6675" max="6675" width="18.42578125" style="19" customWidth="1"/>
    <col min="6676" max="6912" width="11.42578125" style="19"/>
    <col min="6913" max="6913" width="18.140625" style="19" customWidth="1"/>
    <col min="6914" max="6914" width="14" style="19" customWidth="1"/>
    <col min="6915" max="6915" width="7.5703125" style="19" customWidth="1"/>
    <col min="6916" max="6916" width="10.42578125" style="19" customWidth="1"/>
    <col min="6917" max="6917" width="12.85546875" style="19" customWidth="1"/>
    <col min="6918" max="6918" width="15.85546875" style="19" customWidth="1"/>
    <col min="6919" max="6919" width="18.140625" style="19" customWidth="1"/>
    <col min="6920" max="6920" width="15.5703125" style="19" customWidth="1"/>
    <col min="6921" max="6921" width="14.7109375" style="19" customWidth="1"/>
    <col min="6922" max="6922" width="13.28515625" style="19" bestFit="1" customWidth="1"/>
    <col min="6923" max="6923" width="12.140625" style="19" bestFit="1" customWidth="1"/>
    <col min="6924" max="6924" width="16.42578125" style="19" customWidth="1"/>
    <col min="6925" max="6925" width="11.85546875" style="19" customWidth="1"/>
    <col min="6926" max="6926" width="41" style="19" customWidth="1"/>
    <col min="6927" max="6928" width="11.42578125" style="19"/>
    <col min="6929" max="6929" width="13.7109375" style="19" customWidth="1"/>
    <col min="6930" max="6930" width="12.42578125" style="19" bestFit="1" customWidth="1"/>
    <col min="6931" max="6931" width="18.42578125" style="19" customWidth="1"/>
    <col min="6932" max="7168" width="11.42578125" style="19"/>
    <col min="7169" max="7169" width="18.140625" style="19" customWidth="1"/>
    <col min="7170" max="7170" width="14" style="19" customWidth="1"/>
    <col min="7171" max="7171" width="7.5703125" style="19" customWidth="1"/>
    <col min="7172" max="7172" width="10.42578125" style="19" customWidth="1"/>
    <col min="7173" max="7173" width="12.85546875" style="19" customWidth="1"/>
    <col min="7174" max="7174" width="15.85546875" style="19" customWidth="1"/>
    <col min="7175" max="7175" width="18.140625" style="19" customWidth="1"/>
    <col min="7176" max="7176" width="15.5703125" style="19" customWidth="1"/>
    <col min="7177" max="7177" width="14.7109375" style="19" customWidth="1"/>
    <col min="7178" max="7178" width="13.28515625" style="19" bestFit="1" customWidth="1"/>
    <col min="7179" max="7179" width="12.140625" style="19" bestFit="1" customWidth="1"/>
    <col min="7180" max="7180" width="16.42578125" style="19" customWidth="1"/>
    <col min="7181" max="7181" width="11.85546875" style="19" customWidth="1"/>
    <col min="7182" max="7182" width="41" style="19" customWidth="1"/>
    <col min="7183" max="7184" width="11.42578125" style="19"/>
    <col min="7185" max="7185" width="13.7109375" style="19" customWidth="1"/>
    <col min="7186" max="7186" width="12.42578125" style="19" bestFit="1" customWidth="1"/>
    <col min="7187" max="7187" width="18.42578125" style="19" customWidth="1"/>
    <col min="7188" max="7424" width="11.42578125" style="19"/>
    <col min="7425" max="7425" width="18.140625" style="19" customWidth="1"/>
    <col min="7426" max="7426" width="14" style="19" customWidth="1"/>
    <col min="7427" max="7427" width="7.5703125" style="19" customWidth="1"/>
    <col min="7428" max="7428" width="10.42578125" style="19" customWidth="1"/>
    <col min="7429" max="7429" width="12.85546875" style="19" customWidth="1"/>
    <col min="7430" max="7430" width="15.85546875" style="19" customWidth="1"/>
    <col min="7431" max="7431" width="18.140625" style="19" customWidth="1"/>
    <col min="7432" max="7432" width="15.5703125" style="19" customWidth="1"/>
    <col min="7433" max="7433" width="14.7109375" style="19" customWidth="1"/>
    <col min="7434" max="7434" width="13.28515625" style="19" bestFit="1" customWidth="1"/>
    <col min="7435" max="7435" width="12.140625" style="19" bestFit="1" customWidth="1"/>
    <col min="7436" max="7436" width="16.42578125" style="19" customWidth="1"/>
    <col min="7437" max="7437" width="11.85546875" style="19" customWidth="1"/>
    <col min="7438" max="7438" width="41" style="19" customWidth="1"/>
    <col min="7439" max="7440" width="11.42578125" style="19"/>
    <col min="7441" max="7441" width="13.7109375" style="19" customWidth="1"/>
    <col min="7442" max="7442" width="12.42578125" style="19" bestFit="1" customWidth="1"/>
    <col min="7443" max="7443" width="18.42578125" style="19" customWidth="1"/>
    <col min="7444" max="7680" width="11.42578125" style="19"/>
    <col min="7681" max="7681" width="18.140625" style="19" customWidth="1"/>
    <col min="7682" max="7682" width="14" style="19" customWidth="1"/>
    <col min="7683" max="7683" width="7.5703125" style="19" customWidth="1"/>
    <col min="7684" max="7684" width="10.42578125" style="19" customWidth="1"/>
    <col min="7685" max="7685" width="12.85546875" style="19" customWidth="1"/>
    <col min="7686" max="7686" width="15.85546875" style="19" customWidth="1"/>
    <col min="7687" max="7687" width="18.140625" style="19" customWidth="1"/>
    <col min="7688" max="7688" width="15.5703125" style="19" customWidth="1"/>
    <col min="7689" max="7689" width="14.7109375" style="19" customWidth="1"/>
    <col min="7690" max="7690" width="13.28515625" style="19" bestFit="1" customWidth="1"/>
    <col min="7691" max="7691" width="12.140625" style="19" bestFit="1" customWidth="1"/>
    <col min="7692" max="7692" width="16.42578125" style="19" customWidth="1"/>
    <col min="7693" max="7693" width="11.85546875" style="19" customWidth="1"/>
    <col min="7694" max="7694" width="41" style="19" customWidth="1"/>
    <col min="7695" max="7696" width="11.42578125" style="19"/>
    <col min="7697" max="7697" width="13.7109375" style="19" customWidth="1"/>
    <col min="7698" max="7698" width="12.42578125" style="19" bestFit="1" customWidth="1"/>
    <col min="7699" max="7699" width="18.42578125" style="19" customWidth="1"/>
    <col min="7700" max="7936" width="11.42578125" style="19"/>
    <col min="7937" max="7937" width="18.140625" style="19" customWidth="1"/>
    <col min="7938" max="7938" width="14" style="19" customWidth="1"/>
    <col min="7939" max="7939" width="7.5703125" style="19" customWidth="1"/>
    <col min="7940" max="7940" width="10.42578125" style="19" customWidth="1"/>
    <col min="7941" max="7941" width="12.85546875" style="19" customWidth="1"/>
    <col min="7942" max="7942" width="15.85546875" style="19" customWidth="1"/>
    <col min="7943" max="7943" width="18.140625" style="19" customWidth="1"/>
    <col min="7944" max="7944" width="15.5703125" style="19" customWidth="1"/>
    <col min="7945" max="7945" width="14.7109375" style="19" customWidth="1"/>
    <col min="7946" max="7946" width="13.28515625" style="19" bestFit="1" customWidth="1"/>
    <col min="7947" max="7947" width="12.140625" style="19" bestFit="1" customWidth="1"/>
    <col min="7948" max="7948" width="16.42578125" style="19" customWidth="1"/>
    <col min="7949" max="7949" width="11.85546875" style="19" customWidth="1"/>
    <col min="7950" max="7950" width="41" style="19" customWidth="1"/>
    <col min="7951" max="7952" width="11.42578125" style="19"/>
    <col min="7953" max="7953" width="13.7109375" style="19" customWidth="1"/>
    <col min="7954" max="7954" width="12.42578125" style="19" bestFit="1" customWidth="1"/>
    <col min="7955" max="7955" width="18.42578125" style="19" customWidth="1"/>
    <col min="7956" max="8192" width="11.42578125" style="19"/>
    <col min="8193" max="8193" width="18.140625" style="19" customWidth="1"/>
    <col min="8194" max="8194" width="14" style="19" customWidth="1"/>
    <col min="8195" max="8195" width="7.5703125" style="19" customWidth="1"/>
    <col min="8196" max="8196" width="10.42578125" style="19" customWidth="1"/>
    <col min="8197" max="8197" width="12.85546875" style="19" customWidth="1"/>
    <col min="8198" max="8198" width="15.85546875" style="19" customWidth="1"/>
    <col min="8199" max="8199" width="18.140625" style="19" customWidth="1"/>
    <col min="8200" max="8200" width="15.5703125" style="19" customWidth="1"/>
    <col min="8201" max="8201" width="14.7109375" style="19" customWidth="1"/>
    <col min="8202" max="8202" width="13.28515625" style="19" bestFit="1" customWidth="1"/>
    <col min="8203" max="8203" width="12.140625" style="19" bestFit="1" customWidth="1"/>
    <col min="8204" max="8204" width="16.42578125" style="19" customWidth="1"/>
    <col min="8205" max="8205" width="11.85546875" style="19" customWidth="1"/>
    <col min="8206" max="8206" width="41" style="19" customWidth="1"/>
    <col min="8207" max="8208" width="11.42578125" style="19"/>
    <col min="8209" max="8209" width="13.7109375" style="19" customWidth="1"/>
    <col min="8210" max="8210" width="12.42578125" style="19" bestFit="1" customWidth="1"/>
    <col min="8211" max="8211" width="18.42578125" style="19" customWidth="1"/>
    <col min="8212" max="8448" width="11.42578125" style="19"/>
    <col min="8449" max="8449" width="18.140625" style="19" customWidth="1"/>
    <col min="8450" max="8450" width="14" style="19" customWidth="1"/>
    <col min="8451" max="8451" width="7.5703125" style="19" customWidth="1"/>
    <col min="8452" max="8452" width="10.42578125" style="19" customWidth="1"/>
    <col min="8453" max="8453" width="12.85546875" style="19" customWidth="1"/>
    <col min="8454" max="8454" width="15.85546875" style="19" customWidth="1"/>
    <col min="8455" max="8455" width="18.140625" style="19" customWidth="1"/>
    <col min="8456" max="8456" width="15.5703125" style="19" customWidth="1"/>
    <col min="8457" max="8457" width="14.7109375" style="19" customWidth="1"/>
    <col min="8458" max="8458" width="13.28515625" style="19" bestFit="1" customWidth="1"/>
    <col min="8459" max="8459" width="12.140625" style="19" bestFit="1" customWidth="1"/>
    <col min="8460" max="8460" width="16.42578125" style="19" customWidth="1"/>
    <col min="8461" max="8461" width="11.85546875" style="19" customWidth="1"/>
    <col min="8462" max="8462" width="41" style="19" customWidth="1"/>
    <col min="8463" max="8464" width="11.42578125" style="19"/>
    <col min="8465" max="8465" width="13.7109375" style="19" customWidth="1"/>
    <col min="8466" max="8466" width="12.42578125" style="19" bestFit="1" customWidth="1"/>
    <col min="8467" max="8467" width="18.42578125" style="19" customWidth="1"/>
    <col min="8468" max="8704" width="11.42578125" style="19"/>
    <col min="8705" max="8705" width="18.140625" style="19" customWidth="1"/>
    <col min="8706" max="8706" width="14" style="19" customWidth="1"/>
    <col min="8707" max="8707" width="7.5703125" style="19" customWidth="1"/>
    <col min="8708" max="8708" width="10.42578125" style="19" customWidth="1"/>
    <col min="8709" max="8709" width="12.85546875" style="19" customWidth="1"/>
    <col min="8710" max="8710" width="15.85546875" style="19" customWidth="1"/>
    <col min="8711" max="8711" width="18.140625" style="19" customWidth="1"/>
    <col min="8712" max="8712" width="15.5703125" style="19" customWidth="1"/>
    <col min="8713" max="8713" width="14.7109375" style="19" customWidth="1"/>
    <col min="8714" max="8714" width="13.28515625" style="19" bestFit="1" customWidth="1"/>
    <col min="8715" max="8715" width="12.140625" style="19" bestFit="1" customWidth="1"/>
    <col min="8716" max="8716" width="16.42578125" style="19" customWidth="1"/>
    <col min="8717" max="8717" width="11.85546875" style="19" customWidth="1"/>
    <col min="8718" max="8718" width="41" style="19" customWidth="1"/>
    <col min="8719" max="8720" width="11.42578125" style="19"/>
    <col min="8721" max="8721" width="13.7109375" style="19" customWidth="1"/>
    <col min="8722" max="8722" width="12.42578125" style="19" bestFit="1" customWidth="1"/>
    <col min="8723" max="8723" width="18.42578125" style="19" customWidth="1"/>
    <col min="8724" max="8960" width="11.42578125" style="19"/>
    <col min="8961" max="8961" width="18.140625" style="19" customWidth="1"/>
    <col min="8962" max="8962" width="14" style="19" customWidth="1"/>
    <col min="8963" max="8963" width="7.5703125" style="19" customWidth="1"/>
    <col min="8964" max="8964" width="10.42578125" style="19" customWidth="1"/>
    <col min="8965" max="8965" width="12.85546875" style="19" customWidth="1"/>
    <col min="8966" max="8966" width="15.85546875" style="19" customWidth="1"/>
    <col min="8967" max="8967" width="18.140625" style="19" customWidth="1"/>
    <col min="8968" max="8968" width="15.5703125" style="19" customWidth="1"/>
    <col min="8969" max="8969" width="14.7109375" style="19" customWidth="1"/>
    <col min="8970" max="8970" width="13.28515625" style="19" bestFit="1" customWidth="1"/>
    <col min="8971" max="8971" width="12.140625" style="19" bestFit="1" customWidth="1"/>
    <col min="8972" max="8972" width="16.42578125" style="19" customWidth="1"/>
    <col min="8973" max="8973" width="11.85546875" style="19" customWidth="1"/>
    <col min="8974" max="8974" width="41" style="19" customWidth="1"/>
    <col min="8975" max="8976" width="11.42578125" style="19"/>
    <col min="8977" max="8977" width="13.7109375" style="19" customWidth="1"/>
    <col min="8978" max="8978" width="12.42578125" style="19" bestFit="1" customWidth="1"/>
    <col min="8979" max="8979" width="18.42578125" style="19" customWidth="1"/>
    <col min="8980" max="9216" width="11.42578125" style="19"/>
    <col min="9217" max="9217" width="18.140625" style="19" customWidth="1"/>
    <col min="9218" max="9218" width="14" style="19" customWidth="1"/>
    <col min="9219" max="9219" width="7.5703125" style="19" customWidth="1"/>
    <col min="9220" max="9220" width="10.42578125" style="19" customWidth="1"/>
    <col min="9221" max="9221" width="12.85546875" style="19" customWidth="1"/>
    <col min="9222" max="9222" width="15.85546875" style="19" customWidth="1"/>
    <col min="9223" max="9223" width="18.140625" style="19" customWidth="1"/>
    <col min="9224" max="9224" width="15.5703125" style="19" customWidth="1"/>
    <col min="9225" max="9225" width="14.7109375" style="19" customWidth="1"/>
    <col min="9226" max="9226" width="13.28515625" style="19" bestFit="1" customWidth="1"/>
    <col min="9227" max="9227" width="12.140625" style="19" bestFit="1" customWidth="1"/>
    <col min="9228" max="9228" width="16.42578125" style="19" customWidth="1"/>
    <col min="9229" max="9229" width="11.85546875" style="19" customWidth="1"/>
    <col min="9230" max="9230" width="41" style="19" customWidth="1"/>
    <col min="9231" max="9232" width="11.42578125" style="19"/>
    <col min="9233" max="9233" width="13.7109375" style="19" customWidth="1"/>
    <col min="9234" max="9234" width="12.42578125" style="19" bestFit="1" customWidth="1"/>
    <col min="9235" max="9235" width="18.42578125" style="19" customWidth="1"/>
    <col min="9236" max="9472" width="11.42578125" style="19"/>
    <col min="9473" max="9473" width="18.140625" style="19" customWidth="1"/>
    <col min="9474" max="9474" width="14" style="19" customWidth="1"/>
    <col min="9475" max="9475" width="7.5703125" style="19" customWidth="1"/>
    <col min="9476" max="9476" width="10.42578125" style="19" customWidth="1"/>
    <col min="9477" max="9477" width="12.85546875" style="19" customWidth="1"/>
    <col min="9478" max="9478" width="15.85546875" style="19" customWidth="1"/>
    <col min="9479" max="9479" width="18.140625" style="19" customWidth="1"/>
    <col min="9480" max="9480" width="15.5703125" style="19" customWidth="1"/>
    <col min="9481" max="9481" width="14.7109375" style="19" customWidth="1"/>
    <col min="9482" max="9482" width="13.28515625" style="19" bestFit="1" customWidth="1"/>
    <col min="9483" max="9483" width="12.140625" style="19" bestFit="1" customWidth="1"/>
    <col min="9484" max="9484" width="16.42578125" style="19" customWidth="1"/>
    <col min="9485" max="9485" width="11.85546875" style="19" customWidth="1"/>
    <col min="9486" max="9486" width="41" style="19" customWidth="1"/>
    <col min="9487" max="9488" width="11.42578125" style="19"/>
    <col min="9489" max="9489" width="13.7109375" style="19" customWidth="1"/>
    <col min="9490" max="9490" width="12.42578125" style="19" bestFit="1" customWidth="1"/>
    <col min="9491" max="9491" width="18.42578125" style="19" customWidth="1"/>
    <col min="9492" max="9728" width="11.42578125" style="19"/>
    <col min="9729" max="9729" width="18.140625" style="19" customWidth="1"/>
    <col min="9730" max="9730" width="14" style="19" customWidth="1"/>
    <col min="9731" max="9731" width="7.5703125" style="19" customWidth="1"/>
    <col min="9732" max="9732" width="10.42578125" style="19" customWidth="1"/>
    <col min="9733" max="9733" width="12.85546875" style="19" customWidth="1"/>
    <col min="9734" max="9734" width="15.85546875" style="19" customWidth="1"/>
    <col min="9735" max="9735" width="18.140625" style="19" customWidth="1"/>
    <col min="9736" max="9736" width="15.5703125" style="19" customWidth="1"/>
    <col min="9737" max="9737" width="14.7109375" style="19" customWidth="1"/>
    <col min="9738" max="9738" width="13.28515625" style="19" bestFit="1" customWidth="1"/>
    <col min="9739" max="9739" width="12.140625" style="19" bestFit="1" customWidth="1"/>
    <col min="9740" max="9740" width="16.42578125" style="19" customWidth="1"/>
    <col min="9741" max="9741" width="11.85546875" style="19" customWidth="1"/>
    <col min="9742" max="9742" width="41" style="19" customWidth="1"/>
    <col min="9743" max="9744" width="11.42578125" style="19"/>
    <col min="9745" max="9745" width="13.7109375" style="19" customWidth="1"/>
    <col min="9746" max="9746" width="12.42578125" style="19" bestFit="1" customWidth="1"/>
    <col min="9747" max="9747" width="18.42578125" style="19" customWidth="1"/>
    <col min="9748" max="9984" width="11.42578125" style="19"/>
    <col min="9985" max="9985" width="18.140625" style="19" customWidth="1"/>
    <col min="9986" max="9986" width="14" style="19" customWidth="1"/>
    <col min="9987" max="9987" width="7.5703125" style="19" customWidth="1"/>
    <col min="9988" max="9988" width="10.42578125" style="19" customWidth="1"/>
    <col min="9989" max="9989" width="12.85546875" style="19" customWidth="1"/>
    <col min="9990" max="9990" width="15.85546875" style="19" customWidth="1"/>
    <col min="9991" max="9991" width="18.140625" style="19" customWidth="1"/>
    <col min="9992" max="9992" width="15.5703125" style="19" customWidth="1"/>
    <col min="9993" max="9993" width="14.7109375" style="19" customWidth="1"/>
    <col min="9994" max="9994" width="13.28515625" style="19" bestFit="1" customWidth="1"/>
    <col min="9995" max="9995" width="12.140625" style="19" bestFit="1" customWidth="1"/>
    <col min="9996" max="9996" width="16.42578125" style="19" customWidth="1"/>
    <col min="9997" max="9997" width="11.85546875" style="19" customWidth="1"/>
    <col min="9998" max="9998" width="41" style="19" customWidth="1"/>
    <col min="9999" max="10000" width="11.42578125" style="19"/>
    <col min="10001" max="10001" width="13.7109375" style="19" customWidth="1"/>
    <col min="10002" max="10002" width="12.42578125" style="19" bestFit="1" customWidth="1"/>
    <col min="10003" max="10003" width="18.42578125" style="19" customWidth="1"/>
    <col min="10004" max="10240" width="11.42578125" style="19"/>
    <col min="10241" max="10241" width="18.140625" style="19" customWidth="1"/>
    <col min="10242" max="10242" width="14" style="19" customWidth="1"/>
    <col min="10243" max="10243" width="7.5703125" style="19" customWidth="1"/>
    <col min="10244" max="10244" width="10.42578125" style="19" customWidth="1"/>
    <col min="10245" max="10245" width="12.85546875" style="19" customWidth="1"/>
    <col min="10246" max="10246" width="15.85546875" style="19" customWidth="1"/>
    <col min="10247" max="10247" width="18.140625" style="19" customWidth="1"/>
    <col min="10248" max="10248" width="15.5703125" style="19" customWidth="1"/>
    <col min="10249" max="10249" width="14.7109375" style="19" customWidth="1"/>
    <col min="10250" max="10250" width="13.28515625" style="19" bestFit="1" customWidth="1"/>
    <col min="10251" max="10251" width="12.140625" style="19" bestFit="1" customWidth="1"/>
    <col min="10252" max="10252" width="16.42578125" style="19" customWidth="1"/>
    <col min="10253" max="10253" width="11.85546875" style="19" customWidth="1"/>
    <col min="10254" max="10254" width="41" style="19" customWidth="1"/>
    <col min="10255" max="10256" width="11.42578125" style="19"/>
    <col min="10257" max="10257" width="13.7109375" style="19" customWidth="1"/>
    <col min="10258" max="10258" width="12.42578125" style="19" bestFit="1" customWidth="1"/>
    <col min="10259" max="10259" width="18.42578125" style="19" customWidth="1"/>
    <col min="10260" max="10496" width="11.42578125" style="19"/>
    <col min="10497" max="10497" width="18.140625" style="19" customWidth="1"/>
    <col min="10498" max="10498" width="14" style="19" customWidth="1"/>
    <col min="10499" max="10499" width="7.5703125" style="19" customWidth="1"/>
    <col min="10500" max="10500" width="10.42578125" style="19" customWidth="1"/>
    <col min="10501" max="10501" width="12.85546875" style="19" customWidth="1"/>
    <col min="10502" max="10502" width="15.85546875" style="19" customWidth="1"/>
    <col min="10503" max="10503" width="18.140625" style="19" customWidth="1"/>
    <col min="10504" max="10504" width="15.5703125" style="19" customWidth="1"/>
    <col min="10505" max="10505" width="14.7109375" style="19" customWidth="1"/>
    <col min="10506" max="10506" width="13.28515625" style="19" bestFit="1" customWidth="1"/>
    <col min="10507" max="10507" width="12.140625" style="19" bestFit="1" customWidth="1"/>
    <col min="10508" max="10508" width="16.42578125" style="19" customWidth="1"/>
    <col min="10509" max="10509" width="11.85546875" style="19" customWidth="1"/>
    <col min="10510" max="10510" width="41" style="19" customWidth="1"/>
    <col min="10511" max="10512" width="11.42578125" style="19"/>
    <col min="10513" max="10513" width="13.7109375" style="19" customWidth="1"/>
    <col min="10514" max="10514" width="12.42578125" style="19" bestFit="1" customWidth="1"/>
    <col min="10515" max="10515" width="18.42578125" style="19" customWidth="1"/>
    <col min="10516" max="10752" width="11.42578125" style="19"/>
    <col min="10753" max="10753" width="18.140625" style="19" customWidth="1"/>
    <col min="10754" max="10754" width="14" style="19" customWidth="1"/>
    <col min="10755" max="10755" width="7.5703125" style="19" customWidth="1"/>
    <col min="10756" max="10756" width="10.42578125" style="19" customWidth="1"/>
    <col min="10757" max="10757" width="12.85546875" style="19" customWidth="1"/>
    <col min="10758" max="10758" width="15.85546875" style="19" customWidth="1"/>
    <col min="10759" max="10759" width="18.140625" style="19" customWidth="1"/>
    <col min="10760" max="10760" width="15.5703125" style="19" customWidth="1"/>
    <col min="10761" max="10761" width="14.7109375" style="19" customWidth="1"/>
    <col min="10762" max="10762" width="13.28515625" style="19" bestFit="1" customWidth="1"/>
    <col min="10763" max="10763" width="12.140625" style="19" bestFit="1" customWidth="1"/>
    <col min="10764" max="10764" width="16.42578125" style="19" customWidth="1"/>
    <col min="10765" max="10765" width="11.85546875" style="19" customWidth="1"/>
    <col min="10766" max="10766" width="41" style="19" customWidth="1"/>
    <col min="10767" max="10768" width="11.42578125" style="19"/>
    <col min="10769" max="10769" width="13.7109375" style="19" customWidth="1"/>
    <col min="10770" max="10770" width="12.42578125" style="19" bestFit="1" customWidth="1"/>
    <col min="10771" max="10771" width="18.42578125" style="19" customWidth="1"/>
    <col min="10772" max="11008" width="11.42578125" style="19"/>
    <col min="11009" max="11009" width="18.140625" style="19" customWidth="1"/>
    <col min="11010" max="11010" width="14" style="19" customWidth="1"/>
    <col min="11011" max="11011" width="7.5703125" style="19" customWidth="1"/>
    <col min="11012" max="11012" width="10.42578125" style="19" customWidth="1"/>
    <col min="11013" max="11013" width="12.85546875" style="19" customWidth="1"/>
    <col min="11014" max="11014" width="15.85546875" style="19" customWidth="1"/>
    <col min="11015" max="11015" width="18.140625" style="19" customWidth="1"/>
    <col min="11016" max="11016" width="15.5703125" style="19" customWidth="1"/>
    <col min="11017" max="11017" width="14.7109375" style="19" customWidth="1"/>
    <col min="11018" max="11018" width="13.28515625" style="19" bestFit="1" customWidth="1"/>
    <col min="11019" max="11019" width="12.140625" style="19" bestFit="1" customWidth="1"/>
    <col min="11020" max="11020" width="16.42578125" style="19" customWidth="1"/>
    <col min="11021" max="11021" width="11.85546875" style="19" customWidth="1"/>
    <col min="11022" max="11022" width="41" style="19" customWidth="1"/>
    <col min="11023" max="11024" width="11.42578125" style="19"/>
    <col min="11025" max="11025" width="13.7109375" style="19" customWidth="1"/>
    <col min="11026" max="11026" width="12.42578125" style="19" bestFit="1" customWidth="1"/>
    <col min="11027" max="11027" width="18.42578125" style="19" customWidth="1"/>
    <col min="11028" max="11264" width="11.42578125" style="19"/>
    <col min="11265" max="11265" width="18.140625" style="19" customWidth="1"/>
    <col min="11266" max="11266" width="14" style="19" customWidth="1"/>
    <col min="11267" max="11267" width="7.5703125" style="19" customWidth="1"/>
    <col min="11268" max="11268" width="10.42578125" style="19" customWidth="1"/>
    <col min="11269" max="11269" width="12.85546875" style="19" customWidth="1"/>
    <col min="11270" max="11270" width="15.85546875" style="19" customWidth="1"/>
    <col min="11271" max="11271" width="18.140625" style="19" customWidth="1"/>
    <col min="11272" max="11272" width="15.5703125" style="19" customWidth="1"/>
    <col min="11273" max="11273" width="14.7109375" style="19" customWidth="1"/>
    <col min="11274" max="11274" width="13.28515625" style="19" bestFit="1" customWidth="1"/>
    <col min="11275" max="11275" width="12.140625" style="19" bestFit="1" customWidth="1"/>
    <col min="11276" max="11276" width="16.42578125" style="19" customWidth="1"/>
    <col min="11277" max="11277" width="11.85546875" style="19" customWidth="1"/>
    <col min="11278" max="11278" width="41" style="19" customWidth="1"/>
    <col min="11279" max="11280" width="11.42578125" style="19"/>
    <col min="11281" max="11281" width="13.7109375" style="19" customWidth="1"/>
    <col min="11282" max="11282" width="12.42578125" style="19" bestFit="1" customWidth="1"/>
    <col min="11283" max="11283" width="18.42578125" style="19" customWidth="1"/>
    <col min="11284" max="11520" width="11.42578125" style="19"/>
    <col min="11521" max="11521" width="18.140625" style="19" customWidth="1"/>
    <col min="11522" max="11522" width="14" style="19" customWidth="1"/>
    <col min="11523" max="11523" width="7.5703125" style="19" customWidth="1"/>
    <col min="11524" max="11524" width="10.42578125" style="19" customWidth="1"/>
    <col min="11525" max="11525" width="12.85546875" style="19" customWidth="1"/>
    <col min="11526" max="11526" width="15.85546875" style="19" customWidth="1"/>
    <col min="11527" max="11527" width="18.140625" style="19" customWidth="1"/>
    <col min="11528" max="11528" width="15.5703125" style="19" customWidth="1"/>
    <col min="11529" max="11529" width="14.7109375" style="19" customWidth="1"/>
    <col min="11530" max="11530" width="13.28515625" style="19" bestFit="1" customWidth="1"/>
    <col min="11531" max="11531" width="12.140625" style="19" bestFit="1" customWidth="1"/>
    <col min="11532" max="11532" width="16.42578125" style="19" customWidth="1"/>
    <col min="11533" max="11533" width="11.85546875" style="19" customWidth="1"/>
    <col min="11534" max="11534" width="41" style="19" customWidth="1"/>
    <col min="11535" max="11536" width="11.42578125" style="19"/>
    <col min="11537" max="11537" width="13.7109375" style="19" customWidth="1"/>
    <col min="11538" max="11538" width="12.42578125" style="19" bestFit="1" customWidth="1"/>
    <col min="11539" max="11539" width="18.42578125" style="19" customWidth="1"/>
    <col min="11540" max="11776" width="11.42578125" style="19"/>
    <col min="11777" max="11777" width="18.140625" style="19" customWidth="1"/>
    <col min="11778" max="11778" width="14" style="19" customWidth="1"/>
    <col min="11779" max="11779" width="7.5703125" style="19" customWidth="1"/>
    <col min="11780" max="11780" width="10.42578125" style="19" customWidth="1"/>
    <col min="11781" max="11781" width="12.85546875" style="19" customWidth="1"/>
    <col min="11782" max="11782" width="15.85546875" style="19" customWidth="1"/>
    <col min="11783" max="11783" width="18.140625" style="19" customWidth="1"/>
    <col min="11784" max="11784" width="15.5703125" style="19" customWidth="1"/>
    <col min="11785" max="11785" width="14.7109375" style="19" customWidth="1"/>
    <col min="11786" max="11786" width="13.28515625" style="19" bestFit="1" customWidth="1"/>
    <col min="11787" max="11787" width="12.140625" style="19" bestFit="1" customWidth="1"/>
    <col min="11788" max="11788" width="16.42578125" style="19" customWidth="1"/>
    <col min="11789" max="11789" width="11.85546875" style="19" customWidth="1"/>
    <col min="11790" max="11790" width="41" style="19" customWidth="1"/>
    <col min="11791" max="11792" width="11.42578125" style="19"/>
    <col min="11793" max="11793" width="13.7109375" style="19" customWidth="1"/>
    <col min="11794" max="11794" width="12.42578125" style="19" bestFit="1" customWidth="1"/>
    <col min="11795" max="11795" width="18.42578125" style="19" customWidth="1"/>
    <col min="11796" max="12032" width="11.42578125" style="19"/>
    <col min="12033" max="12033" width="18.140625" style="19" customWidth="1"/>
    <col min="12034" max="12034" width="14" style="19" customWidth="1"/>
    <col min="12035" max="12035" width="7.5703125" style="19" customWidth="1"/>
    <col min="12036" max="12036" width="10.42578125" style="19" customWidth="1"/>
    <col min="12037" max="12037" width="12.85546875" style="19" customWidth="1"/>
    <col min="12038" max="12038" width="15.85546875" style="19" customWidth="1"/>
    <col min="12039" max="12039" width="18.140625" style="19" customWidth="1"/>
    <col min="12040" max="12040" width="15.5703125" style="19" customWidth="1"/>
    <col min="12041" max="12041" width="14.7109375" style="19" customWidth="1"/>
    <col min="12042" max="12042" width="13.28515625" style="19" bestFit="1" customWidth="1"/>
    <col min="12043" max="12043" width="12.140625" style="19" bestFit="1" customWidth="1"/>
    <col min="12044" max="12044" width="16.42578125" style="19" customWidth="1"/>
    <col min="12045" max="12045" width="11.85546875" style="19" customWidth="1"/>
    <col min="12046" max="12046" width="41" style="19" customWidth="1"/>
    <col min="12047" max="12048" width="11.42578125" style="19"/>
    <col min="12049" max="12049" width="13.7109375" style="19" customWidth="1"/>
    <col min="12050" max="12050" width="12.42578125" style="19" bestFit="1" customWidth="1"/>
    <col min="12051" max="12051" width="18.42578125" style="19" customWidth="1"/>
    <col min="12052" max="12288" width="11.42578125" style="19"/>
    <col min="12289" max="12289" width="18.140625" style="19" customWidth="1"/>
    <col min="12290" max="12290" width="14" style="19" customWidth="1"/>
    <col min="12291" max="12291" width="7.5703125" style="19" customWidth="1"/>
    <col min="12292" max="12292" width="10.42578125" style="19" customWidth="1"/>
    <col min="12293" max="12293" width="12.85546875" style="19" customWidth="1"/>
    <col min="12294" max="12294" width="15.85546875" style="19" customWidth="1"/>
    <col min="12295" max="12295" width="18.140625" style="19" customWidth="1"/>
    <col min="12296" max="12296" width="15.5703125" style="19" customWidth="1"/>
    <col min="12297" max="12297" width="14.7109375" style="19" customWidth="1"/>
    <col min="12298" max="12298" width="13.28515625" style="19" bestFit="1" customWidth="1"/>
    <col min="12299" max="12299" width="12.140625" style="19" bestFit="1" customWidth="1"/>
    <col min="12300" max="12300" width="16.42578125" style="19" customWidth="1"/>
    <col min="12301" max="12301" width="11.85546875" style="19" customWidth="1"/>
    <col min="12302" max="12302" width="41" style="19" customWidth="1"/>
    <col min="12303" max="12304" width="11.42578125" style="19"/>
    <col min="12305" max="12305" width="13.7109375" style="19" customWidth="1"/>
    <col min="12306" max="12306" width="12.42578125" style="19" bestFit="1" customWidth="1"/>
    <col min="12307" max="12307" width="18.42578125" style="19" customWidth="1"/>
    <col min="12308" max="12544" width="11.42578125" style="19"/>
    <col min="12545" max="12545" width="18.140625" style="19" customWidth="1"/>
    <col min="12546" max="12546" width="14" style="19" customWidth="1"/>
    <col min="12547" max="12547" width="7.5703125" style="19" customWidth="1"/>
    <col min="12548" max="12548" width="10.42578125" style="19" customWidth="1"/>
    <col min="12549" max="12549" width="12.85546875" style="19" customWidth="1"/>
    <col min="12550" max="12550" width="15.85546875" style="19" customWidth="1"/>
    <col min="12551" max="12551" width="18.140625" style="19" customWidth="1"/>
    <col min="12552" max="12552" width="15.5703125" style="19" customWidth="1"/>
    <col min="12553" max="12553" width="14.7109375" style="19" customWidth="1"/>
    <col min="12554" max="12554" width="13.28515625" style="19" bestFit="1" customWidth="1"/>
    <col min="12555" max="12555" width="12.140625" style="19" bestFit="1" customWidth="1"/>
    <col min="12556" max="12556" width="16.42578125" style="19" customWidth="1"/>
    <col min="12557" max="12557" width="11.85546875" style="19" customWidth="1"/>
    <col min="12558" max="12558" width="41" style="19" customWidth="1"/>
    <col min="12559" max="12560" width="11.42578125" style="19"/>
    <col min="12561" max="12561" width="13.7109375" style="19" customWidth="1"/>
    <col min="12562" max="12562" width="12.42578125" style="19" bestFit="1" customWidth="1"/>
    <col min="12563" max="12563" width="18.42578125" style="19" customWidth="1"/>
    <col min="12564" max="12800" width="11.42578125" style="19"/>
    <col min="12801" max="12801" width="18.140625" style="19" customWidth="1"/>
    <col min="12802" max="12802" width="14" style="19" customWidth="1"/>
    <col min="12803" max="12803" width="7.5703125" style="19" customWidth="1"/>
    <col min="12804" max="12804" width="10.42578125" style="19" customWidth="1"/>
    <col min="12805" max="12805" width="12.85546875" style="19" customWidth="1"/>
    <col min="12806" max="12806" width="15.85546875" style="19" customWidth="1"/>
    <col min="12807" max="12807" width="18.140625" style="19" customWidth="1"/>
    <col min="12808" max="12808" width="15.5703125" style="19" customWidth="1"/>
    <col min="12809" max="12809" width="14.7109375" style="19" customWidth="1"/>
    <col min="12810" max="12810" width="13.28515625" style="19" bestFit="1" customWidth="1"/>
    <col min="12811" max="12811" width="12.140625" style="19" bestFit="1" customWidth="1"/>
    <col min="12812" max="12812" width="16.42578125" style="19" customWidth="1"/>
    <col min="12813" max="12813" width="11.85546875" style="19" customWidth="1"/>
    <col min="12814" max="12814" width="41" style="19" customWidth="1"/>
    <col min="12815" max="12816" width="11.42578125" style="19"/>
    <col min="12817" max="12817" width="13.7109375" style="19" customWidth="1"/>
    <col min="12818" max="12818" width="12.42578125" style="19" bestFit="1" customWidth="1"/>
    <col min="12819" max="12819" width="18.42578125" style="19" customWidth="1"/>
    <col min="12820" max="13056" width="11.42578125" style="19"/>
    <col min="13057" max="13057" width="18.140625" style="19" customWidth="1"/>
    <col min="13058" max="13058" width="14" style="19" customWidth="1"/>
    <col min="13059" max="13059" width="7.5703125" style="19" customWidth="1"/>
    <col min="13060" max="13060" width="10.42578125" style="19" customWidth="1"/>
    <col min="13061" max="13061" width="12.85546875" style="19" customWidth="1"/>
    <col min="13062" max="13062" width="15.85546875" style="19" customWidth="1"/>
    <col min="13063" max="13063" width="18.140625" style="19" customWidth="1"/>
    <col min="13064" max="13064" width="15.5703125" style="19" customWidth="1"/>
    <col min="13065" max="13065" width="14.7109375" style="19" customWidth="1"/>
    <col min="13066" max="13066" width="13.28515625" style="19" bestFit="1" customWidth="1"/>
    <col min="13067" max="13067" width="12.140625" style="19" bestFit="1" customWidth="1"/>
    <col min="13068" max="13068" width="16.42578125" style="19" customWidth="1"/>
    <col min="13069" max="13069" width="11.85546875" style="19" customWidth="1"/>
    <col min="13070" max="13070" width="41" style="19" customWidth="1"/>
    <col min="13071" max="13072" width="11.42578125" style="19"/>
    <col min="13073" max="13073" width="13.7109375" style="19" customWidth="1"/>
    <col min="13074" max="13074" width="12.42578125" style="19" bestFit="1" customWidth="1"/>
    <col min="13075" max="13075" width="18.42578125" style="19" customWidth="1"/>
    <col min="13076" max="13312" width="11.42578125" style="19"/>
    <col min="13313" max="13313" width="18.140625" style="19" customWidth="1"/>
    <col min="13314" max="13314" width="14" style="19" customWidth="1"/>
    <col min="13315" max="13315" width="7.5703125" style="19" customWidth="1"/>
    <col min="13316" max="13316" width="10.42578125" style="19" customWidth="1"/>
    <col min="13317" max="13317" width="12.85546875" style="19" customWidth="1"/>
    <col min="13318" max="13318" width="15.85546875" style="19" customWidth="1"/>
    <col min="13319" max="13319" width="18.140625" style="19" customWidth="1"/>
    <col min="13320" max="13320" width="15.5703125" style="19" customWidth="1"/>
    <col min="13321" max="13321" width="14.7109375" style="19" customWidth="1"/>
    <col min="13322" max="13322" width="13.28515625" style="19" bestFit="1" customWidth="1"/>
    <col min="13323" max="13323" width="12.140625" style="19" bestFit="1" customWidth="1"/>
    <col min="13324" max="13324" width="16.42578125" style="19" customWidth="1"/>
    <col min="13325" max="13325" width="11.85546875" style="19" customWidth="1"/>
    <col min="13326" max="13326" width="41" style="19" customWidth="1"/>
    <col min="13327" max="13328" width="11.42578125" style="19"/>
    <col min="13329" max="13329" width="13.7109375" style="19" customWidth="1"/>
    <col min="13330" max="13330" width="12.42578125" style="19" bestFit="1" customWidth="1"/>
    <col min="13331" max="13331" width="18.42578125" style="19" customWidth="1"/>
    <col min="13332" max="13568" width="11.42578125" style="19"/>
    <col min="13569" max="13569" width="18.140625" style="19" customWidth="1"/>
    <col min="13570" max="13570" width="14" style="19" customWidth="1"/>
    <col min="13571" max="13571" width="7.5703125" style="19" customWidth="1"/>
    <col min="13572" max="13572" width="10.42578125" style="19" customWidth="1"/>
    <col min="13573" max="13573" width="12.85546875" style="19" customWidth="1"/>
    <col min="13574" max="13574" width="15.85546875" style="19" customWidth="1"/>
    <col min="13575" max="13575" width="18.140625" style="19" customWidth="1"/>
    <col min="13576" max="13576" width="15.5703125" style="19" customWidth="1"/>
    <col min="13577" max="13577" width="14.7109375" style="19" customWidth="1"/>
    <col min="13578" max="13578" width="13.28515625" style="19" bestFit="1" customWidth="1"/>
    <col min="13579" max="13579" width="12.140625" style="19" bestFit="1" customWidth="1"/>
    <col min="13580" max="13580" width="16.42578125" style="19" customWidth="1"/>
    <col min="13581" max="13581" width="11.85546875" style="19" customWidth="1"/>
    <col min="13582" max="13582" width="41" style="19" customWidth="1"/>
    <col min="13583" max="13584" width="11.42578125" style="19"/>
    <col min="13585" max="13585" width="13.7109375" style="19" customWidth="1"/>
    <col min="13586" max="13586" width="12.42578125" style="19" bestFit="1" customWidth="1"/>
    <col min="13587" max="13587" width="18.42578125" style="19" customWidth="1"/>
    <col min="13588" max="13824" width="11.42578125" style="19"/>
    <col min="13825" max="13825" width="18.140625" style="19" customWidth="1"/>
    <col min="13826" max="13826" width="14" style="19" customWidth="1"/>
    <col min="13827" max="13827" width="7.5703125" style="19" customWidth="1"/>
    <col min="13828" max="13828" width="10.42578125" style="19" customWidth="1"/>
    <col min="13829" max="13829" width="12.85546875" style="19" customWidth="1"/>
    <col min="13830" max="13830" width="15.85546875" style="19" customWidth="1"/>
    <col min="13831" max="13831" width="18.140625" style="19" customWidth="1"/>
    <col min="13832" max="13832" width="15.5703125" style="19" customWidth="1"/>
    <col min="13833" max="13833" width="14.7109375" style="19" customWidth="1"/>
    <col min="13834" max="13834" width="13.28515625" style="19" bestFit="1" customWidth="1"/>
    <col min="13835" max="13835" width="12.140625" style="19" bestFit="1" customWidth="1"/>
    <col min="13836" max="13836" width="16.42578125" style="19" customWidth="1"/>
    <col min="13837" max="13837" width="11.85546875" style="19" customWidth="1"/>
    <col min="13838" max="13838" width="41" style="19" customWidth="1"/>
    <col min="13839" max="13840" width="11.42578125" style="19"/>
    <col min="13841" max="13841" width="13.7109375" style="19" customWidth="1"/>
    <col min="13842" max="13842" width="12.42578125" style="19" bestFit="1" customWidth="1"/>
    <col min="13843" max="13843" width="18.42578125" style="19" customWidth="1"/>
    <col min="13844" max="14080" width="11.42578125" style="19"/>
    <col min="14081" max="14081" width="18.140625" style="19" customWidth="1"/>
    <col min="14082" max="14082" width="14" style="19" customWidth="1"/>
    <col min="14083" max="14083" width="7.5703125" style="19" customWidth="1"/>
    <col min="14084" max="14084" width="10.42578125" style="19" customWidth="1"/>
    <col min="14085" max="14085" width="12.85546875" style="19" customWidth="1"/>
    <col min="14086" max="14086" width="15.85546875" style="19" customWidth="1"/>
    <col min="14087" max="14087" width="18.140625" style="19" customWidth="1"/>
    <col min="14088" max="14088" width="15.5703125" style="19" customWidth="1"/>
    <col min="14089" max="14089" width="14.7109375" style="19" customWidth="1"/>
    <col min="14090" max="14090" width="13.28515625" style="19" bestFit="1" customWidth="1"/>
    <col min="14091" max="14091" width="12.140625" style="19" bestFit="1" customWidth="1"/>
    <col min="14092" max="14092" width="16.42578125" style="19" customWidth="1"/>
    <col min="14093" max="14093" width="11.85546875" style="19" customWidth="1"/>
    <col min="14094" max="14094" width="41" style="19" customWidth="1"/>
    <col min="14095" max="14096" width="11.42578125" style="19"/>
    <col min="14097" max="14097" width="13.7109375" style="19" customWidth="1"/>
    <col min="14098" max="14098" width="12.42578125" style="19" bestFit="1" customWidth="1"/>
    <col min="14099" max="14099" width="18.42578125" style="19" customWidth="1"/>
    <col min="14100" max="14336" width="11.42578125" style="19"/>
    <col min="14337" max="14337" width="18.140625" style="19" customWidth="1"/>
    <col min="14338" max="14338" width="14" style="19" customWidth="1"/>
    <col min="14339" max="14339" width="7.5703125" style="19" customWidth="1"/>
    <col min="14340" max="14340" width="10.42578125" style="19" customWidth="1"/>
    <col min="14341" max="14341" width="12.85546875" style="19" customWidth="1"/>
    <col min="14342" max="14342" width="15.85546875" style="19" customWidth="1"/>
    <col min="14343" max="14343" width="18.140625" style="19" customWidth="1"/>
    <col min="14344" max="14344" width="15.5703125" style="19" customWidth="1"/>
    <col min="14345" max="14345" width="14.7109375" style="19" customWidth="1"/>
    <col min="14346" max="14346" width="13.28515625" style="19" bestFit="1" customWidth="1"/>
    <col min="14347" max="14347" width="12.140625" style="19" bestFit="1" customWidth="1"/>
    <col min="14348" max="14348" width="16.42578125" style="19" customWidth="1"/>
    <col min="14349" max="14349" width="11.85546875" style="19" customWidth="1"/>
    <col min="14350" max="14350" width="41" style="19" customWidth="1"/>
    <col min="14351" max="14352" width="11.42578125" style="19"/>
    <col min="14353" max="14353" width="13.7109375" style="19" customWidth="1"/>
    <col min="14354" max="14354" width="12.42578125" style="19" bestFit="1" customWidth="1"/>
    <col min="14355" max="14355" width="18.42578125" style="19" customWidth="1"/>
    <col min="14356" max="14592" width="11.42578125" style="19"/>
    <col min="14593" max="14593" width="18.140625" style="19" customWidth="1"/>
    <col min="14594" max="14594" width="14" style="19" customWidth="1"/>
    <col min="14595" max="14595" width="7.5703125" style="19" customWidth="1"/>
    <col min="14596" max="14596" width="10.42578125" style="19" customWidth="1"/>
    <col min="14597" max="14597" width="12.85546875" style="19" customWidth="1"/>
    <col min="14598" max="14598" width="15.85546875" style="19" customWidth="1"/>
    <col min="14599" max="14599" width="18.140625" style="19" customWidth="1"/>
    <col min="14600" max="14600" width="15.5703125" style="19" customWidth="1"/>
    <col min="14601" max="14601" width="14.7109375" style="19" customWidth="1"/>
    <col min="14602" max="14602" width="13.28515625" style="19" bestFit="1" customWidth="1"/>
    <col min="14603" max="14603" width="12.140625" style="19" bestFit="1" customWidth="1"/>
    <col min="14604" max="14604" width="16.42578125" style="19" customWidth="1"/>
    <col min="14605" max="14605" width="11.85546875" style="19" customWidth="1"/>
    <col min="14606" max="14606" width="41" style="19" customWidth="1"/>
    <col min="14607" max="14608" width="11.42578125" style="19"/>
    <col min="14609" max="14609" width="13.7109375" style="19" customWidth="1"/>
    <col min="14610" max="14610" width="12.42578125" style="19" bestFit="1" customWidth="1"/>
    <col min="14611" max="14611" width="18.42578125" style="19" customWidth="1"/>
    <col min="14612" max="14848" width="11.42578125" style="19"/>
    <col min="14849" max="14849" width="18.140625" style="19" customWidth="1"/>
    <col min="14850" max="14850" width="14" style="19" customWidth="1"/>
    <col min="14851" max="14851" width="7.5703125" style="19" customWidth="1"/>
    <col min="14852" max="14852" width="10.42578125" style="19" customWidth="1"/>
    <col min="14853" max="14853" width="12.85546875" style="19" customWidth="1"/>
    <col min="14854" max="14854" width="15.85546875" style="19" customWidth="1"/>
    <col min="14855" max="14855" width="18.140625" style="19" customWidth="1"/>
    <col min="14856" max="14856" width="15.5703125" style="19" customWidth="1"/>
    <col min="14857" max="14857" width="14.7109375" style="19" customWidth="1"/>
    <col min="14858" max="14858" width="13.28515625" style="19" bestFit="1" customWidth="1"/>
    <col min="14859" max="14859" width="12.140625" style="19" bestFit="1" customWidth="1"/>
    <col min="14860" max="14860" width="16.42578125" style="19" customWidth="1"/>
    <col min="14861" max="14861" width="11.85546875" style="19" customWidth="1"/>
    <col min="14862" max="14862" width="41" style="19" customWidth="1"/>
    <col min="14863" max="14864" width="11.42578125" style="19"/>
    <col min="14865" max="14865" width="13.7109375" style="19" customWidth="1"/>
    <col min="14866" max="14866" width="12.42578125" style="19" bestFit="1" customWidth="1"/>
    <col min="14867" max="14867" width="18.42578125" style="19" customWidth="1"/>
    <col min="14868" max="15104" width="11.42578125" style="19"/>
    <col min="15105" max="15105" width="18.140625" style="19" customWidth="1"/>
    <col min="15106" max="15106" width="14" style="19" customWidth="1"/>
    <col min="15107" max="15107" width="7.5703125" style="19" customWidth="1"/>
    <col min="15108" max="15108" width="10.42578125" style="19" customWidth="1"/>
    <col min="15109" max="15109" width="12.85546875" style="19" customWidth="1"/>
    <col min="15110" max="15110" width="15.85546875" style="19" customWidth="1"/>
    <col min="15111" max="15111" width="18.140625" style="19" customWidth="1"/>
    <col min="15112" max="15112" width="15.5703125" style="19" customWidth="1"/>
    <col min="15113" max="15113" width="14.7109375" style="19" customWidth="1"/>
    <col min="15114" max="15114" width="13.28515625" style="19" bestFit="1" customWidth="1"/>
    <col min="15115" max="15115" width="12.140625" style="19" bestFit="1" customWidth="1"/>
    <col min="15116" max="15116" width="16.42578125" style="19" customWidth="1"/>
    <col min="15117" max="15117" width="11.85546875" style="19" customWidth="1"/>
    <col min="15118" max="15118" width="41" style="19" customWidth="1"/>
    <col min="15119" max="15120" width="11.42578125" style="19"/>
    <col min="15121" max="15121" width="13.7109375" style="19" customWidth="1"/>
    <col min="15122" max="15122" width="12.42578125" style="19" bestFit="1" customWidth="1"/>
    <col min="15123" max="15123" width="18.42578125" style="19" customWidth="1"/>
    <col min="15124" max="15360" width="11.42578125" style="19"/>
    <col min="15361" max="15361" width="18.140625" style="19" customWidth="1"/>
    <col min="15362" max="15362" width="14" style="19" customWidth="1"/>
    <col min="15363" max="15363" width="7.5703125" style="19" customWidth="1"/>
    <col min="15364" max="15364" width="10.42578125" style="19" customWidth="1"/>
    <col min="15365" max="15365" width="12.85546875" style="19" customWidth="1"/>
    <col min="15366" max="15366" width="15.85546875" style="19" customWidth="1"/>
    <col min="15367" max="15367" width="18.140625" style="19" customWidth="1"/>
    <col min="15368" max="15368" width="15.5703125" style="19" customWidth="1"/>
    <col min="15369" max="15369" width="14.7109375" style="19" customWidth="1"/>
    <col min="15370" max="15370" width="13.28515625" style="19" bestFit="1" customWidth="1"/>
    <col min="15371" max="15371" width="12.140625" style="19" bestFit="1" customWidth="1"/>
    <col min="15372" max="15372" width="16.42578125" style="19" customWidth="1"/>
    <col min="15373" max="15373" width="11.85546875" style="19" customWidth="1"/>
    <col min="15374" max="15374" width="41" style="19" customWidth="1"/>
    <col min="15375" max="15376" width="11.42578125" style="19"/>
    <col min="15377" max="15377" width="13.7109375" style="19" customWidth="1"/>
    <col min="15378" max="15378" width="12.42578125" style="19" bestFit="1" customWidth="1"/>
    <col min="15379" max="15379" width="18.42578125" style="19" customWidth="1"/>
    <col min="15380" max="15616" width="11.42578125" style="19"/>
    <col min="15617" max="15617" width="18.140625" style="19" customWidth="1"/>
    <col min="15618" max="15618" width="14" style="19" customWidth="1"/>
    <col min="15619" max="15619" width="7.5703125" style="19" customWidth="1"/>
    <col min="15620" max="15620" width="10.42578125" style="19" customWidth="1"/>
    <col min="15621" max="15621" width="12.85546875" style="19" customWidth="1"/>
    <col min="15622" max="15622" width="15.85546875" style="19" customWidth="1"/>
    <col min="15623" max="15623" width="18.140625" style="19" customWidth="1"/>
    <col min="15624" max="15624" width="15.5703125" style="19" customWidth="1"/>
    <col min="15625" max="15625" width="14.7109375" style="19" customWidth="1"/>
    <col min="15626" max="15626" width="13.28515625" style="19" bestFit="1" customWidth="1"/>
    <col min="15627" max="15627" width="12.140625" style="19" bestFit="1" customWidth="1"/>
    <col min="15628" max="15628" width="16.42578125" style="19" customWidth="1"/>
    <col min="15629" max="15629" width="11.85546875" style="19" customWidth="1"/>
    <col min="15630" max="15630" width="41" style="19" customWidth="1"/>
    <col min="15631" max="15632" width="11.42578125" style="19"/>
    <col min="15633" max="15633" width="13.7109375" style="19" customWidth="1"/>
    <col min="15634" max="15634" width="12.42578125" style="19" bestFit="1" customWidth="1"/>
    <col min="15635" max="15635" width="18.42578125" style="19" customWidth="1"/>
    <col min="15636" max="15872" width="11.42578125" style="19"/>
    <col min="15873" max="15873" width="18.140625" style="19" customWidth="1"/>
    <col min="15874" max="15874" width="14" style="19" customWidth="1"/>
    <col min="15875" max="15875" width="7.5703125" style="19" customWidth="1"/>
    <col min="15876" max="15876" width="10.42578125" style="19" customWidth="1"/>
    <col min="15877" max="15877" width="12.85546875" style="19" customWidth="1"/>
    <col min="15878" max="15878" width="15.85546875" style="19" customWidth="1"/>
    <col min="15879" max="15879" width="18.140625" style="19" customWidth="1"/>
    <col min="15880" max="15880" width="15.5703125" style="19" customWidth="1"/>
    <col min="15881" max="15881" width="14.7109375" style="19" customWidth="1"/>
    <col min="15882" max="15882" width="13.28515625" style="19" bestFit="1" customWidth="1"/>
    <col min="15883" max="15883" width="12.140625" style="19" bestFit="1" customWidth="1"/>
    <col min="15884" max="15884" width="16.42578125" style="19" customWidth="1"/>
    <col min="15885" max="15885" width="11.85546875" style="19" customWidth="1"/>
    <col min="15886" max="15886" width="41" style="19" customWidth="1"/>
    <col min="15887" max="15888" width="11.42578125" style="19"/>
    <col min="15889" max="15889" width="13.7109375" style="19" customWidth="1"/>
    <col min="15890" max="15890" width="12.42578125" style="19" bestFit="1" customWidth="1"/>
    <col min="15891" max="15891" width="18.42578125" style="19" customWidth="1"/>
    <col min="15892" max="16128" width="11.42578125" style="19"/>
    <col min="16129" max="16129" width="18.140625" style="19" customWidth="1"/>
    <col min="16130" max="16130" width="14" style="19" customWidth="1"/>
    <col min="16131" max="16131" width="7.5703125" style="19" customWidth="1"/>
    <col min="16132" max="16132" width="10.42578125" style="19" customWidth="1"/>
    <col min="16133" max="16133" width="12.85546875" style="19" customWidth="1"/>
    <col min="16134" max="16134" width="15.85546875" style="19" customWidth="1"/>
    <col min="16135" max="16135" width="18.140625" style="19" customWidth="1"/>
    <col min="16136" max="16136" width="15.5703125" style="19" customWidth="1"/>
    <col min="16137" max="16137" width="14.7109375" style="19" customWidth="1"/>
    <col min="16138" max="16138" width="13.28515625" style="19" bestFit="1" customWidth="1"/>
    <col min="16139" max="16139" width="12.140625" style="19" bestFit="1" customWidth="1"/>
    <col min="16140" max="16140" width="16.42578125" style="19" customWidth="1"/>
    <col min="16141" max="16141" width="11.85546875" style="19" customWidth="1"/>
    <col min="16142" max="16142" width="41" style="19" customWidth="1"/>
    <col min="16143" max="16144" width="11.42578125" style="19"/>
    <col min="16145" max="16145" width="13.7109375" style="19" customWidth="1"/>
    <col min="16146" max="16146" width="12.42578125" style="19" bestFit="1" customWidth="1"/>
    <col min="16147" max="16147" width="18.42578125" style="19" customWidth="1"/>
    <col min="16148" max="16384" width="11.42578125" style="19"/>
  </cols>
  <sheetData>
    <row r="1" spans="1:17" ht="20.25" x14ac:dyDescent="0.3">
      <c r="A1" s="232" t="s">
        <v>17</v>
      </c>
      <c r="B1" s="233"/>
      <c r="C1" s="233"/>
      <c r="D1" s="233"/>
      <c r="E1" s="233"/>
      <c r="F1" s="233"/>
      <c r="G1" s="233"/>
      <c r="H1" s="233"/>
      <c r="I1" s="233"/>
      <c r="J1" s="233"/>
      <c r="K1" s="233"/>
      <c r="L1" s="234"/>
    </row>
    <row r="2" spans="1:17" ht="20.25" x14ac:dyDescent="0.3">
      <c r="A2" s="235" t="s">
        <v>42</v>
      </c>
      <c r="B2" s="236"/>
      <c r="C2" s="236"/>
      <c r="D2" s="236"/>
      <c r="E2" s="236"/>
      <c r="F2" s="236"/>
      <c r="G2" s="236"/>
      <c r="H2" s="236"/>
      <c r="I2" s="236"/>
      <c r="J2" s="236"/>
      <c r="K2" s="236"/>
      <c r="L2" s="237"/>
    </row>
    <row r="3" spans="1:17" ht="20.25" x14ac:dyDescent="0.3">
      <c r="A3" s="235" t="s">
        <v>16</v>
      </c>
      <c r="B3" s="236"/>
      <c r="C3" s="236"/>
      <c r="D3" s="236"/>
      <c r="E3" s="236"/>
      <c r="F3" s="236"/>
      <c r="G3" s="236"/>
      <c r="H3" s="236"/>
      <c r="I3" s="236"/>
      <c r="J3" s="236"/>
      <c r="K3" s="236"/>
      <c r="L3" s="237"/>
    </row>
    <row r="4" spans="1:17" ht="20.25" x14ac:dyDescent="0.3">
      <c r="A4" s="235" t="str">
        <f>CONCATENATE(Salarios!B15,Salarios!C15)</f>
        <v>135-02 Atención de Controversias Aduaneras</v>
      </c>
      <c r="B4" s="236"/>
      <c r="C4" s="236"/>
      <c r="D4" s="236"/>
      <c r="E4" s="236"/>
      <c r="F4" s="236"/>
      <c r="G4" s="236"/>
      <c r="H4" s="236"/>
      <c r="I4" s="236"/>
      <c r="J4" s="236"/>
      <c r="K4" s="236"/>
      <c r="L4" s="237"/>
    </row>
    <row r="5" spans="1:17" ht="20.25" x14ac:dyDescent="0.3">
      <c r="A5" s="238"/>
      <c r="B5" s="239"/>
      <c r="C5" s="239"/>
      <c r="D5" s="239"/>
      <c r="E5" s="239"/>
      <c r="F5" s="239"/>
      <c r="G5" s="239"/>
      <c r="H5" s="239"/>
      <c r="I5" s="239"/>
      <c r="J5" s="239"/>
      <c r="K5" s="239"/>
      <c r="L5" s="240"/>
    </row>
    <row r="6" spans="1:17" ht="15" x14ac:dyDescent="0.25">
      <c r="A6" s="246" t="s">
        <v>0</v>
      </c>
      <c r="B6" s="248" t="str">
        <f>+Salarios!A1</f>
        <v>MINISTERIO DE HACIENDA</v>
      </c>
      <c r="C6" s="249"/>
      <c r="D6" s="249"/>
      <c r="E6" s="249"/>
      <c r="F6" s="249"/>
      <c r="G6" s="250"/>
      <c r="H6" s="52" t="s">
        <v>81</v>
      </c>
      <c r="I6" s="254">
        <v>44227</v>
      </c>
      <c r="J6" s="244"/>
      <c r="K6" s="244"/>
      <c r="L6" s="245"/>
    </row>
    <row r="7" spans="1:17" ht="15" x14ac:dyDescent="0.25">
      <c r="A7" s="247"/>
      <c r="B7" s="251"/>
      <c r="C7" s="252"/>
      <c r="D7" s="252"/>
      <c r="E7" s="252"/>
      <c r="F7" s="252"/>
      <c r="G7" s="253"/>
      <c r="H7" s="52" t="s">
        <v>82</v>
      </c>
      <c r="I7" s="244" t="s">
        <v>150</v>
      </c>
      <c r="J7" s="244"/>
      <c r="K7" s="244"/>
      <c r="L7" s="245"/>
    </row>
    <row r="8" spans="1:17" ht="14.25" x14ac:dyDescent="0.2">
      <c r="A8" s="255"/>
      <c r="B8" s="256"/>
      <c r="C8" s="256"/>
      <c r="D8" s="256"/>
      <c r="E8" s="256"/>
      <c r="F8" s="256"/>
      <c r="G8" s="256"/>
      <c r="H8" s="256"/>
      <c r="I8" s="256"/>
      <c r="J8" s="256"/>
      <c r="K8" s="256"/>
      <c r="L8" s="257"/>
    </row>
    <row r="9" spans="1:17" ht="28.9" customHeight="1" x14ac:dyDescent="0.2">
      <c r="A9" s="258" t="s">
        <v>1</v>
      </c>
      <c r="B9" s="259"/>
      <c r="C9" s="259"/>
      <c r="D9" s="259"/>
      <c r="E9" s="262">
        <v>4000042147</v>
      </c>
      <c r="F9" s="249"/>
      <c r="G9" s="249"/>
      <c r="H9" s="249"/>
      <c r="I9" s="249"/>
      <c r="J9" s="249"/>
      <c r="K9" s="249"/>
      <c r="L9" s="250"/>
    </row>
    <row r="10" spans="1:17" ht="15" customHeight="1" x14ac:dyDescent="0.2">
      <c r="A10" s="260"/>
      <c r="B10" s="261"/>
      <c r="C10" s="261"/>
      <c r="D10" s="261"/>
      <c r="E10" s="263" t="s">
        <v>108</v>
      </c>
      <c r="F10" s="264"/>
      <c r="G10" s="264"/>
      <c r="H10" s="264"/>
      <c r="I10" s="264"/>
      <c r="J10" s="264"/>
      <c r="K10" s="264"/>
      <c r="L10" s="265"/>
    </row>
    <row r="11" spans="1:17" s="82" customFormat="1" ht="14.45" customHeight="1" x14ac:dyDescent="0.2">
      <c r="A11" s="241"/>
      <c r="B11" s="242"/>
      <c r="C11" s="242"/>
      <c r="D11" s="242"/>
      <c r="E11" s="242"/>
      <c r="F11" s="242"/>
      <c r="G11" s="242"/>
      <c r="H11" s="242"/>
      <c r="I11" s="242"/>
      <c r="J11" s="242"/>
      <c r="K11" s="242"/>
      <c r="L11" s="243"/>
    </row>
    <row r="12" spans="1:17" ht="26.25" customHeight="1" x14ac:dyDescent="0.2">
      <c r="A12" s="83" t="s">
        <v>62</v>
      </c>
      <c r="B12" s="230">
        <f>+'Desglose de Pagos'!B7</f>
        <v>44197</v>
      </c>
      <c r="C12" s="230"/>
      <c r="D12" s="230"/>
      <c r="E12" s="230"/>
      <c r="F12" s="230"/>
      <c r="G12" s="230"/>
      <c r="H12" s="230"/>
      <c r="I12" s="230"/>
      <c r="J12" s="230"/>
      <c r="K12" s="230"/>
      <c r="L12" s="231"/>
    </row>
    <row r="13" spans="1:17" ht="19.149999999999999" customHeight="1" x14ac:dyDescent="0.2">
      <c r="A13" s="266"/>
      <c r="B13" s="267"/>
      <c r="C13" s="267"/>
      <c r="D13" s="267"/>
      <c r="E13" s="267"/>
      <c r="F13" s="267"/>
      <c r="G13" s="267"/>
      <c r="H13" s="267"/>
      <c r="I13" s="267"/>
      <c r="J13" s="267"/>
      <c r="K13" s="267"/>
      <c r="L13" s="268"/>
    </row>
    <row r="14" spans="1:17" s="41" customFormat="1" ht="27" customHeight="1" x14ac:dyDescent="0.2">
      <c r="A14" s="274" t="s">
        <v>10</v>
      </c>
      <c r="B14" s="275"/>
      <c r="C14" s="275"/>
      <c r="D14" s="275"/>
      <c r="E14" s="275"/>
      <c r="F14" s="275"/>
      <c r="G14" s="275"/>
      <c r="H14" s="275"/>
      <c r="I14" s="275"/>
      <c r="J14" s="275"/>
      <c r="K14" s="275"/>
      <c r="L14" s="276"/>
      <c r="Q14" s="42"/>
    </row>
    <row r="15" spans="1:17" s="21" customFormat="1" ht="24.75" customHeight="1" x14ac:dyDescent="0.2">
      <c r="A15" s="277" t="s">
        <v>2</v>
      </c>
      <c r="B15" s="278"/>
      <c r="C15" s="279" t="s">
        <v>3</v>
      </c>
      <c r="D15" s="280"/>
      <c r="E15" s="281" t="s">
        <v>15</v>
      </c>
      <c r="F15" s="281"/>
      <c r="G15" s="281"/>
      <c r="H15" s="282" t="s">
        <v>149</v>
      </c>
      <c r="I15" s="281"/>
      <c r="J15" s="281"/>
      <c r="K15" s="283" t="s">
        <v>8</v>
      </c>
      <c r="L15" s="282"/>
      <c r="Q15" s="22"/>
    </row>
    <row r="16" spans="1:17" s="6" customFormat="1" ht="36.75" customHeight="1" x14ac:dyDescent="0.2">
      <c r="A16" s="32" t="s">
        <v>148</v>
      </c>
      <c r="B16" s="32" t="s">
        <v>116</v>
      </c>
      <c r="C16" s="284" t="s">
        <v>43</v>
      </c>
      <c r="D16" s="285"/>
      <c r="E16" s="46" t="s">
        <v>39</v>
      </c>
      <c r="F16" s="47" t="s">
        <v>13</v>
      </c>
      <c r="G16" s="48" t="s">
        <v>12</v>
      </c>
      <c r="H16" s="285" t="s">
        <v>7</v>
      </c>
      <c r="I16" s="286"/>
      <c r="J16" s="49" t="s">
        <v>117</v>
      </c>
      <c r="K16" s="49" t="s">
        <v>118</v>
      </c>
      <c r="L16" s="49" t="s">
        <v>44</v>
      </c>
      <c r="Q16" s="2"/>
    </row>
    <row r="17" spans="1:20" s="3" customFormat="1" ht="37.9" customHeight="1" x14ac:dyDescent="0.2">
      <c r="A17" s="23" t="str">
        <f>Salarios!$A$9</f>
        <v xml:space="preserve">206 </v>
      </c>
      <c r="B17" s="23" t="str">
        <f>Salarios!$B$15</f>
        <v xml:space="preserve">135-02 </v>
      </c>
      <c r="C17" s="224" t="s">
        <v>18</v>
      </c>
      <c r="D17" s="225"/>
      <c r="E17" s="24" t="s">
        <v>14</v>
      </c>
      <c r="F17" s="9">
        <v>4000042147</v>
      </c>
      <c r="G17" s="10" t="s">
        <v>152</v>
      </c>
      <c r="H17" s="226" t="s">
        <v>45</v>
      </c>
      <c r="I17" s="227"/>
      <c r="J17" s="9">
        <v>3400042280</v>
      </c>
      <c r="K17" s="9">
        <v>1900008973</v>
      </c>
      <c r="L17" s="25">
        <f>+'Desglose de Pagos'!C18</f>
        <v>3017202.0462500001</v>
      </c>
      <c r="Q17" s="5"/>
    </row>
    <row r="18" spans="1:20" s="3" customFormat="1" ht="37.9" customHeight="1" x14ac:dyDescent="0.2">
      <c r="A18" s="23" t="str">
        <f>Salarios!$A$9</f>
        <v xml:space="preserve">206 </v>
      </c>
      <c r="B18" s="23" t="str">
        <f>Salarios!$B$15</f>
        <v xml:space="preserve">135-02 </v>
      </c>
      <c r="C18" s="224" t="s">
        <v>4</v>
      </c>
      <c r="D18" s="225"/>
      <c r="E18" s="24" t="s">
        <v>41</v>
      </c>
      <c r="F18" s="50">
        <v>4000042152</v>
      </c>
      <c r="G18" s="10" t="s">
        <v>151</v>
      </c>
      <c r="H18" s="226" t="s">
        <v>46</v>
      </c>
      <c r="I18" s="227"/>
      <c r="J18" s="9">
        <v>3400042085</v>
      </c>
      <c r="K18" s="9">
        <v>1900004667</v>
      </c>
      <c r="L18" s="25">
        <f>+'Desglose de Pagos'!D18</f>
        <v>163092.0025</v>
      </c>
      <c r="Q18" s="5"/>
    </row>
    <row r="19" spans="1:20" s="3" customFormat="1" ht="37.9" customHeight="1" x14ac:dyDescent="0.2">
      <c r="A19" s="23" t="str">
        <f>Salarios!$A$9</f>
        <v xml:space="preserve">206 </v>
      </c>
      <c r="B19" s="23" t="str">
        <f>Salarios!$B$15</f>
        <v xml:space="preserve">135-02 </v>
      </c>
      <c r="C19" s="224" t="s">
        <v>5</v>
      </c>
      <c r="D19" s="225"/>
      <c r="E19" s="24" t="s">
        <v>14</v>
      </c>
      <c r="F19" s="9">
        <v>4000042147</v>
      </c>
      <c r="G19" s="10" t="s">
        <v>151</v>
      </c>
      <c r="H19" s="226" t="s">
        <v>47</v>
      </c>
      <c r="I19" s="227"/>
      <c r="J19" s="9">
        <v>3400042280</v>
      </c>
      <c r="K19" s="9">
        <v>1900008973</v>
      </c>
      <c r="L19" s="25">
        <f>+'Desglose de Pagos'!E18</f>
        <v>1712466.0262499999</v>
      </c>
      <c r="Q19" s="5"/>
    </row>
    <row r="20" spans="1:20" s="3" customFormat="1" ht="37.9" customHeight="1" x14ac:dyDescent="0.2">
      <c r="A20" s="23" t="str">
        <f>Salarios!$A$9</f>
        <v xml:space="preserve">206 </v>
      </c>
      <c r="B20" s="23" t="str">
        <f>Salarios!$B$15</f>
        <v xml:space="preserve">135-02 </v>
      </c>
      <c r="C20" s="224" t="s">
        <v>6</v>
      </c>
      <c r="D20" s="225"/>
      <c r="E20" s="26" t="s">
        <v>48</v>
      </c>
      <c r="F20" s="9">
        <v>4000042147</v>
      </c>
      <c r="G20" s="10" t="s">
        <v>152</v>
      </c>
      <c r="H20" s="226" t="s">
        <v>49</v>
      </c>
      <c r="I20" s="227"/>
      <c r="J20" s="9">
        <v>3400042280</v>
      </c>
      <c r="K20" s="9">
        <v>1900008973</v>
      </c>
      <c r="L20" s="25">
        <f>+'Desglose de Pagos'!F18</f>
        <v>978552.01500000001</v>
      </c>
      <c r="Q20" s="5"/>
    </row>
    <row r="21" spans="1:20" s="3" customFormat="1" ht="37.9" customHeight="1" x14ac:dyDescent="0.2">
      <c r="A21" s="23" t="str">
        <f>Salarios!$A$9</f>
        <v xml:space="preserve">206 </v>
      </c>
      <c r="B21" s="23" t="str">
        <f>Salarios!$B$15</f>
        <v xml:space="preserve">135-02 </v>
      </c>
      <c r="C21" s="224" t="s">
        <v>9</v>
      </c>
      <c r="D21" s="225"/>
      <c r="E21" s="26" t="s">
        <v>48</v>
      </c>
      <c r="F21" s="9">
        <v>4000042147</v>
      </c>
      <c r="G21" s="10" t="s">
        <v>152</v>
      </c>
      <c r="H21" s="226" t="s">
        <v>50</v>
      </c>
      <c r="I21" s="227"/>
      <c r="J21" s="9">
        <v>3400042280</v>
      </c>
      <c r="K21" s="9">
        <v>1900008973</v>
      </c>
      <c r="L21" s="25">
        <f>+'Desglose de Pagos'!G18</f>
        <v>489276.00750000001</v>
      </c>
      <c r="Q21" s="5"/>
    </row>
    <row r="22" spans="1:20" s="3" customFormat="1" ht="18.75" customHeight="1" x14ac:dyDescent="0.2">
      <c r="A22" s="287"/>
      <c r="B22" s="288"/>
      <c r="C22" s="288"/>
      <c r="D22" s="288"/>
      <c r="E22" s="288"/>
      <c r="F22" s="288"/>
      <c r="G22" s="288"/>
      <c r="H22" s="288"/>
      <c r="I22" s="288"/>
      <c r="J22" s="288"/>
      <c r="K22" s="288"/>
      <c r="L22" s="289"/>
      <c r="Q22" s="5"/>
    </row>
    <row r="23" spans="1:20" ht="28.9" customHeight="1" x14ac:dyDescent="0.2">
      <c r="A23" s="228" t="s">
        <v>19</v>
      </c>
      <c r="B23" s="229"/>
      <c r="C23" s="229"/>
      <c r="D23" s="229"/>
      <c r="E23" s="229"/>
      <c r="F23" s="229"/>
      <c r="G23" s="229"/>
      <c r="H23" s="229"/>
      <c r="I23" s="229"/>
      <c r="J23" s="229"/>
      <c r="K23" s="229"/>
      <c r="L23" s="86">
        <f>SUM(L17:L21)</f>
        <v>6360588.0975000001</v>
      </c>
    </row>
    <row r="24" spans="1:20" s="113" customFormat="1" ht="100.9" customHeight="1" x14ac:dyDescent="0.2">
      <c r="A24" s="222"/>
      <c r="B24" s="223"/>
      <c r="C24" s="223"/>
      <c r="D24" s="223"/>
      <c r="E24" s="84"/>
      <c r="F24" s="84"/>
      <c r="G24" s="223"/>
      <c r="H24" s="223"/>
      <c r="I24" s="223"/>
      <c r="J24" s="84"/>
      <c r="K24" s="84"/>
      <c r="L24" s="85"/>
      <c r="Q24" s="114"/>
    </row>
    <row r="25" spans="1:20" s="81" customFormat="1" ht="13.15" customHeight="1" x14ac:dyDescent="0.2">
      <c r="A25" s="269" t="s">
        <v>106</v>
      </c>
      <c r="B25" s="270"/>
      <c r="C25" s="270"/>
      <c r="D25" s="270"/>
      <c r="F25" s="270" t="s">
        <v>106</v>
      </c>
      <c r="G25" s="270"/>
      <c r="H25" s="270"/>
      <c r="I25" s="270"/>
      <c r="J25" s="270"/>
      <c r="L25" s="128"/>
      <c r="Q25" s="116"/>
    </row>
    <row r="26" spans="1:20" s="81" customFormat="1" ht="22.9" customHeight="1" x14ac:dyDescent="0.2">
      <c r="A26" s="271" t="s">
        <v>20</v>
      </c>
      <c r="B26" s="272"/>
      <c r="C26" s="272"/>
      <c r="D26" s="272"/>
      <c r="E26" s="115"/>
      <c r="F26" s="273" t="s">
        <v>11</v>
      </c>
      <c r="G26" s="273"/>
      <c r="H26" s="273"/>
      <c r="I26" s="273"/>
      <c r="J26" s="273"/>
      <c r="K26" s="115"/>
      <c r="L26" s="117"/>
      <c r="Q26" s="116"/>
    </row>
    <row r="27" spans="1:20" s="81" customFormat="1" x14ac:dyDescent="0.2">
      <c r="A27" s="129"/>
      <c r="B27" s="130"/>
      <c r="C27" s="130"/>
      <c r="D27" s="130"/>
      <c r="E27" s="130"/>
      <c r="F27" s="130"/>
      <c r="G27" s="130"/>
      <c r="H27" s="131"/>
      <c r="I27" s="132"/>
      <c r="J27" s="130"/>
      <c r="K27" s="130"/>
      <c r="L27" s="133"/>
      <c r="M27" s="123"/>
      <c r="N27" s="123"/>
      <c r="O27" s="123"/>
      <c r="P27" s="123"/>
      <c r="Q27" s="123"/>
      <c r="R27" s="123"/>
      <c r="S27" s="123"/>
      <c r="T27" s="123"/>
    </row>
    <row r="28" spans="1:20" x14ac:dyDescent="0.2">
      <c r="H28" s="7"/>
      <c r="L28" s="20"/>
      <c r="M28"/>
      <c r="N28"/>
      <c r="O28"/>
      <c r="P28"/>
      <c r="Q28"/>
      <c r="R28"/>
      <c r="S28"/>
      <c r="T28"/>
    </row>
    <row r="29" spans="1:20" x14ac:dyDescent="0.2">
      <c r="H29" s="8"/>
      <c r="L29" s="20"/>
      <c r="M29"/>
      <c r="N29"/>
      <c r="O29"/>
      <c r="P29"/>
      <c r="Q29"/>
      <c r="R29"/>
      <c r="S29"/>
      <c r="T29"/>
    </row>
    <row r="30" spans="1:20" x14ac:dyDescent="0.2">
      <c r="M30"/>
      <c r="N30"/>
      <c r="O30"/>
      <c r="P30"/>
      <c r="Q30"/>
      <c r="R30"/>
      <c r="S30"/>
      <c r="T30"/>
    </row>
    <row r="31" spans="1:20" x14ac:dyDescent="0.2">
      <c r="M31"/>
      <c r="N31"/>
      <c r="O31"/>
      <c r="P31"/>
      <c r="Q31"/>
      <c r="R31"/>
      <c r="S31"/>
      <c r="T31"/>
    </row>
    <row r="32" spans="1:20" x14ac:dyDescent="0.2">
      <c r="M32"/>
      <c r="N32"/>
      <c r="O32"/>
      <c r="P32"/>
      <c r="Q32"/>
      <c r="R32"/>
      <c r="S32"/>
      <c r="T32"/>
    </row>
    <row r="33" spans="13:20" x14ac:dyDescent="0.2">
      <c r="M33"/>
      <c r="N33"/>
      <c r="O33"/>
      <c r="P33"/>
      <c r="Q33"/>
      <c r="R33"/>
      <c r="S33"/>
      <c r="T33"/>
    </row>
    <row r="34" spans="13:20" x14ac:dyDescent="0.2">
      <c r="M34"/>
      <c r="N34"/>
      <c r="O34"/>
      <c r="P34"/>
      <c r="Q34"/>
      <c r="R34"/>
      <c r="S34"/>
      <c r="T34"/>
    </row>
    <row r="35" spans="13:20" x14ac:dyDescent="0.2">
      <c r="M35"/>
      <c r="N35"/>
      <c r="O35"/>
      <c r="P35"/>
      <c r="Q35"/>
      <c r="R35"/>
      <c r="S35"/>
      <c r="T35"/>
    </row>
    <row r="36" spans="13:20" x14ac:dyDescent="0.2">
      <c r="M36"/>
      <c r="N36"/>
      <c r="O36"/>
      <c r="P36"/>
      <c r="Q36"/>
      <c r="R36"/>
      <c r="S36"/>
      <c r="T36"/>
    </row>
    <row r="37" spans="13:20" x14ac:dyDescent="0.2">
      <c r="M37"/>
      <c r="N37"/>
      <c r="O37"/>
      <c r="P37"/>
      <c r="Q37"/>
      <c r="R37"/>
      <c r="S37"/>
      <c r="T37"/>
    </row>
    <row r="38" spans="13:20" x14ac:dyDescent="0.2">
      <c r="M38"/>
      <c r="N38"/>
      <c r="O38"/>
      <c r="P38"/>
      <c r="Q38"/>
      <c r="R38"/>
      <c r="S38"/>
      <c r="T38"/>
    </row>
    <row r="39" spans="13:20" x14ac:dyDescent="0.2">
      <c r="M39"/>
      <c r="N39"/>
      <c r="O39"/>
      <c r="P39"/>
      <c r="Q39"/>
      <c r="R39"/>
      <c r="S39"/>
      <c r="T39"/>
    </row>
    <row r="40" spans="13:20" x14ac:dyDescent="0.2">
      <c r="M40" s="30"/>
      <c r="S40" s="20"/>
    </row>
    <row r="41" spans="13:20" x14ac:dyDescent="0.2">
      <c r="S41" s="20"/>
    </row>
    <row r="42" spans="13:20" x14ac:dyDescent="0.2">
      <c r="S42" s="20"/>
    </row>
    <row r="43" spans="13:20" x14ac:dyDescent="0.2">
      <c r="S43" s="20"/>
    </row>
    <row r="44" spans="13:20" x14ac:dyDescent="0.2">
      <c r="S44" s="28"/>
    </row>
    <row r="46" spans="13:20" x14ac:dyDescent="0.2">
      <c r="S46" s="29"/>
    </row>
  </sheetData>
  <sheetProtection algorithmName="SHA-512" hashValue="KgOrt6kkn6qlRLENemwE9Nmu0ISF4OvZgKJktODTa3v6DwuEgmb5cUY+DF672oUPbwxZ+KA3/h+IxmnXkdDXvw==" saltValue="Y1DEauHRyex6U/rb6jd9MQ==" spinCount="100000" sheet="1" objects="1" scenarios="1"/>
  <mergeCells count="42">
    <mergeCell ref="K15:L15"/>
    <mergeCell ref="A26:D26"/>
    <mergeCell ref="F26:J26"/>
    <mergeCell ref="A23:K23"/>
    <mergeCell ref="C19:D19"/>
    <mergeCell ref="H19:I19"/>
    <mergeCell ref="C20:D20"/>
    <mergeCell ref="H20:I20"/>
    <mergeCell ref="C21:D21"/>
    <mergeCell ref="H21:I21"/>
    <mergeCell ref="A24:D24"/>
    <mergeCell ref="G24:I24"/>
    <mergeCell ref="A1:L1"/>
    <mergeCell ref="A2:L2"/>
    <mergeCell ref="A3:L3"/>
    <mergeCell ref="A4:L4"/>
    <mergeCell ref="A5:L5"/>
    <mergeCell ref="I7:L7"/>
    <mergeCell ref="A11:L11"/>
    <mergeCell ref="A6:A7"/>
    <mergeCell ref="B6:G7"/>
    <mergeCell ref="I6:L6"/>
    <mergeCell ref="A8:L8"/>
    <mergeCell ref="A9:D10"/>
    <mergeCell ref="E9:L9"/>
    <mergeCell ref="E10:L10"/>
    <mergeCell ref="A13:L13"/>
    <mergeCell ref="A22:L22"/>
    <mergeCell ref="A25:D25"/>
    <mergeCell ref="F25:J25"/>
    <mergeCell ref="B12:L12"/>
    <mergeCell ref="C16:D16"/>
    <mergeCell ref="H16:I16"/>
    <mergeCell ref="C17:D17"/>
    <mergeCell ref="H17:I17"/>
    <mergeCell ref="C18:D18"/>
    <mergeCell ref="H18:I18"/>
    <mergeCell ref="A14:L14"/>
    <mergeCell ref="A15:B15"/>
    <mergeCell ref="C15:D15"/>
    <mergeCell ref="E15:G15"/>
    <mergeCell ref="H15:J15"/>
  </mergeCells>
  <pageMargins left="0.7" right="0.7" top="0.75" bottom="0.75" header="0.3" footer="0.3"/>
  <ignoredErrors>
    <ignoredError sqref="G17:G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DF8C4-4E99-4BE6-AEFD-20A3496EDD79}">
  <sheetPr>
    <tabColor theme="9" tint="0.59999389629810485"/>
  </sheetPr>
  <dimension ref="A1:T48"/>
  <sheetViews>
    <sheetView showGridLines="0" workbookViewId="0">
      <selection activeCell="C19" sqref="C19:D19"/>
    </sheetView>
  </sheetViews>
  <sheetFormatPr baseColWidth="10" defaultRowHeight="12.75" x14ac:dyDescent="0.2"/>
  <cols>
    <col min="1" max="1" width="12.140625" style="19" customWidth="1"/>
    <col min="2" max="2" width="18.7109375" style="19" customWidth="1"/>
    <col min="3" max="3" width="7.5703125" style="19" customWidth="1"/>
    <col min="4" max="4" width="10.42578125" style="19" customWidth="1"/>
    <col min="5" max="5" width="12.85546875" style="19" customWidth="1"/>
    <col min="6" max="6" width="17.28515625" style="19" customWidth="1"/>
    <col min="7" max="7" width="18.140625" style="19" customWidth="1"/>
    <col min="8" max="8" width="19.7109375" style="3" customWidth="1"/>
    <col min="9" max="9" width="14.7109375" style="3" customWidth="1"/>
    <col min="10" max="10" width="13.28515625" style="19" bestFit="1" customWidth="1"/>
    <col min="11" max="11" width="12.140625" style="19" bestFit="1" customWidth="1"/>
    <col min="12" max="12" width="16.42578125" style="19" customWidth="1"/>
    <col min="13" max="13" width="11.85546875" style="19" customWidth="1"/>
    <col min="14" max="14" width="41" style="19" customWidth="1"/>
    <col min="15" max="16" width="11.42578125" style="19"/>
    <col min="17" max="17" width="13.7109375" style="20" customWidth="1"/>
    <col min="18" max="18" width="12.42578125" style="19" bestFit="1" customWidth="1"/>
    <col min="19" max="19" width="18.42578125" style="19" customWidth="1"/>
    <col min="20" max="256" width="11.42578125" style="19"/>
    <col min="257" max="257" width="18.140625" style="19" customWidth="1"/>
    <col min="258" max="258" width="14" style="19" customWidth="1"/>
    <col min="259" max="259" width="7.5703125" style="19" customWidth="1"/>
    <col min="260" max="260" width="10.42578125" style="19" customWidth="1"/>
    <col min="261" max="261" width="12.85546875" style="19" customWidth="1"/>
    <col min="262" max="262" width="15.85546875" style="19" customWidth="1"/>
    <col min="263" max="263" width="18.140625" style="19" customWidth="1"/>
    <col min="264" max="264" width="15.5703125" style="19" customWidth="1"/>
    <col min="265" max="265" width="14.7109375" style="19" customWidth="1"/>
    <col min="266" max="266" width="13.28515625" style="19" bestFit="1" customWidth="1"/>
    <col min="267" max="267" width="12.140625" style="19" bestFit="1" customWidth="1"/>
    <col min="268" max="268" width="16.42578125" style="19" customWidth="1"/>
    <col min="269" max="269" width="11.85546875" style="19" customWidth="1"/>
    <col min="270" max="270" width="41" style="19" customWidth="1"/>
    <col min="271" max="272" width="11.42578125" style="19"/>
    <col min="273" max="273" width="13.7109375" style="19" customWidth="1"/>
    <col min="274" max="274" width="12.42578125" style="19" bestFit="1" customWidth="1"/>
    <col min="275" max="275" width="18.42578125" style="19" customWidth="1"/>
    <col min="276" max="512" width="11.42578125" style="19"/>
    <col min="513" max="513" width="18.140625" style="19" customWidth="1"/>
    <col min="514" max="514" width="14" style="19" customWidth="1"/>
    <col min="515" max="515" width="7.5703125" style="19" customWidth="1"/>
    <col min="516" max="516" width="10.42578125" style="19" customWidth="1"/>
    <col min="517" max="517" width="12.85546875" style="19" customWidth="1"/>
    <col min="518" max="518" width="15.85546875" style="19" customWidth="1"/>
    <col min="519" max="519" width="18.140625" style="19" customWidth="1"/>
    <col min="520" max="520" width="15.5703125" style="19" customWidth="1"/>
    <col min="521" max="521" width="14.7109375" style="19" customWidth="1"/>
    <col min="522" max="522" width="13.28515625" style="19" bestFit="1" customWidth="1"/>
    <col min="523" max="523" width="12.140625" style="19" bestFit="1" customWidth="1"/>
    <col min="524" max="524" width="16.42578125" style="19" customWidth="1"/>
    <col min="525" max="525" width="11.85546875" style="19" customWidth="1"/>
    <col min="526" max="526" width="41" style="19" customWidth="1"/>
    <col min="527" max="528" width="11.42578125" style="19"/>
    <col min="529" max="529" width="13.7109375" style="19" customWidth="1"/>
    <col min="530" max="530" width="12.42578125" style="19" bestFit="1" customWidth="1"/>
    <col min="531" max="531" width="18.42578125" style="19" customWidth="1"/>
    <col min="532" max="768" width="11.42578125" style="19"/>
    <col min="769" max="769" width="18.140625" style="19" customWidth="1"/>
    <col min="770" max="770" width="14" style="19" customWidth="1"/>
    <col min="771" max="771" width="7.5703125" style="19" customWidth="1"/>
    <col min="772" max="772" width="10.42578125" style="19" customWidth="1"/>
    <col min="773" max="773" width="12.85546875" style="19" customWidth="1"/>
    <col min="774" max="774" width="15.85546875" style="19" customWidth="1"/>
    <col min="775" max="775" width="18.140625" style="19" customWidth="1"/>
    <col min="776" max="776" width="15.5703125" style="19" customWidth="1"/>
    <col min="777" max="777" width="14.7109375" style="19" customWidth="1"/>
    <col min="778" max="778" width="13.28515625" style="19" bestFit="1" customWidth="1"/>
    <col min="779" max="779" width="12.140625" style="19" bestFit="1" customWidth="1"/>
    <col min="780" max="780" width="16.42578125" style="19" customWidth="1"/>
    <col min="781" max="781" width="11.85546875" style="19" customWidth="1"/>
    <col min="782" max="782" width="41" style="19" customWidth="1"/>
    <col min="783" max="784" width="11.42578125" style="19"/>
    <col min="785" max="785" width="13.7109375" style="19" customWidth="1"/>
    <col min="786" max="786" width="12.42578125" style="19" bestFit="1" customWidth="1"/>
    <col min="787" max="787" width="18.42578125" style="19" customWidth="1"/>
    <col min="788" max="1024" width="11.42578125" style="19"/>
    <col min="1025" max="1025" width="18.140625" style="19" customWidth="1"/>
    <col min="1026" max="1026" width="14" style="19" customWidth="1"/>
    <col min="1027" max="1027" width="7.5703125" style="19" customWidth="1"/>
    <col min="1028" max="1028" width="10.42578125" style="19" customWidth="1"/>
    <col min="1029" max="1029" width="12.85546875" style="19" customWidth="1"/>
    <col min="1030" max="1030" width="15.85546875" style="19" customWidth="1"/>
    <col min="1031" max="1031" width="18.140625" style="19" customWidth="1"/>
    <col min="1032" max="1032" width="15.5703125" style="19" customWidth="1"/>
    <col min="1033" max="1033" width="14.7109375" style="19" customWidth="1"/>
    <col min="1034" max="1034" width="13.28515625" style="19" bestFit="1" customWidth="1"/>
    <col min="1035" max="1035" width="12.140625" style="19" bestFit="1" customWidth="1"/>
    <col min="1036" max="1036" width="16.42578125" style="19" customWidth="1"/>
    <col min="1037" max="1037" width="11.85546875" style="19" customWidth="1"/>
    <col min="1038" max="1038" width="41" style="19" customWidth="1"/>
    <col min="1039" max="1040" width="11.42578125" style="19"/>
    <col min="1041" max="1041" width="13.7109375" style="19" customWidth="1"/>
    <col min="1042" max="1042" width="12.42578125" style="19" bestFit="1" customWidth="1"/>
    <col min="1043" max="1043" width="18.42578125" style="19" customWidth="1"/>
    <col min="1044" max="1280" width="11.42578125" style="19"/>
    <col min="1281" max="1281" width="18.140625" style="19" customWidth="1"/>
    <col min="1282" max="1282" width="14" style="19" customWidth="1"/>
    <col min="1283" max="1283" width="7.5703125" style="19" customWidth="1"/>
    <col min="1284" max="1284" width="10.42578125" style="19" customWidth="1"/>
    <col min="1285" max="1285" width="12.85546875" style="19" customWidth="1"/>
    <col min="1286" max="1286" width="15.85546875" style="19" customWidth="1"/>
    <col min="1287" max="1287" width="18.140625" style="19" customWidth="1"/>
    <col min="1288" max="1288" width="15.5703125" style="19" customWidth="1"/>
    <col min="1289" max="1289" width="14.7109375" style="19" customWidth="1"/>
    <col min="1290" max="1290" width="13.28515625" style="19" bestFit="1" customWidth="1"/>
    <col min="1291" max="1291" width="12.140625" style="19" bestFit="1" customWidth="1"/>
    <col min="1292" max="1292" width="16.42578125" style="19" customWidth="1"/>
    <col min="1293" max="1293" width="11.85546875" style="19" customWidth="1"/>
    <col min="1294" max="1294" width="41" style="19" customWidth="1"/>
    <col min="1295" max="1296" width="11.42578125" style="19"/>
    <col min="1297" max="1297" width="13.7109375" style="19" customWidth="1"/>
    <col min="1298" max="1298" width="12.42578125" style="19" bestFit="1" customWidth="1"/>
    <col min="1299" max="1299" width="18.42578125" style="19" customWidth="1"/>
    <col min="1300" max="1536" width="11.42578125" style="19"/>
    <col min="1537" max="1537" width="18.140625" style="19" customWidth="1"/>
    <col min="1538" max="1538" width="14" style="19" customWidth="1"/>
    <col min="1539" max="1539" width="7.5703125" style="19" customWidth="1"/>
    <col min="1540" max="1540" width="10.42578125" style="19" customWidth="1"/>
    <col min="1541" max="1541" width="12.85546875" style="19" customWidth="1"/>
    <col min="1542" max="1542" width="15.85546875" style="19" customWidth="1"/>
    <col min="1543" max="1543" width="18.140625" style="19" customWidth="1"/>
    <col min="1544" max="1544" width="15.5703125" style="19" customWidth="1"/>
    <col min="1545" max="1545" width="14.7109375" style="19" customWidth="1"/>
    <col min="1546" max="1546" width="13.28515625" style="19" bestFit="1" customWidth="1"/>
    <col min="1547" max="1547" width="12.140625" style="19" bestFit="1" customWidth="1"/>
    <col min="1548" max="1548" width="16.42578125" style="19" customWidth="1"/>
    <col min="1549" max="1549" width="11.85546875" style="19" customWidth="1"/>
    <col min="1550" max="1550" width="41" style="19" customWidth="1"/>
    <col min="1551" max="1552" width="11.42578125" style="19"/>
    <col min="1553" max="1553" width="13.7109375" style="19" customWidth="1"/>
    <col min="1554" max="1554" width="12.42578125" style="19" bestFit="1" customWidth="1"/>
    <col min="1555" max="1555" width="18.42578125" style="19" customWidth="1"/>
    <col min="1556" max="1792" width="11.42578125" style="19"/>
    <col min="1793" max="1793" width="18.140625" style="19" customWidth="1"/>
    <col min="1794" max="1794" width="14" style="19" customWidth="1"/>
    <col min="1795" max="1795" width="7.5703125" style="19" customWidth="1"/>
    <col min="1796" max="1796" width="10.42578125" style="19" customWidth="1"/>
    <col min="1797" max="1797" width="12.85546875" style="19" customWidth="1"/>
    <col min="1798" max="1798" width="15.85546875" style="19" customWidth="1"/>
    <col min="1799" max="1799" width="18.140625" style="19" customWidth="1"/>
    <col min="1800" max="1800" width="15.5703125" style="19" customWidth="1"/>
    <col min="1801" max="1801" width="14.7109375" style="19" customWidth="1"/>
    <col min="1802" max="1802" width="13.28515625" style="19" bestFit="1" customWidth="1"/>
    <col min="1803" max="1803" width="12.140625" style="19" bestFit="1" customWidth="1"/>
    <col min="1804" max="1804" width="16.42578125" style="19" customWidth="1"/>
    <col min="1805" max="1805" width="11.85546875" style="19" customWidth="1"/>
    <col min="1806" max="1806" width="41" style="19" customWidth="1"/>
    <col min="1807" max="1808" width="11.42578125" style="19"/>
    <col min="1809" max="1809" width="13.7109375" style="19" customWidth="1"/>
    <col min="1810" max="1810" width="12.42578125" style="19" bestFit="1" customWidth="1"/>
    <col min="1811" max="1811" width="18.42578125" style="19" customWidth="1"/>
    <col min="1812" max="2048" width="11.42578125" style="19"/>
    <col min="2049" max="2049" width="18.140625" style="19" customWidth="1"/>
    <col min="2050" max="2050" width="14" style="19" customWidth="1"/>
    <col min="2051" max="2051" width="7.5703125" style="19" customWidth="1"/>
    <col min="2052" max="2052" width="10.42578125" style="19" customWidth="1"/>
    <col min="2053" max="2053" width="12.85546875" style="19" customWidth="1"/>
    <col min="2054" max="2054" width="15.85546875" style="19" customWidth="1"/>
    <col min="2055" max="2055" width="18.140625" style="19" customWidth="1"/>
    <col min="2056" max="2056" width="15.5703125" style="19" customWidth="1"/>
    <col min="2057" max="2057" width="14.7109375" style="19" customWidth="1"/>
    <col min="2058" max="2058" width="13.28515625" style="19" bestFit="1" customWidth="1"/>
    <col min="2059" max="2059" width="12.140625" style="19" bestFit="1" customWidth="1"/>
    <col min="2060" max="2060" width="16.42578125" style="19" customWidth="1"/>
    <col min="2061" max="2061" width="11.85546875" style="19" customWidth="1"/>
    <col min="2062" max="2062" width="41" style="19" customWidth="1"/>
    <col min="2063" max="2064" width="11.42578125" style="19"/>
    <col min="2065" max="2065" width="13.7109375" style="19" customWidth="1"/>
    <col min="2066" max="2066" width="12.42578125" style="19" bestFit="1" customWidth="1"/>
    <col min="2067" max="2067" width="18.42578125" style="19" customWidth="1"/>
    <col min="2068" max="2304" width="11.42578125" style="19"/>
    <col min="2305" max="2305" width="18.140625" style="19" customWidth="1"/>
    <col min="2306" max="2306" width="14" style="19" customWidth="1"/>
    <col min="2307" max="2307" width="7.5703125" style="19" customWidth="1"/>
    <col min="2308" max="2308" width="10.42578125" style="19" customWidth="1"/>
    <col min="2309" max="2309" width="12.85546875" style="19" customWidth="1"/>
    <col min="2310" max="2310" width="15.85546875" style="19" customWidth="1"/>
    <col min="2311" max="2311" width="18.140625" style="19" customWidth="1"/>
    <col min="2312" max="2312" width="15.5703125" style="19" customWidth="1"/>
    <col min="2313" max="2313" width="14.7109375" style="19" customWidth="1"/>
    <col min="2314" max="2314" width="13.28515625" style="19" bestFit="1" customWidth="1"/>
    <col min="2315" max="2315" width="12.140625" style="19" bestFit="1" customWidth="1"/>
    <col min="2316" max="2316" width="16.42578125" style="19" customWidth="1"/>
    <col min="2317" max="2317" width="11.85546875" style="19" customWidth="1"/>
    <col min="2318" max="2318" width="41" style="19" customWidth="1"/>
    <col min="2319" max="2320" width="11.42578125" style="19"/>
    <col min="2321" max="2321" width="13.7109375" style="19" customWidth="1"/>
    <col min="2322" max="2322" width="12.42578125" style="19" bestFit="1" customWidth="1"/>
    <col min="2323" max="2323" width="18.42578125" style="19" customWidth="1"/>
    <col min="2324" max="2560" width="11.42578125" style="19"/>
    <col min="2561" max="2561" width="18.140625" style="19" customWidth="1"/>
    <col min="2562" max="2562" width="14" style="19" customWidth="1"/>
    <col min="2563" max="2563" width="7.5703125" style="19" customWidth="1"/>
    <col min="2564" max="2564" width="10.42578125" style="19" customWidth="1"/>
    <col min="2565" max="2565" width="12.85546875" style="19" customWidth="1"/>
    <col min="2566" max="2566" width="15.85546875" style="19" customWidth="1"/>
    <col min="2567" max="2567" width="18.140625" style="19" customWidth="1"/>
    <col min="2568" max="2568" width="15.5703125" style="19" customWidth="1"/>
    <col min="2569" max="2569" width="14.7109375" style="19" customWidth="1"/>
    <col min="2570" max="2570" width="13.28515625" style="19" bestFit="1" customWidth="1"/>
    <col min="2571" max="2571" width="12.140625" style="19" bestFit="1" customWidth="1"/>
    <col min="2572" max="2572" width="16.42578125" style="19" customWidth="1"/>
    <col min="2573" max="2573" width="11.85546875" style="19" customWidth="1"/>
    <col min="2574" max="2574" width="41" style="19" customWidth="1"/>
    <col min="2575" max="2576" width="11.42578125" style="19"/>
    <col min="2577" max="2577" width="13.7109375" style="19" customWidth="1"/>
    <col min="2578" max="2578" width="12.42578125" style="19" bestFit="1" customWidth="1"/>
    <col min="2579" max="2579" width="18.42578125" style="19" customWidth="1"/>
    <col min="2580" max="2816" width="11.42578125" style="19"/>
    <col min="2817" max="2817" width="18.140625" style="19" customWidth="1"/>
    <col min="2818" max="2818" width="14" style="19" customWidth="1"/>
    <col min="2819" max="2819" width="7.5703125" style="19" customWidth="1"/>
    <col min="2820" max="2820" width="10.42578125" style="19" customWidth="1"/>
    <col min="2821" max="2821" width="12.85546875" style="19" customWidth="1"/>
    <col min="2822" max="2822" width="15.85546875" style="19" customWidth="1"/>
    <col min="2823" max="2823" width="18.140625" style="19" customWidth="1"/>
    <col min="2824" max="2824" width="15.5703125" style="19" customWidth="1"/>
    <col min="2825" max="2825" width="14.7109375" style="19" customWidth="1"/>
    <col min="2826" max="2826" width="13.28515625" style="19" bestFit="1" customWidth="1"/>
    <col min="2827" max="2827" width="12.140625" style="19" bestFit="1" customWidth="1"/>
    <col min="2828" max="2828" width="16.42578125" style="19" customWidth="1"/>
    <col min="2829" max="2829" width="11.85546875" style="19" customWidth="1"/>
    <col min="2830" max="2830" width="41" style="19" customWidth="1"/>
    <col min="2831" max="2832" width="11.42578125" style="19"/>
    <col min="2833" max="2833" width="13.7109375" style="19" customWidth="1"/>
    <col min="2834" max="2834" width="12.42578125" style="19" bestFit="1" customWidth="1"/>
    <col min="2835" max="2835" width="18.42578125" style="19" customWidth="1"/>
    <col min="2836" max="3072" width="11.42578125" style="19"/>
    <col min="3073" max="3073" width="18.140625" style="19" customWidth="1"/>
    <col min="3074" max="3074" width="14" style="19" customWidth="1"/>
    <col min="3075" max="3075" width="7.5703125" style="19" customWidth="1"/>
    <col min="3076" max="3076" width="10.42578125" style="19" customWidth="1"/>
    <col min="3077" max="3077" width="12.85546875" style="19" customWidth="1"/>
    <col min="3078" max="3078" width="15.85546875" style="19" customWidth="1"/>
    <col min="3079" max="3079" width="18.140625" style="19" customWidth="1"/>
    <col min="3080" max="3080" width="15.5703125" style="19" customWidth="1"/>
    <col min="3081" max="3081" width="14.7109375" style="19" customWidth="1"/>
    <col min="3082" max="3082" width="13.28515625" style="19" bestFit="1" customWidth="1"/>
    <col min="3083" max="3083" width="12.140625" style="19" bestFit="1" customWidth="1"/>
    <col min="3084" max="3084" width="16.42578125" style="19" customWidth="1"/>
    <col min="3085" max="3085" width="11.85546875" style="19" customWidth="1"/>
    <col min="3086" max="3086" width="41" style="19" customWidth="1"/>
    <col min="3087" max="3088" width="11.42578125" style="19"/>
    <col min="3089" max="3089" width="13.7109375" style="19" customWidth="1"/>
    <col min="3090" max="3090" width="12.42578125" style="19" bestFit="1" customWidth="1"/>
    <col min="3091" max="3091" width="18.42578125" style="19" customWidth="1"/>
    <col min="3092" max="3328" width="11.42578125" style="19"/>
    <col min="3329" max="3329" width="18.140625" style="19" customWidth="1"/>
    <col min="3330" max="3330" width="14" style="19" customWidth="1"/>
    <col min="3331" max="3331" width="7.5703125" style="19" customWidth="1"/>
    <col min="3332" max="3332" width="10.42578125" style="19" customWidth="1"/>
    <col min="3333" max="3333" width="12.85546875" style="19" customWidth="1"/>
    <col min="3334" max="3334" width="15.85546875" style="19" customWidth="1"/>
    <col min="3335" max="3335" width="18.140625" style="19" customWidth="1"/>
    <col min="3336" max="3336" width="15.5703125" style="19" customWidth="1"/>
    <col min="3337" max="3337" width="14.7109375" style="19" customWidth="1"/>
    <col min="3338" max="3338" width="13.28515625" style="19" bestFit="1" customWidth="1"/>
    <col min="3339" max="3339" width="12.140625" style="19" bestFit="1" customWidth="1"/>
    <col min="3340" max="3340" width="16.42578125" style="19" customWidth="1"/>
    <col min="3341" max="3341" width="11.85546875" style="19" customWidth="1"/>
    <col min="3342" max="3342" width="41" style="19" customWidth="1"/>
    <col min="3343" max="3344" width="11.42578125" style="19"/>
    <col min="3345" max="3345" width="13.7109375" style="19" customWidth="1"/>
    <col min="3346" max="3346" width="12.42578125" style="19" bestFit="1" customWidth="1"/>
    <col min="3347" max="3347" width="18.42578125" style="19" customWidth="1"/>
    <col min="3348" max="3584" width="11.42578125" style="19"/>
    <col min="3585" max="3585" width="18.140625" style="19" customWidth="1"/>
    <col min="3586" max="3586" width="14" style="19" customWidth="1"/>
    <col min="3587" max="3587" width="7.5703125" style="19" customWidth="1"/>
    <col min="3588" max="3588" width="10.42578125" style="19" customWidth="1"/>
    <col min="3589" max="3589" width="12.85546875" style="19" customWidth="1"/>
    <col min="3590" max="3590" width="15.85546875" style="19" customWidth="1"/>
    <col min="3591" max="3591" width="18.140625" style="19" customWidth="1"/>
    <col min="3592" max="3592" width="15.5703125" style="19" customWidth="1"/>
    <col min="3593" max="3593" width="14.7109375" style="19" customWidth="1"/>
    <col min="3594" max="3594" width="13.28515625" style="19" bestFit="1" customWidth="1"/>
    <col min="3595" max="3595" width="12.140625" style="19" bestFit="1" customWidth="1"/>
    <col min="3596" max="3596" width="16.42578125" style="19" customWidth="1"/>
    <col min="3597" max="3597" width="11.85546875" style="19" customWidth="1"/>
    <col min="3598" max="3598" width="41" style="19" customWidth="1"/>
    <col min="3599" max="3600" width="11.42578125" style="19"/>
    <col min="3601" max="3601" width="13.7109375" style="19" customWidth="1"/>
    <col min="3602" max="3602" width="12.42578125" style="19" bestFit="1" customWidth="1"/>
    <col min="3603" max="3603" width="18.42578125" style="19" customWidth="1"/>
    <col min="3604" max="3840" width="11.42578125" style="19"/>
    <col min="3841" max="3841" width="18.140625" style="19" customWidth="1"/>
    <col min="3842" max="3842" width="14" style="19" customWidth="1"/>
    <col min="3843" max="3843" width="7.5703125" style="19" customWidth="1"/>
    <col min="3844" max="3844" width="10.42578125" style="19" customWidth="1"/>
    <col min="3845" max="3845" width="12.85546875" style="19" customWidth="1"/>
    <col min="3846" max="3846" width="15.85546875" style="19" customWidth="1"/>
    <col min="3847" max="3847" width="18.140625" style="19" customWidth="1"/>
    <col min="3848" max="3848" width="15.5703125" style="19" customWidth="1"/>
    <col min="3849" max="3849" width="14.7109375" style="19" customWidth="1"/>
    <col min="3850" max="3850" width="13.28515625" style="19" bestFit="1" customWidth="1"/>
    <col min="3851" max="3851" width="12.140625" style="19" bestFit="1" customWidth="1"/>
    <col min="3852" max="3852" width="16.42578125" style="19" customWidth="1"/>
    <col min="3853" max="3853" width="11.85546875" style="19" customWidth="1"/>
    <col min="3854" max="3854" width="41" style="19" customWidth="1"/>
    <col min="3855" max="3856" width="11.42578125" style="19"/>
    <col min="3857" max="3857" width="13.7109375" style="19" customWidth="1"/>
    <col min="3858" max="3858" width="12.42578125" style="19" bestFit="1" customWidth="1"/>
    <col min="3859" max="3859" width="18.42578125" style="19" customWidth="1"/>
    <col min="3860" max="4096" width="11.42578125" style="19"/>
    <col min="4097" max="4097" width="18.140625" style="19" customWidth="1"/>
    <col min="4098" max="4098" width="14" style="19" customWidth="1"/>
    <col min="4099" max="4099" width="7.5703125" style="19" customWidth="1"/>
    <col min="4100" max="4100" width="10.42578125" style="19" customWidth="1"/>
    <col min="4101" max="4101" width="12.85546875" style="19" customWidth="1"/>
    <col min="4102" max="4102" width="15.85546875" style="19" customWidth="1"/>
    <col min="4103" max="4103" width="18.140625" style="19" customWidth="1"/>
    <col min="4104" max="4104" width="15.5703125" style="19" customWidth="1"/>
    <col min="4105" max="4105" width="14.7109375" style="19" customWidth="1"/>
    <col min="4106" max="4106" width="13.28515625" style="19" bestFit="1" customWidth="1"/>
    <col min="4107" max="4107" width="12.140625" style="19" bestFit="1" customWidth="1"/>
    <col min="4108" max="4108" width="16.42578125" style="19" customWidth="1"/>
    <col min="4109" max="4109" width="11.85546875" style="19" customWidth="1"/>
    <col min="4110" max="4110" width="41" style="19" customWidth="1"/>
    <col min="4111" max="4112" width="11.42578125" style="19"/>
    <col min="4113" max="4113" width="13.7109375" style="19" customWidth="1"/>
    <col min="4114" max="4114" width="12.42578125" style="19" bestFit="1" customWidth="1"/>
    <col min="4115" max="4115" width="18.42578125" style="19" customWidth="1"/>
    <col min="4116" max="4352" width="11.42578125" style="19"/>
    <col min="4353" max="4353" width="18.140625" style="19" customWidth="1"/>
    <col min="4354" max="4354" width="14" style="19" customWidth="1"/>
    <col min="4355" max="4355" width="7.5703125" style="19" customWidth="1"/>
    <col min="4356" max="4356" width="10.42578125" style="19" customWidth="1"/>
    <col min="4357" max="4357" width="12.85546875" style="19" customWidth="1"/>
    <col min="4358" max="4358" width="15.85546875" style="19" customWidth="1"/>
    <col min="4359" max="4359" width="18.140625" style="19" customWidth="1"/>
    <col min="4360" max="4360" width="15.5703125" style="19" customWidth="1"/>
    <col min="4361" max="4361" width="14.7109375" style="19" customWidth="1"/>
    <col min="4362" max="4362" width="13.28515625" style="19" bestFit="1" customWidth="1"/>
    <col min="4363" max="4363" width="12.140625" style="19" bestFit="1" customWidth="1"/>
    <col min="4364" max="4364" width="16.42578125" style="19" customWidth="1"/>
    <col min="4365" max="4365" width="11.85546875" style="19" customWidth="1"/>
    <col min="4366" max="4366" width="41" style="19" customWidth="1"/>
    <col min="4367" max="4368" width="11.42578125" style="19"/>
    <col min="4369" max="4369" width="13.7109375" style="19" customWidth="1"/>
    <col min="4370" max="4370" width="12.42578125" style="19" bestFit="1" customWidth="1"/>
    <col min="4371" max="4371" width="18.42578125" style="19" customWidth="1"/>
    <col min="4372" max="4608" width="11.42578125" style="19"/>
    <col min="4609" max="4609" width="18.140625" style="19" customWidth="1"/>
    <col min="4610" max="4610" width="14" style="19" customWidth="1"/>
    <col min="4611" max="4611" width="7.5703125" style="19" customWidth="1"/>
    <col min="4612" max="4612" width="10.42578125" style="19" customWidth="1"/>
    <col min="4613" max="4613" width="12.85546875" style="19" customWidth="1"/>
    <col min="4614" max="4614" width="15.85546875" style="19" customWidth="1"/>
    <col min="4615" max="4615" width="18.140625" style="19" customWidth="1"/>
    <col min="4616" max="4616" width="15.5703125" style="19" customWidth="1"/>
    <col min="4617" max="4617" width="14.7109375" style="19" customWidth="1"/>
    <col min="4618" max="4618" width="13.28515625" style="19" bestFit="1" customWidth="1"/>
    <col min="4619" max="4619" width="12.140625" style="19" bestFit="1" customWidth="1"/>
    <col min="4620" max="4620" width="16.42578125" style="19" customWidth="1"/>
    <col min="4621" max="4621" width="11.85546875" style="19" customWidth="1"/>
    <col min="4622" max="4622" width="41" style="19" customWidth="1"/>
    <col min="4623" max="4624" width="11.42578125" style="19"/>
    <col min="4625" max="4625" width="13.7109375" style="19" customWidth="1"/>
    <col min="4626" max="4626" width="12.42578125" style="19" bestFit="1" customWidth="1"/>
    <col min="4627" max="4627" width="18.42578125" style="19" customWidth="1"/>
    <col min="4628" max="4864" width="11.42578125" style="19"/>
    <col min="4865" max="4865" width="18.140625" style="19" customWidth="1"/>
    <col min="4866" max="4866" width="14" style="19" customWidth="1"/>
    <col min="4867" max="4867" width="7.5703125" style="19" customWidth="1"/>
    <col min="4868" max="4868" width="10.42578125" style="19" customWidth="1"/>
    <col min="4869" max="4869" width="12.85546875" style="19" customWidth="1"/>
    <col min="4870" max="4870" width="15.85546875" style="19" customWidth="1"/>
    <col min="4871" max="4871" width="18.140625" style="19" customWidth="1"/>
    <col min="4872" max="4872" width="15.5703125" style="19" customWidth="1"/>
    <col min="4873" max="4873" width="14.7109375" style="19" customWidth="1"/>
    <col min="4874" max="4874" width="13.28515625" style="19" bestFit="1" customWidth="1"/>
    <col min="4875" max="4875" width="12.140625" style="19" bestFit="1" customWidth="1"/>
    <col min="4876" max="4876" width="16.42578125" style="19" customWidth="1"/>
    <col min="4877" max="4877" width="11.85546875" style="19" customWidth="1"/>
    <col min="4878" max="4878" width="41" style="19" customWidth="1"/>
    <col min="4879" max="4880" width="11.42578125" style="19"/>
    <col min="4881" max="4881" width="13.7109375" style="19" customWidth="1"/>
    <col min="4882" max="4882" width="12.42578125" style="19" bestFit="1" customWidth="1"/>
    <col min="4883" max="4883" width="18.42578125" style="19" customWidth="1"/>
    <col min="4884" max="5120" width="11.42578125" style="19"/>
    <col min="5121" max="5121" width="18.140625" style="19" customWidth="1"/>
    <col min="5122" max="5122" width="14" style="19" customWidth="1"/>
    <col min="5123" max="5123" width="7.5703125" style="19" customWidth="1"/>
    <col min="5124" max="5124" width="10.42578125" style="19" customWidth="1"/>
    <col min="5125" max="5125" width="12.85546875" style="19" customWidth="1"/>
    <col min="5126" max="5126" width="15.85546875" style="19" customWidth="1"/>
    <col min="5127" max="5127" width="18.140625" style="19" customWidth="1"/>
    <col min="5128" max="5128" width="15.5703125" style="19" customWidth="1"/>
    <col min="5129" max="5129" width="14.7109375" style="19" customWidth="1"/>
    <col min="5130" max="5130" width="13.28515625" style="19" bestFit="1" customWidth="1"/>
    <col min="5131" max="5131" width="12.140625" style="19" bestFit="1" customWidth="1"/>
    <col min="5132" max="5132" width="16.42578125" style="19" customWidth="1"/>
    <col min="5133" max="5133" width="11.85546875" style="19" customWidth="1"/>
    <col min="5134" max="5134" width="41" style="19" customWidth="1"/>
    <col min="5135" max="5136" width="11.42578125" style="19"/>
    <col min="5137" max="5137" width="13.7109375" style="19" customWidth="1"/>
    <col min="5138" max="5138" width="12.42578125" style="19" bestFit="1" customWidth="1"/>
    <col min="5139" max="5139" width="18.42578125" style="19" customWidth="1"/>
    <col min="5140" max="5376" width="11.42578125" style="19"/>
    <col min="5377" max="5377" width="18.140625" style="19" customWidth="1"/>
    <col min="5378" max="5378" width="14" style="19" customWidth="1"/>
    <col min="5379" max="5379" width="7.5703125" style="19" customWidth="1"/>
    <col min="5380" max="5380" width="10.42578125" style="19" customWidth="1"/>
    <col min="5381" max="5381" width="12.85546875" style="19" customWidth="1"/>
    <col min="5382" max="5382" width="15.85546875" style="19" customWidth="1"/>
    <col min="5383" max="5383" width="18.140625" style="19" customWidth="1"/>
    <col min="5384" max="5384" width="15.5703125" style="19" customWidth="1"/>
    <col min="5385" max="5385" width="14.7109375" style="19" customWidth="1"/>
    <col min="5386" max="5386" width="13.28515625" style="19" bestFit="1" customWidth="1"/>
    <col min="5387" max="5387" width="12.140625" style="19" bestFit="1" customWidth="1"/>
    <col min="5388" max="5388" width="16.42578125" style="19" customWidth="1"/>
    <col min="5389" max="5389" width="11.85546875" style="19" customWidth="1"/>
    <col min="5390" max="5390" width="41" style="19" customWidth="1"/>
    <col min="5391" max="5392" width="11.42578125" style="19"/>
    <col min="5393" max="5393" width="13.7109375" style="19" customWidth="1"/>
    <col min="5394" max="5394" width="12.42578125" style="19" bestFit="1" customWidth="1"/>
    <col min="5395" max="5395" width="18.42578125" style="19" customWidth="1"/>
    <col min="5396" max="5632" width="11.42578125" style="19"/>
    <col min="5633" max="5633" width="18.140625" style="19" customWidth="1"/>
    <col min="5634" max="5634" width="14" style="19" customWidth="1"/>
    <col min="5635" max="5635" width="7.5703125" style="19" customWidth="1"/>
    <col min="5636" max="5636" width="10.42578125" style="19" customWidth="1"/>
    <col min="5637" max="5637" width="12.85546875" style="19" customWidth="1"/>
    <col min="5638" max="5638" width="15.85546875" style="19" customWidth="1"/>
    <col min="5639" max="5639" width="18.140625" style="19" customWidth="1"/>
    <col min="5640" max="5640" width="15.5703125" style="19" customWidth="1"/>
    <col min="5641" max="5641" width="14.7109375" style="19" customWidth="1"/>
    <col min="5642" max="5642" width="13.28515625" style="19" bestFit="1" customWidth="1"/>
    <col min="5643" max="5643" width="12.140625" style="19" bestFit="1" customWidth="1"/>
    <col min="5644" max="5644" width="16.42578125" style="19" customWidth="1"/>
    <col min="5645" max="5645" width="11.85546875" style="19" customWidth="1"/>
    <col min="5646" max="5646" width="41" style="19" customWidth="1"/>
    <col min="5647" max="5648" width="11.42578125" style="19"/>
    <col min="5649" max="5649" width="13.7109375" style="19" customWidth="1"/>
    <col min="5650" max="5650" width="12.42578125" style="19" bestFit="1" customWidth="1"/>
    <col min="5651" max="5651" width="18.42578125" style="19" customWidth="1"/>
    <col min="5652" max="5888" width="11.42578125" style="19"/>
    <col min="5889" max="5889" width="18.140625" style="19" customWidth="1"/>
    <col min="5890" max="5890" width="14" style="19" customWidth="1"/>
    <col min="5891" max="5891" width="7.5703125" style="19" customWidth="1"/>
    <col min="5892" max="5892" width="10.42578125" style="19" customWidth="1"/>
    <col min="5893" max="5893" width="12.85546875" style="19" customWidth="1"/>
    <col min="5894" max="5894" width="15.85546875" style="19" customWidth="1"/>
    <col min="5895" max="5895" width="18.140625" style="19" customWidth="1"/>
    <col min="5896" max="5896" width="15.5703125" style="19" customWidth="1"/>
    <col min="5897" max="5897" width="14.7109375" style="19" customWidth="1"/>
    <col min="5898" max="5898" width="13.28515625" style="19" bestFit="1" customWidth="1"/>
    <col min="5899" max="5899" width="12.140625" style="19" bestFit="1" customWidth="1"/>
    <col min="5900" max="5900" width="16.42578125" style="19" customWidth="1"/>
    <col min="5901" max="5901" width="11.85546875" style="19" customWidth="1"/>
    <col min="5902" max="5902" width="41" style="19" customWidth="1"/>
    <col min="5903" max="5904" width="11.42578125" style="19"/>
    <col min="5905" max="5905" width="13.7109375" style="19" customWidth="1"/>
    <col min="5906" max="5906" width="12.42578125" style="19" bestFit="1" customWidth="1"/>
    <col min="5907" max="5907" width="18.42578125" style="19" customWidth="1"/>
    <col min="5908" max="6144" width="11.42578125" style="19"/>
    <col min="6145" max="6145" width="18.140625" style="19" customWidth="1"/>
    <col min="6146" max="6146" width="14" style="19" customWidth="1"/>
    <col min="6147" max="6147" width="7.5703125" style="19" customWidth="1"/>
    <col min="6148" max="6148" width="10.42578125" style="19" customWidth="1"/>
    <col min="6149" max="6149" width="12.85546875" style="19" customWidth="1"/>
    <col min="6150" max="6150" width="15.85546875" style="19" customWidth="1"/>
    <col min="6151" max="6151" width="18.140625" style="19" customWidth="1"/>
    <col min="6152" max="6152" width="15.5703125" style="19" customWidth="1"/>
    <col min="6153" max="6153" width="14.7109375" style="19" customWidth="1"/>
    <col min="6154" max="6154" width="13.28515625" style="19" bestFit="1" customWidth="1"/>
    <col min="6155" max="6155" width="12.140625" style="19" bestFit="1" customWidth="1"/>
    <col min="6156" max="6156" width="16.42578125" style="19" customWidth="1"/>
    <col min="6157" max="6157" width="11.85546875" style="19" customWidth="1"/>
    <col min="6158" max="6158" width="41" style="19" customWidth="1"/>
    <col min="6159" max="6160" width="11.42578125" style="19"/>
    <col min="6161" max="6161" width="13.7109375" style="19" customWidth="1"/>
    <col min="6162" max="6162" width="12.42578125" style="19" bestFit="1" customWidth="1"/>
    <col min="6163" max="6163" width="18.42578125" style="19" customWidth="1"/>
    <col min="6164" max="6400" width="11.42578125" style="19"/>
    <col min="6401" max="6401" width="18.140625" style="19" customWidth="1"/>
    <col min="6402" max="6402" width="14" style="19" customWidth="1"/>
    <col min="6403" max="6403" width="7.5703125" style="19" customWidth="1"/>
    <col min="6404" max="6404" width="10.42578125" style="19" customWidth="1"/>
    <col min="6405" max="6405" width="12.85546875" style="19" customWidth="1"/>
    <col min="6406" max="6406" width="15.85546875" style="19" customWidth="1"/>
    <col min="6407" max="6407" width="18.140625" style="19" customWidth="1"/>
    <col min="6408" max="6408" width="15.5703125" style="19" customWidth="1"/>
    <col min="6409" max="6409" width="14.7109375" style="19" customWidth="1"/>
    <col min="6410" max="6410" width="13.28515625" style="19" bestFit="1" customWidth="1"/>
    <col min="6411" max="6411" width="12.140625" style="19" bestFit="1" customWidth="1"/>
    <col min="6412" max="6412" width="16.42578125" style="19" customWidth="1"/>
    <col min="6413" max="6413" width="11.85546875" style="19" customWidth="1"/>
    <col min="6414" max="6414" width="41" style="19" customWidth="1"/>
    <col min="6415" max="6416" width="11.42578125" style="19"/>
    <col min="6417" max="6417" width="13.7109375" style="19" customWidth="1"/>
    <col min="6418" max="6418" width="12.42578125" style="19" bestFit="1" customWidth="1"/>
    <col min="6419" max="6419" width="18.42578125" style="19" customWidth="1"/>
    <col min="6420" max="6656" width="11.42578125" style="19"/>
    <col min="6657" max="6657" width="18.140625" style="19" customWidth="1"/>
    <col min="6658" max="6658" width="14" style="19" customWidth="1"/>
    <col min="6659" max="6659" width="7.5703125" style="19" customWidth="1"/>
    <col min="6660" max="6660" width="10.42578125" style="19" customWidth="1"/>
    <col min="6661" max="6661" width="12.85546875" style="19" customWidth="1"/>
    <col min="6662" max="6662" width="15.85546875" style="19" customWidth="1"/>
    <col min="6663" max="6663" width="18.140625" style="19" customWidth="1"/>
    <col min="6664" max="6664" width="15.5703125" style="19" customWidth="1"/>
    <col min="6665" max="6665" width="14.7109375" style="19" customWidth="1"/>
    <col min="6666" max="6666" width="13.28515625" style="19" bestFit="1" customWidth="1"/>
    <col min="6667" max="6667" width="12.140625" style="19" bestFit="1" customWidth="1"/>
    <col min="6668" max="6668" width="16.42578125" style="19" customWidth="1"/>
    <col min="6669" max="6669" width="11.85546875" style="19" customWidth="1"/>
    <col min="6670" max="6670" width="41" style="19" customWidth="1"/>
    <col min="6671" max="6672" width="11.42578125" style="19"/>
    <col min="6673" max="6673" width="13.7109375" style="19" customWidth="1"/>
    <col min="6674" max="6674" width="12.42578125" style="19" bestFit="1" customWidth="1"/>
    <col min="6675" max="6675" width="18.42578125" style="19" customWidth="1"/>
    <col min="6676" max="6912" width="11.42578125" style="19"/>
    <col min="6913" max="6913" width="18.140625" style="19" customWidth="1"/>
    <col min="6914" max="6914" width="14" style="19" customWidth="1"/>
    <col min="6915" max="6915" width="7.5703125" style="19" customWidth="1"/>
    <col min="6916" max="6916" width="10.42578125" style="19" customWidth="1"/>
    <col min="6917" max="6917" width="12.85546875" style="19" customWidth="1"/>
    <col min="6918" max="6918" width="15.85546875" style="19" customWidth="1"/>
    <col min="6919" max="6919" width="18.140625" style="19" customWidth="1"/>
    <col min="6920" max="6920" width="15.5703125" style="19" customWidth="1"/>
    <col min="6921" max="6921" width="14.7109375" style="19" customWidth="1"/>
    <col min="6922" max="6922" width="13.28515625" style="19" bestFit="1" customWidth="1"/>
    <col min="6923" max="6923" width="12.140625" style="19" bestFit="1" customWidth="1"/>
    <col min="6924" max="6924" width="16.42578125" style="19" customWidth="1"/>
    <col min="6925" max="6925" width="11.85546875" style="19" customWidth="1"/>
    <col min="6926" max="6926" width="41" style="19" customWidth="1"/>
    <col min="6927" max="6928" width="11.42578125" style="19"/>
    <col min="6929" max="6929" width="13.7109375" style="19" customWidth="1"/>
    <col min="6930" max="6930" width="12.42578125" style="19" bestFit="1" customWidth="1"/>
    <col min="6931" max="6931" width="18.42578125" style="19" customWidth="1"/>
    <col min="6932" max="7168" width="11.42578125" style="19"/>
    <col min="7169" max="7169" width="18.140625" style="19" customWidth="1"/>
    <col min="7170" max="7170" width="14" style="19" customWidth="1"/>
    <col min="7171" max="7171" width="7.5703125" style="19" customWidth="1"/>
    <col min="7172" max="7172" width="10.42578125" style="19" customWidth="1"/>
    <col min="7173" max="7173" width="12.85546875" style="19" customWidth="1"/>
    <col min="7174" max="7174" width="15.85546875" style="19" customWidth="1"/>
    <col min="7175" max="7175" width="18.140625" style="19" customWidth="1"/>
    <col min="7176" max="7176" width="15.5703125" style="19" customWidth="1"/>
    <col min="7177" max="7177" width="14.7109375" style="19" customWidth="1"/>
    <col min="7178" max="7178" width="13.28515625" style="19" bestFit="1" customWidth="1"/>
    <col min="7179" max="7179" width="12.140625" style="19" bestFit="1" customWidth="1"/>
    <col min="7180" max="7180" width="16.42578125" style="19" customWidth="1"/>
    <col min="7181" max="7181" width="11.85546875" style="19" customWidth="1"/>
    <col min="7182" max="7182" width="41" style="19" customWidth="1"/>
    <col min="7183" max="7184" width="11.42578125" style="19"/>
    <col min="7185" max="7185" width="13.7109375" style="19" customWidth="1"/>
    <col min="7186" max="7186" width="12.42578125" style="19" bestFit="1" customWidth="1"/>
    <col min="7187" max="7187" width="18.42578125" style="19" customWidth="1"/>
    <col min="7188" max="7424" width="11.42578125" style="19"/>
    <col min="7425" max="7425" width="18.140625" style="19" customWidth="1"/>
    <col min="7426" max="7426" width="14" style="19" customWidth="1"/>
    <col min="7427" max="7427" width="7.5703125" style="19" customWidth="1"/>
    <col min="7428" max="7428" width="10.42578125" style="19" customWidth="1"/>
    <col min="7429" max="7429" width="12.85546875" style="19" customWidth="1"/>
    <col min="7430" max="7430" width="15.85546875" style="19" customWidth="1"/>
    <col min="7431" max="7431" width="18.140625" style="19" customWidth="1"/>
    <col min="7432" max="7432" width="15.5703125" style="19" customWidth="1"/>
    <col min="7433" max="7433" width="14.7109375" style="19" customWidth="1"/>
    <col min="7434" max="7434" width="13.28515625" style="19" bestFit="1" customWidth="1"/>
    <col min="7435" max="7435" width="12.140625" style="19" bestFit="1" customWidth="1"/>
    <col min="7436" max="7436" width="16.42578125" style="19" customWidth="1"/>
    <col min="7437" max="7437" width="11.85546875" style="19" customWidth="1"/>
    <col min="7438" max="7438" width="41" style="19" customWidth="1"/>
    <col min="7439" max="7440" width="11.42578125" style="19"/>
    <col min="7441" max="7441" width="13.7109375" style="19" customWidth="1"/>
    <col min="7442" max="7442" width="12.42578125" style="19" bestFit="1" customWidth="1"/>
    <col min="7443" max="7443" width="18.42578125" style="19" customWidth="1"/>
    <col min="7444" max="7680" width="11.42578125" style="19"/>
    <col min="7681" max="7681" width="18.140625" style="19" customWidth="1"/>
    <col min="7682" max="7682" width="14" style="19" customWidth="1"/>
    <col min="7683" max="7683" width="7.5703125" style="19" customWidth="1"/>
    <col min="7684" max="7684" width="10.42578125" style="19" customWidth="1"/>
    <col min="7685" max="7685" width="12.85546875" style="19" customWidth="1"/>
    <col min="7686" max="7686" width="15.85546875" style="19" customWidth="1"/>
    <col min="7687" max="7687" width="18.140625" style="19" customWidth="1"/>
    <col min="7688" max="7688" width="15.5703125" style="19" customWidth="1"/>
    <col min="7689" max="7689" width="14.7109375" style="19" customWidth="1"/>
    <col min="7690" max="7690" width="13.28515625" style="19" bestFit="1" customWidth="1"/>
    <col min="7691" max="7691" width="12.140625" style="19" bestFit="1" customWidth="1"/>
    <col min="7692" max="7692" width="16.42578125" style="19" customWidth="1"/>
    <col min="7693" max="7693" width="11.85546875" style="19" customWidth="1"/>
    <col min="7694" max="7694" width="41" style="19" customWidth="1"/>
    <col min="7695" max="7696" width="11.42578125" style="19"/>
    <col min="7697" max="7697" width="13.7109375" style="19" customWidth="1"/>
    <col min="7698" max="7698" width="12.42578125" style="19" bestFit="1" customWidth="1"/>
    <col min="7699" max="7699" width="18.42578125" style="19" customWidth="1"/>
    <col min="7700" max="7936" width="11.42578125" style="19"/>
    <col min="7937" max="7937" width="18.140625" style="19" customWidth="1"/>
    <col min="7938" max="7938" width="14" style="19" customWidth="1"/>
    <col min="7939" max="7939" width="7.5703125" style="19" customWidth="1"/>
    <col min="7940" max="7940" width="10.42578125" style="19" customWidth="1"/>
    <col min="7941" max="7941" width="12.85546875" style="19" customWidth="1"/>
    <col min="7942" max="7942" width="15.85546875" style="19" customWidth="1"/>
    <col min="7943" max="7943" width="18.140625" style="19" customWidth="1"/>
    <col min="7944" max="7944" width="15.5703125" style="19" customWidth="1"/>
    <col min="7945" max="7945" width="14.7109375" style="19" customWidth="1"/>
    <col min="7946" max="7946" width="13.28515625" style="19" bestFit="1" customWidth="1"/>
    <col min="7947" max="7947" width="12.140625" style="19" bestFit="1" customWidth="1"/>
    <col min="7948" max="7948" width="16.42578125" style="19" customWidth="1"/>
    <col min="7949" max="7949" width="11.85546875" style="19" customWidth="1"/>
    <col min="7950" max="7950" width="41" style="19" customWidth="1"/>
    <col min="7951" max="7952" width="11.42578125" style="19"/>
    <col min="7953" max="7953" width="13.7109375" style="19" customWidth="1"/>
    <col min="7954" max="7954" width="12.42578125" style="19" bestFit="1" customWidth="1"/>
    <col min="7955" max="7955" width="18.42578125" style="19" customWidth="1"/>
    <col min="7956" max="8192" width="11.42578125" style="19"/>
    <col min="8193" max="8193" width="18.140625" style="19" customWidth="1"/>
    <col min="8194" max="8194" width="14" style="19" customWidth="1"/>
    <col min="8195" max="8195" width="7.5703125" style="19" customWidth="1"/>
    <col min="8196" max="8196" width="10.42578125" style="19" customWidth="1"/>
    <col min="8197" max="8197" width="12.85546875" style="19" customWidth="1"/>
    <col min="8198" max="8198" width="15.85546875" style="19" customWidth="1"/>
    <col min="8199" max="8199" width="18.140625" style="19" customWidth="1"/>
    <col min="8200" max="8200" width="15.5703125" style="19" customWidth="1"/>
    <col min="8201" max="8201" width="14.7109375" style="19" customWidth="1"/>
    <col min="8202" max="8202" width="13.28515625" style="19" bestFit="1" customWidth="1"/>
    <col min="8203" max="8203" width="12.140625" style="19" bestFit="1" customWidth="1"/>
    <col min="8204" max="8204" width="16.42578125" style="19" customWidth="1"/>
    <col min="8205" max="8205" width="11.85546875" style="19" customWidth="1"/>
    <col min="8206" max="8206" width="41" style="19" customWidth="1"/>
    <col min="8207" max="8208" width="11.42578125" style="19"/>
    <col min="8209" max="8209" width="13.7109375" style="19" customWidth="1"/>
    <col min="8210" max="8210" width="12.42578125" style="19" bestFit="1" customWidth="1"/>
    <col min="8211" max="8211" width="18.42578125" style="19" customWidth="1"/>
    <col min="8212" max="8448" width="11.42578125" style="19"/>
    <col min="8449" max="8449" width="18.140625" style="19" customWidth="1"/>
    <col min="8450" max="8450" width="14" style="19" customWidth="1"/>
    <col min="8451" max="8451" width="7.5703125" style="19" customWidth="1"/>
    <col min="8452" max="8452" width="10.42578125" style="19" customWidth="1"/>
    <col min="8453" max="8453" width="12.85546875" style="19" customWidth="1"/>
    <col min="8454" max="8454" width="15.85546875" style="19" customWidth="1"/>
    <col min="8455" max="8455" width="18.140625" style="19" customWidth="1"/>
    <col min="8456" max="8456" width="15.5703125" style="19" customWidth="1"/>
    <col min="8457" max="8457" width="14.7109375" style="19" customWidth="1"/>
    <col min="8458" max="8458" width="13.28515625" style="19" bestFit="1" customWidth="1"/>
    <col min="8459" max="8459" width="12.140625" style="19" bestFit="1" customWidth="1"/>
    <col min="8460" max="8460" width="16.42578125" style="19" customWidth="1"/>
    <col min="8461" max="8461" width="11.85546875" style="19" customWidth="1"/>
    <col min="8462" max="8462" width="41" style="19" customWidth="1"/>
    <col min="8463" max="8464" width="11.42578125" style="19"/>
    <col min="8465" max="8465" width="13.7109375" style="19" customWidth="1"/>
    <col min="8466" max="8466" width="12.42578125" style="19" bestFit="1" customWidth="1"/>
    <col min="8467" max="8467" width="18.42578125" style="19" customWidth="1"/>
    <col min="8468" max="8704" width="11.42578125" style="19"/>
    <col min="8705" max="8705" width="18.140625" style="19" customWidth="1"/>
    <col min="8706" max="8706" width="14" style="19" customWidth="1"/>
    <col min="8707" max="8707" width="7.5703125" style="19" customWidth="1"/>
    <col min="8708" max="8708" width="10.42578125" style="19" customWidth="1"/>
    <col min="8709" max="8709" width="12.85546875" style="19" customWidth="1"/>
    <col min="8710" max="8710" width="15.85546875" style="19" customWidth="1"/>
    <col min="8711" max="8711" width="18.140625" style="19" customWidth="1"/>
    <col min="8712" max="8712" width="15.5703125" style="19" customWidth="1"/>
    <col min="8713" max="8713" width="14.7109375" style="19" customWidth="1"/>
    <col min="8714" max="8714" width="13.28515625" style="19" bestFit="1" customWidth="1"/>
    <col min="8715" max="8715" width="12.140625" style="19" bestFit="1" customWidth="1"/>
    <col min="8716" max="8716" width="16.42578125" style="19" customWidth="1"/>
    <col min="8717" max="8717" width="11.85546875" style="19" customWidth="1"/>
    <col min="8718" max="8718" width="41" style="19" customWidth="1"/>
    <col min="8719" max="8720" width="11.42578125" style="19"/>
    <col min="8721" max="8721" width="13.7109375" style="19" customWidth="1"/>
    <col min="8722" max="8722" width="12.42578125" style="19" bestFit="1" customWidth="1"/>
    <col min="8723" max="8723" width="18.42578125" style="19" customWidth="1"/>
    <col min="8724" max="8960" width="11.42578125" style="19"/>
    <col min="8961" max="8961" width="18.140625" style="19" customWidth="1"/>
    <col min="8962" max="8962" width="14" style="19" customWidth="1"/>
    <col min="8963" max="8963" width="7.5703125" style="19" customWidth="1"/>
    <col min="8964" max="8964" width="10.42578125" style="19" customWidth="1"/>
    <col min="8965" max="8965" width="12.85546875" style="19" customWidth="1"/>
    <col min="8966" max="8966" width="15.85546875" style="19" customWidth="1"/>
    <col min="8967" max="8967" width="18.140625" style="19" customWidth="1"/>
    <col min="8968" max="8968" width="15.5703125" style="19" customWidth="1"/>
    <col min="8969" max="8969" width="14.7109375" style="19" customWidth="1"/>
    <col min="8970" max="8970" width="13.28515625" style="19" bestFit="1" customWidth="1"/>
    <col min="8971" max="8971" width="12.140625" style="19" bestFit="1" customWidth="1"/>
    <col min="8972" max="8972" width="16.42578125" style="19" customWidth="1"/>
    <col min="8973" max="8973" width="11.85546875" style="19" customWidth="1"/>
    <col min="8974" max="8974" width="41" style="19" customWidth="1"/>
    <col min="8975" max="8976" width="11.42578125" style="19"/>
    <col min="8977" max="8977" width="13.7109375" style="19" customWidth="1"/>
    <col min="8978" max="8978" width="12.42578125" style="19" bestFit="1" customWidth="1"/>
    <col min="8979" max="8979" width="18.42578125" style="19" customWidth="1"/>
    <col min="8980" max="9216" width="11.42578125" style="19"/>
    <col min="9217" max="9217" width="18.140625" style="19" customWidth="1"/>
    <col min="9218" max="9218" width="14" style="19" customWidth="1"/>
    <col min="9219" max="9219" width="7.5703125" style="19" customWidth="1"/>
    <col min="9220" max="9220" width="10.42578125" style="19" customWidth="1"/>
    <col min="9221" max="9221" width="12.85546875" style="19" customWidth="1"/>
    <col min="9222" max="9222" width="15.85546875" style="19" customWidth="1"/>
    <col min="9223" max="9223" width="18.140625" style="19" customWidth="1"/>
    <col min="9224" max="9224" width="15.5703125" style="19" customWidth="1"/>
    <col min="9225" max="9225" width="14.7109375" style="19" customWidth="1"/>
    <col min="9226" max="9226" width="13.28515625" style="19" bestFit="1" customWidth="1"/>
    <col min="9227" max="9227" width="12.140625" style="19" bestFit="1" customWidth="1"/>
    <col min="9228" max="9228" width="16.42578125" style="19" customWidth="1"/>
    <col min="9229" max="9229" width="11.85546875" style="19" customWidth="1"/>
    <col min="9230" max="9230" width="41" style="19" customWidth="1"/>
    <col min="9231" max="9232" width="11.42578125" style="19"/>
    <col min="9233" max="9233" width="13.7109375" style="19" customWidth="1"/>
    <col min="9234" max="9234" width="12.42578125" style="19" bestFit="1" customWidth="1"/>
    <col min="9235" max="9235" width="18.42578125" style="19" customWidth="1"/>
    <col min="9236" max="9472" width="11.42578125" style="19"/>
    <col min="9473" max="9473" width="18.140625" style="19" customWidth="1"/>
    <col min="9474" max="9474" width="14" style="19" customWidth="1"/>
    <col min="9475" max="9475" width="7.5703125" style="19" customWidth="1"/>
    <col min="9476" max="9476" width="10.42578125" style="19" customWidth="1"/>
    <col min="9477" max="9477" width="12.85546875" style="19" customWidth="1"/>
    <col min="9478" max="9478" width="15.85546875" style="19" customWidth="1"/>
    <col min="9479" max="9479" width="18.140625" style="19" customWidth="1"/>
    <col min="9480" max="9480" width="15.5703125" style="19" customWidth="1"/>
    <col min="9481" max="9481" width="14.7109375" style="19" customWidth="1"/>
    <col min="9482" max="9482" width="13.28515625" style="19" bestFit="1" customWidth="1"/>
    <col min="9483" max="9483" width="12.140625" style="19" bestFit="1" customWidth="1"/>
    <col min="9484" max="9484" width="16.42578125" style="19" customWidth="1"/>
    <col min="9485" max="9485" width="11.85546875" style="19" customWidth="1"/>
    <col min="9486" max="9486" width="41" style="19" customWidth="1"/>
    <col min="9487" max="9488" width="11.42578125" style="19"/>
    <col min="9489" max="9489" width="13.7109375" style="19" customWidth="1"/>
    <col min="9490" max="9490" width="12.42578125" style="19" bestFit="1" customWidth="1"/>
    <col min="9491" max="9491" width="18.42578125" style="19" customWidth="1"/>
    <col min="9492" max="9728" width="11.42578125" style="19"/>
    <col min="9729" max="9729" width="18.140625" style="19" customWidth="1"/>
    <col min="9730" max="9730" width="14" style="19" customWidth="1"/>
    <col min="9731" max="9731" width="7.5703125" style="19" customWidth="1"/>
    <col min="9732" max="9732" width="10.42578125" style="19" customWidth="1"/>
    <col min="9733" max="9733" width="12.85546875" style="19" customWidth="1"/>
    <col min="9734" max="9734" width="15.85546875" style="19" customWidth="1"/>
    <col min="9735" max="9735" width="18.140625" style="19" customWidth="1"/>
    <col min="9736" max="9736" width="15.5703125" style="19" customWidth="1"/>
    <col min="9737" max="9737" width="14.7109375" style="19" customWidth="1"/>
    <col min="9738" max="9738" width="13.28515625" style="19" bestFit="1" customWidth="1"/>
    <col min="9739" max="9739" width="12.140625" style="19" bestFit="1" customWidth="1"/>
    <col min="9740" max="9740" width="16.42578125" style="19" customWidth="1"/>
    <col min="9741" max="9741" width="11.85546875" style="19" customWidth="1"/>
    <col min="9742" max="9742" width="41" style="19" customWidth="1"/>
    <col min="9743" max="9744" width="11.42578125" style="19"/>
    <col min="9745" max="9745" width="13.7109375" style="19" customWidth="1"/>
    <col min="9746" max="9746" width="12.42578125" style="19" bestFit="1" customWidth="1"/>
    <col min="9747" max="9747" width="18.42578125" style="19" customWidth="1"/>
    <col min="9748" max="9984" width="11.42578125" style="19"/>
    <col min="9985" max="9985" width="18.140625" style="19" customWidth="1"/>
    <col min="9986" max="9986" width="14" style="19" customWidth="1"/>
    <col min="9987" max="9987" width="7.5703125" style="19" customWidth="1"/>
    <col min="9988" max="9988" width="10.42578125" style="19" customWidth="1"/>
    <col min="9989" max="9989" width="12.85546875" style="19" customWidth="1"/>
    <col min="9990" max="9990" width="15.85546875" style="19" customWidth="1"/>
    <col min="9991" max="9991" width="18.140625" style="19" customWidth="1"/>
    <col min="9992" max="9992" width="15.5703125" style="19" customWidth="1"/>
    <col min="9993" max="9993" width="14.7109375" style="19" customWidth="1"/>
    <col min="9994" max="9994" width="13.28515625" style="19" bestFit="1" customWidth="1"/>
    <col min="9995" max="9995" width="12.140625" style="19" bestFit="1" customWidth="1"/>
    <col min="9996" max="9996" width="16.42578125" style="19" customWidth="1"/>
    <col min="9997" max="9997" width="11.85546875" style="19" customWidth="1"/>
    <col min="9998" max="9998" width="41" style="19" customWidth="1"/>
    <col min="9999" max="10000" width="11.42578125" style="19"/>
    <col min="10001" max="10001" width="13.7109375" style="19" customWidth="1"/>
    <col min="10002" max="10002" width="12.42578125" style="19" bestFit="1" customWidth="1"/>
    <col min="10003" max="10003" width="18.42578125" style="19" customWidth="1"/>
    <col min="10004" max="10240" width="11.42578125" style="19"/>
    <col min="10241" max="10241" width="18.140625" style="19" customWidth="1"/>
    <col min="10242" max="10242" width="14" style="19" customWidth="1"/>
    <col min="10243" max="10243" width="7.5703125" style="19" customWidth="1"/>
    <col min="10244" max="10244" width="10.42578125" style="19" customWidth="1"/>
    <col min="10245" max="10245" width="12.85546875" style="19" customWidth="1"/>
    <col min="10246" max="10246" width="15.85546875" style="19" customWidth="1"/>
    <col min="10247" max="10247" width="18.140625" style="19" customWidth="1"/>
    <col min="10248" max="10248" width="15.5703125" style="19" customWidth="1"/>
    <col min="10249" max="10249" width="14.7109375" style="19" customWidth="1"/>
    <col min="10250" max="10250" width="13.28515625" style="19" bestFit="1" customWidth="1"/>
    <col min="10251" max="10251" width="12.140625" style="19" bestFit="1" customWidth="1"/>
    <col min="10252" max="10252" width="16.42578125" style="19" customWidth="1"/>
    <col min="10253" max="10253" width="11.85546875" style="19" customWidth="1"/>
    <col min="10254" max="10254" width="41" style="19" customWidth="1"/>
    <col min="10255" max="10256" width="11.42578125" style="19"/>
    <col min="10257" max="10257" width="13.7109375" style="19" customWidth="1"/>
    <col min="10258" max="10258" width="12.42578125" style="19" bestFit="1" customWidth="1"/>
    <col min="10259" max="10259" width="18.42578125" style="19" customWidth="1"/>
    <col min="10260" max="10496" width="11.42578125" style="19"/>
    <col min="10497" max="10497" width="18.140625" style="19" customWidth="1"/>
    <col min="10498" max="10498" width="14" style="19" customWidth="1"/>
    <col min="10499" max="10499" width="7.5703125" style="19" customWidth="1"/>
    <col min="10500" max="10500" width="10.42578125" style="19" customWidth="1"/>
    <col min="10501" max="10501" width="12.85546875" style="19" customWidth="1"/>
    <col min="10502" max="10502" width="15.85546875" style="19" customWidth="1"/>
    <col min="10503" max="10503" width="18.140625" style="19" customWidth="1"/>
    <col min="10504" max="10504" width="15.5703125" style="19" customWidth="1"/>
    <col min="10505" max="10505" width="14.7109375" style="19" customWidth="1"/>
    <col min="10506" max="10506" width="13.28515625" style="19" bestFit="1" customWidth="1"/>
    <col min="10507" max="10507" width="12.140625" style="19" bestFit="1" customWidth="1"/>
    <col min="10508" max="10508" width="16.42578125" style="19" customWidth="1"/>
    <col min="10509" max="10509" width="11.85546875" style="19" customWidth="1"/>
    <col min="10510" max="10510" width="41" style="19" customWidth="1"/>
    <col min="10511" max="10512" width="11.42578125" style="19"/>
    <col min="10513" max="10513" width="13.7109375" style="19" customWidth="1"/>
    <col min="10514" max="10514" width="12.42578125" style="19" bestFit="1" customWidth="1"/>
    <col min="10515" max="10515" width="18.42578125" style="19" customWidth="1"/>
    <col min="10516" max="10752" width="11.42578125" style="19"/>
    <col min="10753" max="10753" width="18.140625" style="19" customWidth="1"/>
    <col min="10754" max="10754" width="14" style="19" customWidth="1"/>
    <col min="10755" max="10755" width="7.5703125" style="19" customWidth="1"/>
    <col min="10756" max="10756" width="10.42578125" style="19" customWidth="1"/>
    <col min="10757" max="10757" width="12.85546875" style="19" customWidth="1"/>
    <col min="10758" max="10758" width="15.85546875" style="19" customWidth="1"/>
    <col min="10759" max="10759" width="18.140625" style="19" customWidth="1"/>
    <col min="10760" max="10760" width="15.5703125" style="19" customWidth="1"/>
    <col min="10761" max="10761" width="14.7109375" style="19" customWidth="1"/>
    <col min="10762" max="10762" width="13.28515625" style="19" bestFit="1" customWidth="1"/>
    <col min="10763" max="10763" width="12.140625" style="19" bestFit="1" customWidth="1"/>
    <col min="10764" max="10764" width="16.42578125" style="19" customWidth="1"/>
    <col min="10765" max="10765" width="11.85546875" style="19" customWidth="1"/>
    <col min="10766" max="10766" width="41" style="19" customWidth="1"/>
    <col min="10767" max="10768" width="11.42578125" style="19"/>
    <col min="10769" max="10769" width="13.7109375" style="19" customWidth="1"/>
    <col min="10770" max="10770" width="12.42578125" style="19" bestFit="1" customWidth="1"/>
    <col min="10771" max="10771" width="18.42578125" style="19" customWidth="1"/>
    <col min="10772" max="11008" width="11.42578125" style="19"/>
    <col min="11009" max="11009" width="18.140625" style="19" customWidth="1"/>
    <col min="11010" max="11010" width="14" style="19" customWidth="1"/>
    <col min="11011" max="11011" width="7.5703125" style="19" customWidth="1"/>
    <col min="11012" max="11012" width="10.42578125" style="19" customWidth="1"/>
    <col min="11013" max="11013" width="12.85546875" style="19" customWidth="1"/>
    <col min="11014" max="11014" width="15.85546875" style="19" customWidth="1"/>
    <col min="11015" max="11015" width="18.140625" style="19" customWidth="1"/>
    <col min="11016" max="11016" width="15.5703125" style="19" customWidth="1"/>
    <col min="11017" max="11017" width="14.7109375" style="19" customWidth="1"/>
    <col min="11018" max="11018" width="13.28515625" style="19" bestFit="1" customWidth="1"/>
    <col min="11019" max="11019" width="12.140625" style="19" bestFit="1" customWidth="1"/>
    <col min="11020" max="11020" width="16.42578125" style="19" customWidth="1"/>
    <col min="11021" max="11021" width="11.85546875" style="19" customWidth="1"/>
    <col min="11022" max="11022" width="41" style="19" customWidth="1"/>
    <col min="11023" max="11024" width="11.42578125" style="19"/>
    <col min="11025" max="11025" width="13.7109375" style="19" customWidth="1"/>
    <col min="11026" max="11026" width="12.42578125" style="19" bestFit="1" customWidth="1"/>
    <col min="11027" max="11027" width="18.42578125" style="19" customWidth="1"/>
    <col min="11028" max="11264" width="11.42578125" style="19"/>
    <col min="11265" max="11265" width="18.140625" style="19" customWidth="1"/>
    <col min="11266" max="11266" width="14" style="19" customWidth="1"/>
    <col min="11267" max="11267" width="7.5703125" style="19" customWidth="1"/>
    <col min="11268" max="11268" width="10.42578125" style="19" customWidth="1"/>
    <col min="11269" max="11269" width="12.85546875" style="19" customWidth="1"/>
    <col min="11270" max="11270" width="15.85546875" style="19" customWidth="1"/>
    <col min="11271" max="11271" width="18.140625" style="19" customWidth="1"/>
    <col min="11272" max="11272" width="15.5703125" style="19" customWidth="1"/>
    <col min="11273" max="11273" width="14.7109375" style="19" customWidth="1"/>
    <col min="11274" max="11274" width="13.28515625" style="19" bestFit="1" customWidth="1"/>
    <col min="11275" max="11275" width="12.140625" style="19" bestFit="1" customWidth="1"/>
    <col min="11276" max="11276" width="16.42578125" style="19" customWidth="1"/>
    <col min="11277" max="11277" width="11.85546875" style="19" customWidth="1"/>
    <col min="11278" max="11278" width="41" style="19" customWidth="1"/>
    <col min="11279" max="11280" width="11.42578125" style="19"/>
    <col min="11281" max="11281" width="13.7109375" style="19" customWidth="1"/>
    <col min="11282" max="11282" width="12.42578125" style="19" bestFit="1" customWidth="1"/>
    <col min="11283" max="11283" width="18.42578125" style="19" customWidth="1"/>
    <col min="11284" max="11520" width="11.42578125" style="19"/>
    <col min="11521" max="11521" width="18.140625" style="19" customWidth="1"/>
    <col min="11522" max="11522" width="14" style="19" customWidth="1"/>
    <col min="11523" max="11523" width="7.5703125" style="19" customWidth="1"/>
    <col min="11524" max="11524" width="10.42578125" style="19" customWidth="1"/>
    <col min="11525" max="11525" width="12.85546875" style="19" customWidth="1"/>
    <col min="11526" max="11526" width="15.85546875" style="19" customWidth="1"/>
    <col min="11527" max="11527" width="18.140625" style="19" customWidth="1"/>
    <col min="11528" max="11528" width="15.5703125" style="19" customWidth="1"/>
    <col min="11529" max="11529" width="14.7109375" style="19" customWidth="1"/>
    <col min="11530" max="11530" width="13.28515625" style="19" bestFit="1" customWidth="1"/>
    <col min="11531" max="11531" width="12.140625" style="19" bestFit="1" customWidth="1"/>
    <col min="11532" max="11532" width="16.42578125" style="19" customWidth="1"/>
    <col min="11533" max="11533" width="11.85546875" style="19" customWidth="1"/>
    <col min="11534" max="11534" width="41" style="19" customWidth="1"/>
    <col min="11535" max="11536" width="11.42578125" style="19"/>
    <col min="11537" max="11537" width="13.7109375" style="19" customWidth="1"/>
    <col min="11538" max="11538" width="12.42578125" style="19" bestFit="1" customWidth="1"/>
    <col min="11539" max="11539" width="18.42578125" style="19" customWidth="1"/>
    <col min="11540" max="11776" width="11.42578125" style="19"/>
    <col min="11777" max="11777" width="18.140625" style="19" customWidth="1"/>
    <col min="11778" max="11778" width="14" style="19" customWidth="1"/>
    <col min="11779" max="11779" width="7.5703125" style="19" customWidth="1"/>
    <col min="11780" max="11780" width="10.42578125" style="19" customWidth="1"/>
    <col min="11781" max="11781" width="12.85546875" style="19" customWidth="1"/>
    <col min="11782" max="11782" width="15.85546875" style="19" customWidth="1"/>
    <col min="11783" max="11783" width="18.140625" style="19" customWidth="1"/>
    <col min="11784" max="11784" width="15.5703125" style="19" customWidth="1"/>
    <col min="11785" max="11785" width="14.7109375" style="19" customWidth="1"/>
    <col min="11786" max="11786" width="13.28515625" style="19" bestFit="1" customWidth="1"/>
    <col min="11787" max="11787" width="12.140625" style="19" bestFit="1" customWidth="1"/>
    <col min="11788" max="11788" width="16.42578125" style="19" customWidth="1"/>
    <col min="11789" max="11789" width="11.85546875" style="19" customWidth="1"/>
    <col min="11790" max="11790" width="41" style="19" customWidth="1"/>
    <col min="11791" max="11792" width="11.42578125" style="19"/>
    <col min="11793" max="11793" width="13.7109375" style="19" customWidth="1"/>
    <col min="11794" max="11794" width="12.42578125" style="19" bestFit="1" customWidth="1"/>
    <col min="11795" max="11795" width="18.42578125" style="19" customWidth="1"/>
    <col min="11796" max="12032" width="11.42578125" style="19"/>
    <col min="12033" max="12033" width="18.140625" style="19" customWidth="1"/>
    <col min="12034" max="12034" width="14" style="19" customWidth="1"/>
    <col min="12035" max="12035" width="7.5703125" style="19" customWidth="1"/>
    <col min="12036" max="12036" width="10.42578125" style="19" customWidth="1"/>
    <col min="12037" max="12037" width="12.85546875" style="19" customWidth="1"/>
    <col min="12038" max="12038" width="15.85546875" style="19" customWidth="1"/>
    <col min="12039" max="12039" width="18.140625" style="19" customWidth="1"/>
    <col min="12040" max="12040" width="15.5703125" style="19" customWidth="1"/>
    <col min="12041" max="12041" width="14.7109375" style="19" customWidth="1"/>
    <col min="12042" max="12042" width="13.28515625" style="19" bestFit="1" customWidth="1"/>
    <col min="12043" max="12043" width="12.140625" style="19" bestFit="1" customWidth="1"/>
    <col min="12044" max="12044" width="16.42578125" style="19" customWidth="1"/>
    <col min="12045" max="12045" width="11.85546875" style="19" customWidth="1"/>
    <col min="12046" max="12046" width="41" style="19" customWidth="1"/>
    <col min="12047" max="12048" width="11.42578125" style="19"/>
    <col min="12049" max="12049" width="13.7109375" style="19" customWidth="1"/>
    <col min="12050" max="12050" width="12.42578125" style="19" bestFit="1" customWidth="1"/>
    <col min="12051" max="12051" width="18.42578125" style="19" customWidth="1"/>
    <col min="12052" max="12288" width="11.42578125" style="19"/>
    <col min="12289" max="12289" width="18.140625" style="19" customWidth="1"/>
    <col min="12290" max="12290" width="14" style="19" customWidth="1"/>
    <col min="12291" max="12291" width="7.5703125" style="19" customWidth="1"/>
    <col min="12292" max="12292" width="10.42578125" style="19" customWidth="1"/>
    <col min="12293" max="12293" width="12.85546875" style="19" customWidth="1"/>
    <col min="12294" max="12294" width="15.85546875" style="19" customWidth="1"/>
    <col min="12295" max="12295" width="18.140625" style="19" customWidth="1"/>
    <col min="12296" max="12296" width="15.5703125" style="19" customWidth="1"/>
    <col min="12297" max="12297" width="14.7109375" style="19" customWidth="1"/>
    <col min="12298" max="12298" width="13.28515625" style="19" bestFit="1" customWidth="1"/>
    <col min="12299" max="12299" width="12.140625" style="19" bestFit="1" customWidth="1"/>
    <col min="12300" max="12300" width="16.42578125" style="19" customWidth="1"/>
    <col min="12301" max="12301" width="11.85546875" style="19" customWidth="1"/>
    <col min="12302" max="12302" width="41" style="19" customWidth="1"/>
    <col min="12303" max="12304" width="11.42578125" style="19"/>
    <col min="12305" max="12305" width="13.7109375" style="19" customWidth="1"/>
    <col min="12306" max="12306" width="12.42578125" style="19" bestFit="1" customWidth="1"/>
    <col min="12307" max="12307" width="18.42578125" style="19" customWidth="1"/>
    <col min="12308" max="12544" width="11.42578125" style="19"/>
    <col min="12545" max="12545" width="18.140625" style="19" customWidth="1"/>
    <col min="12546" max="12546" width="14" style="19" customWidth="1"/>
    <col min="12547" max="12547" width="7.5703125" style="19" customWidth="1"/>
    <col min="12548" max="12548" width="10.42578125" style="19" customWidth="1"/>
    <col min="12549" max="12549" width="12.85546875" style="19" customWidth="1"/>
    <col min="12550" max="12550" width="15.85546875" style="19" customWidth="1"/>
    <col min="12551" max="12551" width="18.140625" style="19" customWidth="1"/>
    <col min="12552" max="12552" width="15.5703125" style="19" customWidth="1"/>
    <col min="12553" max="12553" width="14.7109375" style="19" customWidth="1"/>
    <col min="12554" max="12554" width="13.28515625" style="19" bestFit="1" customWidth="1"/>
    <col min="12555" max="12555" width="12.140625" style="19" bestFit="1" customWidth="1"/>
    <col min="12556" max="12556" width="16.42578125" style="19" customWidth="1"/>
    <col min="12557" max="12557" width="11.85546875" style="19" customWidth="1"/>
    <col min="12558" max="12558" width="41" style="19" customWidth="1"/>
    <col min="12559" max="12560" width="11.42578125" style="19"/>
    <col min="12561" max="12561" width="13.7109375" style="19" customWidth="1"/>
    <col min="12562" max="12562" width="12.42578125" style="19" bestFit="1" customWidth="1"/>
    <col min="12563" max="12563" width="18.42578125" style="19" customWidth="1"/>
    <col min="12564" max="12800" width="11.42578125" style="19"/>
    <col min="12801" max="12801" width="18.140625" style="19" customWidth="1"/>
    <col min="12802" max="12802" width="14" style="19" customWidth="1"/>
    <col min="12803" max="12803" width="7.5703125" style="19" customWidth="1"/>
    <col min="12804" max="12804" width="10.42578125" style="19" customWidth="1"/>
    <col min="12805" max="12805" width="12.85546875" style="19" customWidth="1"/>
    <col min="12806" max="12806" width="15.85546875" style="19" customWidth="1"/>
    <col min="12807" max="12807" width="18.140625" style="19" customWidth="1"/>
    <col min="12808" max="12808" width="15.5703125" style="19" customWidth="1"/>
    <col min="12809" max="12809" width="14.7109375" style="19" customWidth="1"/>
    <col min="12810" max="12810" width="13.28515625" style="19" bestFit="1" customWidth="1"/>
    <col min="12811" max="12811" width="12.140625" style="19" bestFit="1" customWidth="1"/>
    <col min="12812" max="12812" width="16.42578125" style="19" customWidth="1"/>
    <col min="12813" max="12813" width="11.85546875" style="19" customWidth="1"/>
    <col min="12814" max="12814" width="41" style="19" customWidth="1"/>
    <col min="12815" max="12816" width="11.42578125" style="19"/>
    <col min="12817" max="12817" width="13.7109375" style="19" customWidth="1"/>
    <col min="12818" max="12818" width="12.42578125" style="19" bestFit="1" customWidth="1"/>
    <col min="12819" max="12819" width="18.42578125" style="19" customWidth="1"/>
    <col min="12820" max="13056" width="11.42578125" style="19"/>
    <col min="13057" max="13057" width="18.140625" style="19" customWidth="1"/>
    <col min="13058" max="13058" width="14" style="19" customWidth="1"/>
    <col min="13059" max="13059" width="7.5703125" style="19" customWidth="1"/>
    <col min="13060" max="13060" width="10.42578125" style="19" customWidth="1"/>
    <col min="13061" max="13061" width="12.85546875" style="19" customWidth="1"/>
    <col min="13062" max="13062" width="15.85546875" style="19" customWidth="1"/>
    <col min="13063" max="13063" width="18.140625" style="19" customWidth="1"/>
    <col min="13064" max="13064" width="15.5703125" style="19" customWidth="1"/>
    <col min="13065" max="13065" width="14.7109375" style="19" customWidth="1"/>
    <col min="13066" max="13066" width="13.28515625" style="19" bestFit="1" customWidth="1"/>
    <col min="13067" max="13067" width="12.140625" style="19" bestFit="1" customWidth="1"/>
    <col min="13068" max="13068" width="16.42578125" style="19" customWidth="1"/>
    <col min="13069" max="13069" width="11.85546875" style="19" customWidth="1"/>
    <col min="13070" max="13070" width="41" style="19" customWidth="1"/>
    <col min="13071" max="13072" width="11.42578125" style="19"/>
    <col min="13073" max="13073" width="13.7109375" style="19" customWidth="1"/>
    <col min="13074" max="13074" width="12.42578125" style="19" bestFit="1" customWidth="1"/>
    <col min="13075" max="13075" width="18.42578125" style="19" customWidth="1"/>
    <col min="13076" max="13312" width="11.42578125" style="19"/>
    <col min="13313" max="13313" width="18.140625" style="19" customWidth="1"/>
    <col min="13314" max="13314" width="14" style="19" customWidth="1"/>
    <col min="13315" max="13315" width="7.5703125" style="19" customWidth="1"/>
    <col min="13316" max="13316" width="10.42578125" style="19" customWidth="1"/>
    <col min="13317" max="13317" width="12.85546875" style="19" customWidth="1"/>
    <col min="13318" max="13318" width="15.85546875" style="19" customWidth="1"/>
    <col min="13319" max="13319" width="18.140625" style="19" customWidth="1"/>
    <col min="13320" max="13320" width="15.5703125" style="19" customWidth="1"/>
    <col min="13321" max="13321" width="14.7109375" style="19" customWidth="1"/>
    <col min="13322" max="13322" width="13.28515625" style="19" bestFit="1" customWidth="1"/>
    <col min="13323" max="13323" width="12.140625" style="19" bestFit="1" customWidth="1"/>
    <col min="13324" max="13324" width="16.42578125" style="19" customWidth="1"/>
    <col min="13325" max="13325" width="11.85546875" style="19" customWidth="1"/>
    <col min="13326" max="13326" width="41" style="19" customWidth="1"/>
    <col min="13327" max="13328" width="11.42578125" style="19"/>
    <col min="13329" max="13329" width="13.7109375" style="19" customWidth="1"/>
    <col min="13330" max="13330" width="12.42578125" style="19" bestFit="1" customWidth="1"/>
    <col min="13331" max="13331" width="18.42578125" style="19" customWidth="1"/>
    <col min="13332" max="13568" width="11.42578125" style="19"/>
    <col min="13569" max="13569" width="18.140625" style="19" customWidth="1"/>
    <col min="13570" max="13570" width="14" style="19" customWidth="1"/>
    <col min="13571" max="13571" width="7.5703125" style="19" customWidth="1"/>
    <col min="13572" max="13572" width="10.42578125" style="19" customWidth="1"/>
    <col min="13573" max="13573" width="12.85546875" style="19" customWidth="1"/>
    <col min="13574" max="13574" width="15.85546875" style="19" customWidth="1"/>
    <col min="13575" max="13575" width="18.140625" style="19" customWidth="1"/>
    <col min="13576" max="13576" width="15.5703125" style="19" customWidth="1"/>
    <col min="13577" max="13577" width="14.7109375" style="19" customWidth="1"/>
    <col min="13578" max="13578" width="13.28515625" style="19" bestFit="1" customWidth="1"/>
    <col min="13579" max="13579" width="12.140625" style="19" bestFit="1" customWidth="1"/>
    <col min="13580" max="13580" width="16.42578125" style="19" customWidth="1"/>
    <col min="13581" max="13581" width="11.85546875" style="19" customWidth="1"/>
    <col min="13582" max="13582" width="41" style="19" customWidth="1"/>
    <col min="13583" max="13584" width="11.42578125" style="19"/>
    <col min="13585" max="13585" width="13.7109375" style="19" customWidth="1"/>
    <col min="13586" max="13586" width="12.42578125" style="19" bestFit="1" customWidth="1"/>
    <col min="13587" max="13587" width="18.42578125" style="19" customWidth="1"/>
    <col min="13588" max="13824" width="11.42578125" style="19"/>
    <col min="13825" max="13825" width="18.140625" style="19" customWidth="1"/>
    <col min="13826" max="13826" width="14" style="19" customWidth="1"/>
    <col min="13827" max="13827" width="7.5703125" style="19" customWidth="1"/>
    <col min="13828" max="13828" width="10.42578125" style="19" customWidth="1"/>
    <col min="13829" max="13829" width="12.85546875" style="19" customWidth="1"/>
    <col min="13830" max="13830" width="15.85546875" style="19" customWidth="1"/>
    <col min="13831" max="13831" width="18.140625" style="19" customWidth="1"/>
    <col min="13832" max="13832" width="15.5703125" style="19" customWidth="1"/>
    <col min="13833" max="13833" width="14.7109375" style="19" customWidth="1"/>
    <col min="13834" max="13834" width="13.28515625" style="19" bestFit="1" customWidth="1"/>
    <col min="13835" max="13835" width="12.140625" style="19" bestFit="1" customWidth="1"/>
    <col min="13836" max="13836" width="16.42578125" style="19" customWidth="1"/>
    <col min="13837" max="13837" width="11.85546875" style="19" customWidth="1"/>
    <col min="13838" max="13838" width="41" style="19" customWidth="1"/>
    <col min="13839" max="13840" width="11.42578125" style="19"/>
    <col min="13841" max="13841" width="13.7109375" style="19" customWidth="1"/>
    <col min="13842" max="13842" width="12.42578125" style="19" bestFit="1" customWidth="1"/>
    <col min="13843" max="13843" width="18.42578125" style="19" customWidth="1"/>
    <col min="13844" max="14080" width="11.42578125" style="19"/>
    <col min="14081" max="14081" width="18.140625" style="19" customWidth="1"/>
    <col min="14082" max="14082" width="14" style="19" customWidth="1"/>
    <col min="14083" max="14083" width="7.5703125" style="19" customWidth="1"/>
    <col min="14084" max="14084" width="10.42578125" style="19" customWidth="1"/>
    <col min="14085" max="14085" width="12.85546875" style="19" customWidth="1"/>
    <col min="14086" max="14086" width="15.85546875" style="19" customWidth="1"/>
    <col min="14087" max="14087" width="18.140625" style="19" customWidth="1"/>
    <col min="14088" max="14088" width="15.5703125" style="19" customWidth="1"/>
    <col min="14089" max="14089" width="14.7109375" style="19" customWidth="1"/>
    <col min="14090" max="14090" width="13.28515625" style="19" bestFit="1" customWidth="1"/>
    <col min="14091" max="14091" width="12.140625" style="19" bestFit="1" customWidth="1"/>
    <col min="14092" max="14092" width="16.42578125" style="19" customWidth="1"/>
    <col min="14093" max="14093" width="11.85546875" style="19" customWidth="1"/>
    <col min="14094" max="14094" width="41" style="19" customWidth="1"/>
    <col min="14095" max="14096" width="11.42578125" style="19"/>
    <col min="14097" max="14097" width="13.7109375" style="19" customWidth="1"/>
    <col min="14098" max="14098" width="12.42578125" style="19" bestFit="1" customWidth="1"/>
    <col min="14099" max="14099" width="18.42578125" style="19" customWidth="1"/>
    <col min="14100" max="14336" width="11.42578125" style="19"/>
    <col min="14337" max="14337" width="18.140625" style="19" customWidth="1"/>
    <col min="14338" max="14338" width="14" style="19" customWidth="1"/>
    <col min="14339" max="14339" width="7.5703125" style="19" customWidth="1"/>
    <col min="14340" max="14340" width="10.42578125" style="19" customWidth="1"/>
    <col min="14341" max="14341" width="12.85546875" style="19" customWidth="1"/>
    <col min="14342" max="14342" width="15.85546875" style="19" customWidth="1"/>
    <col min="14343" max="14343" width="18.140625" style="19" customWidth="1"/>
    <col min="14344" max="14344" width="15.5703125" style="19" customWidth="1"/>
    <col min="14345" max="14345" width="14.7109375" style="19" customWidth="1"/>
    <col min="14346" max="14346" width="13.28515625" style="19" bestFit="1" customWidth="1"/>
    <col min="14347" max="14347" width="12.140625" style="19" bestFit="1" customWidth="1"/>
    <col min="14348" max="14348" width="16.42578125" style="19" customWidth="1"/>
    <col min="14349" max="14349" width="11.85546875" style="19" customWidth="1"/>
    <col min="14350" max="14350" width="41" style="19" customWidth="1"/>
    <col min="14351" max="14352" width="11.42578125" style="19"/>
    <col min="14353" max="14353" width="13.7109375" style="19" customWidth="1"/>
    <col min="14354" max="14354" width="12.42578125" style="19" bestFit="1" customWidth="1"/>
    <col min="14355" max="14355" width="18.42578125" style="19" customWidth="1"/>
    <col min="14356" max="14592" width="11.42578125" style="19"/>
    <col min="14593" max="14593" width="18.140625" style="19" customWidth="1"/>
    <col min="14594" max="14594" width="14" style="19" customWidth="1"/>
    <col min="14595" max="14595" width="7.5703125" style="19" customWidth="1"/>
    <col min="14596" max="14596" width="10.42578125" style="19" customWidth="1"/>
    <col min="14597" max="14597" width="12.85546875" style="19" customWidth="1"/>
    <col min="14598" max="14598" width="15.85546875" style="19" customWidth="1"/>
    <col min="14599" max="14599" width="18.140625" style="19" customWidth="1"/>
    <col min="14600" max="14600" width="15.5703125" style="19" customWidth="1"/>
    <col min="14601" max="14601" width="14.7109375" style="19" customWidth="1"/>
    <col min="14602" max="14602" width="13.28515625" style="19" bestFit="1" customWidth="1"/>
    <col min="14603" max="14603" width="12.140625" style="19" bestFit="1" customWidth="1"/>
    <col min="14604" max="14604" width="16.42578125" style="19" customWidth="1"/>
    <col min="14605" max="14605" width="11.85546875" style="19" customWidth="1"/>
    <col min="14606" max="14606" width="41" style="19" customWidth="1"/>
    <col min="14607" max="14608" width="11.42578125" style="19"/>
    <col min="14609" max="14609" width="13.7109375" style="19" customWidth="1"/>
    <col min="14610" max="14610" width="12.42578125" style="19" bestFit="1" customWidth="1"/>
    <col min="14611" max="14611" width="18.42578125" style="19" customWidth="1"/>
    <col min="14612" max="14848" width="11.42578125" style="19"/>
    <col min="14849" max="14849" width="18.140625" style="19" customWidth="1"/>
    <col min="14850" max="14850" width="14" style="19" customWidth="1"/>
    <col min="14851" max="14851" width="7.5703125" style="19" customWidth="1"/>
    <col min="14852" max="14852" width="10.42578125" style="19" customWidth="1"/>
    <col min="14853" max="14853" width="12.85546875" style="19" customWidth="1"/>
    <col min="14854" max="14854" width="15.85546875" style="19" customWidth="1"/>
    <col min="14855" max="14855" width="18.140625" style="19" customWidth="1"/>
    <col min="14856" max="14856" width="15.5703125" style="19" customWidth="1"/>
    <col min="14857" max="14857" width="14.7109375" style="19" customWidth="1"/>
    <col min="14858" max="14858" width="13.28515625" style="19" bestFit="1" customWidth="1"/>
    <col min="14859" max="14859" width="12.140625" style="19" bestFit="1" customWidth="1"/>
    <col min="14860" max="14860" width="16.42578125" style="19" customWidth="1"/>
    <col min="14861" max="14861" width="11.85546875" style="19" customWidth="1"/>
    <col min="14862" max="14862" width="41" style="19" customWidth="1"/>
    <col min="14863" max="14864" width="11.42578125" style="19"/>
    <col min="14865" max="14865" width="13.7109375" style="19" customWidth="1"/>
    <col min="14866" max="14866" width="12.42578125" style="19" bestFit="1" customWidth="1"/>
    <col min="14867" max="14867" width="18.42578125" style="19" customWidth="1"/>
    <col min="14868" max="15104" width="11.42578125" style="19"/>
    <col min="15105" max="15105" width="18.140625" style="19" customWidth="1"/>
    <col min="15106" max="15106" width="14" style="19" customWidth="1"/>
    <col min="15107" max="15107" width="7.5703125" style="19" customWidth="1"/>
    <col min="15108" max="15108" width="10.42578125" style="19" customWidth="1"/>
    <col min="15109" max="15109" width="12.85546875" style="19" customWidth="1"/>
    <col min="15110" max="15110" width="15.85546875" style="19" customWidth="1"/>
    <col min="15111" max="15111" width="18.140625" style="19" customWidth="1"/>
    <col min="15112" max="15112" width="15.5703125" style="19" customWidth="1"/>
    <col min="15113" max="15113" width="14.7109375" style="19" customWidth="1"/>
    <col min="15114" max="15114" width="13.28515625" style="19" bestFit="1" customWidth="1"/>
    <col min="15115" max="15115" width="12.140625" style="19" bestFit="1" customWidth="1"/>
    <col min="15116" max="15116" width="16.42578125" style="19" customWidth="1"/>
    <col min="15117" max="15117" width="11.85546875" style="19" customWidth="1"/>
    <col min="15118" max="15118" width="41" style="19" customWidth="1"/>
    <col min="15119" max="15120" width="11.42578125" style="19"/>
    <col min="15121" max="15121" width="13.7109375" style="19" customWidth="1"/>
    <col min="15122" max="15122" width="12.42578125" style="19" bestFit="1" customWidth="1"/>
    <col min="15123" max="15123" width="18.42578125" style="19" customWidth="1"/>
    <col min="15124" max="15360" width="11.42578125" style="19"/>
    <col min="15361" max="15361" width="18.140625" style="19" customWidth="1"/>
    <col min="15362" max="15362" width="14" style="19" customWidth="1"/>
    <col min="15363" max="15363" width="7.5703125" style="19" customWidth="1"/>
    <col min="15364" max="15364" width="10.42578125" style="19" customWidth="1"/>
    <col min="15365" max="15365" width="12.85546875" style="19" customWidth="1"/>
    <col min="15366" max="15366" width="15.85546875" style="19" customWidth="1"/>
    <col min="15367" max="15367" width="18.140625" style="19" customWidth="1"/>
    <col min="15368" max="15368" width="15.5703125" style="19" customWidth="1"/>
    <col min="15369" max="15369" width="14.7109375" style="19" customWidth="1"/>
    <col min="15370" max="15370" width="13.28515625" style="19" bestFit="1" customWidth="1"/>
    <col min="15371" max="15371" width="12.140625" style="19" bestFit="1" customWidth="1"/>
    <col min="15372" max="15372" width="16.42578125" style="19" customWidth="1"/>
    <col min="15373" max="15373" width="11.85546875" style="19" customWidth="1"/>
    <col min="15374" max="15374" width="41" style="19" customWidth="1"/>
    <col min="15375" max="15376" width="11.42578125" style="19"/>
    <col min="15377" max="15377" width="13.7109375" style="19" customWidth="1"/>
    <col min="15378" max="15378" width="12.42578125" style="19" bestFit="1" customWidth="1"/>
    <col min="15379" max="15379" width="18.42578125" style="19" customWidth="1"/>
    <col min="15380" max="15616" width="11.42578125" style="19"/>
    <col min="15617" max="15617" width="18.140625" style="19" customWidth="1"/>
    <col min="15618" max="15618" width="14" style="19" customWidth="1"/>
    <col min="15619" max="15619" width="7.5703125" style="19" customWidth="1"/>
    <col min="15620" max="15620" width="10.42578125" style="19" customWidth="1"/>
    <col min="15621" max="15621" width="12.85546875" style="19" customWidth="1"/>
    <col min="15622" max="15622" width="15.85546875" style="19" customWidth="1"/>
    <col min="15623" max="15623" width="18.140625" style="19" customWidth="1"/>
    <col min="15624" max="15624" width="15.5703125" style="19" customWidth="1"/>
    <col min="15625" max="15625" width="14.7109375" style="19" customWidth="1"/>
    <col min="15626" max="15626" width="13.28515625" style="19" bestFit="1" customWidth="1"/>
    <col min="15627" max="15627" width="12.140625" style="19" bestFit="1" customWidth="1"/>
    <col min="15628" max="15628" width="16.42578125" style="19" customWidth="1"/>
    <col min="15629" max="15629" width="11.85546875" style="19" customWidth="1"/>
    <col min="15630" max="15630" width="41" style="19" customWidth="1"/>
    <col min="15631" max="15632" width="11.42578125" style="19"/>
    <col min="15633" max="15633" width="13.7109375" style="19" customWidth="1"/>
    <col min="15634" max="15634" width="12.42578125" style="19" bestFit="1" customWidth="1"/>
    <col min="15635" max="15635" width="18.42578125" style="19" customWidth="1"/>
    <col min="15636" max="15872" width="11.42578125" style="19"/>
    <col min="15873" max="15873" width="18.140625" style="19" customWidth="1"/>
    <col min="15874" max="15874" width="14" style="19" customWidth="1"/>
    <col min="15875" max="15875" width="7.5703125" style="19" customWidth="1"/>
    <col min="15876" max="15876" width="10.42578125" style="19" customWidth="1"/>
    <col min="15877" max="15877" width="12.85546875" style="19" customWidth="1"/>
    <col min="15878" max="15878" width="15.85546875" style="19" customWidth="1"/>
    <col min="15879" max="15879" width="18.140625" style="19" customWidth="1"/>
    <col min="15880" max="15880" width="15.5703125" style="19" customWidth="1"/>
    <col min="15881" max="15881" width="14.7109375" style="19" customWidth="1"/>
    <col min="15882" max="15882" width="13.28515625" style="19" bestFit="1" customWidth="1"/>
    <col min="15883" max="15883" width="12.140625" style="19" bestFit="1" customWidth="1"/>
    <col min="15884" max="15884" width="16.42578125" style="19" customWidth="1"/>
    <col min="15885" max="15885" width="11.85546875" style="19" customWidth="1"/>
    <col min="15886" max="15886" width="41" style="19" customWidth="1"/>
    <col min="15887" max="15888" width="11.42578125" style="19"/>
    <col min="15889" max="15889" width="13.7109375" style="19" customWidth="1"/>
    <col min="15890" max="15890" width="12.42578125" style="19" bestFit="1" customWidth="1"/>
    <col min="15891" max="15891" width="18.42578125" style="19" customWidth="1"/>
    <col min="15892" max="16128" width="11.42578125" style="19"/>
    <col min="16129" max="16129" width="18.140625" style="19" customWidth="1"/>
    <col min="16130" max="16130" width="14" style="19" customWidth="1"/>
    <col min="16131" max="16131" width="7.5703125" style="19" customWidth="1"/>
    <col min="16132" max="16132" width="10.42578125" style="19" customWidth="1"/>
    <col min="16133" max="16133" width="12.85546875" style="19" customWidth="1"/>
    <col min="16134" max="16134" width="15.85546875" style="19" customWidth="1"/>
    <col min="16135" max="16135" width="18.140625" style="19" customWidth="1"/>
    <col min="16136" max="16136" width="15.5703125" style="19" customWidth="1"/>
    <col min="16137" max="16137" width="14.7109375" style="19" customWidth="1"/>
    <col min="16138" max="16138" width="13.28515625" style="19" bestFit="1" customWidth="1"/>
    <col min="16139" max="16139" width="12.140625" style="19" bestFit="1" customWidth="1"/>
    <col min="16140" max="16140" width="16.42578125" style="19" customWidth="1"/>
    <col min="16141" max="16141" width="11.85546875" style="19" customWidth="1"/>
    <col min="16142" max="16142" width="41" style="19" customWidth="1"/>
    <col min="16143" max="16144" width="11.42578125" style="19"/>
    <col min="16145" max="16145" width="13.7109375" style="19" customWidth="1"/>
    <col min="16146" max="16146" width="12.42578125" style="19" bestFit="1" customWidth="1"/>
    <col min="16147" max="16147" width="18.42578125" style="19" customWidth="1"/>
    <col min="16148" max="16384" width="11.42578125" style="19"/>
  </cols>
  <sheetData>
    <row r="1" spans="1:17" ht="20.25" x14ac:dyDescent="0.3">
      <c r="A1" s="232" t="s">
        <v>17</v>
      </c>
      <c r="B1" s="233"/>
      <c r="C1" s="233"/>
      <c r="D1" s="233"/>
      <c r="E1" s="233"/>
      <c r="F1" s="233"/>
      <c r="G1" s="233"/>
      <c r="H1" s="233"/>
      <c r="I1" s="233"/>
      <c r="J1" s="233"/>
      <c r="K1" s="233"/>
      <c r="L1" s="234"/>
    </row>
    <row r="2" spans="1:17" ht="20.25" x14ac:dyDescent="0.3">
      <c r="A2" s="235" t="s">
        <v>42</v>
      </c>
      <c r="B2" s="236"/>
      <c r="C2" s="236"/>
      <c r="D2" s="236"/>
      <c r="E2" s="236"/>
      <c r="F2" s="236"/>
      <c r="G2" s="236"/>
      <c r="H2" s="236"/>
      <c r="I2" s="236"/>
      <c r="J2" s="236"/>
      <c r="K2" s="236"/>
      <c r="L2" s="237"/>
    </row>
    <row r="3" spans="1:17" ht="20.25" x14ac:dyDescent="0.3">
      <c r="A3" s="235" t="s">
        <v>16</v>
      </c>
      <c r="B3" s="236"/>
      <c r="C3" s="236"/>
      <c r="D3" s="236"/>
      <c r="E3" s="236"/>
      <c r="F3" s="236"/>
      <c r="G3" s="236"/>
      <c r="H3" s="236"/>
      <c r="I3" s="236"/>
      <c r="J3" s="236"/>
      <c r="K3" s="236"/>
      <c r="L3" s="237"/>
    </row>
    <row r="4" spans="1:17" ht="20.25" x14ac:dyDescent="0.3">
      <c r="A4" s="235" t="str">
        <f>CONCATENATE(Salarios!B16,Salarios!C16)</f>
        <v>136-02 Rectoría del Subsistema de Presupuesto</v>
      </c>
      <c r="B4" s="236"/>
      <c r="C4" s="236"/>
      <c r="D4" s="236"/>
      <c r="E4" s="236"/>
      <c r="F4" s="236"/>
      <c r="G4" s="236"/>
      <c r="H4" s="236"/>
      <c r="I4" s="236"/>
      <c r="J4" s="236"/>
      <c r="K4" s="236"/>
      <c r="L4" s="237"/>
    </row>
    <row r="5" spans="1:17" ht="20.25" x14ac:dyDescent="0.3">
      <c r="A5" s="238"/>
      <c r="B5" s="239"/>
      <c r="C5" s="239"/>
      <c r="D5" s="239"/>
      <c r="E5" s="239"/>
      <c r="F5" s="239"/>
      <c r="G5" s="239"/>
      <c r="H5" s="239"/>
      <c r="I5" s="239"/>
      <c r="J5" s="239"/>
      <c r="K5" s="239"/>
      <c r="L5" s="240"/>
    </row>
    <row r="6" spans="1:17" ht="15" x14ac:dyDescent="0.25">
      <c r="A6" s="246" t="s">
        <v>0</v>
      </c>
      <c r="B6" s="248" t="str">
        <f>+Salarios!A1</f>
        <v>MINISTERIO DE HACIENDA</v>
      </c>
      <c r="C6" s="249"/>
      <c r="D6" s="249"/>
      <c r="E6" s="249"/>
      <c r="F6" s="249"/>
      <c r="G6" s="250"/>
      <c r="H6" s="52" t="s">
        <v>81</v>
      </c>
      <c r="I6" s="254">
        <v>44227</v>
      </c>
      <c r="J6" s="244"/>
      <c r="K6" s="244"/>
      <c r="L6" s="245"/>
    </row>
    <row r="7" spans="1:17" ht="15" x14ac:dyDescent="0.25">
      <c r="A7" s="247"/>
      <c r="B7" s="251"/>
      <c r="C7" s="252"/>
      <c r="D7" s="252"/>
      <c r="E7" s="252"/>
      <c r="F7" s="252"/>
      <c r="G7" s="253"/>
      <c r="H7" s="52" t="s">
        <v>82</v>
      </c>
      <c r="I7" s="244" t="s">
        <v>150</v>
      </c>
      <c r="J7" s="244"/>
      <c r="K7" s="244"/>
      <c r="L7" s="245"/>
    </row>
    <row r="8" spans="1:17" ht="14.25" x14ac:dyDescent="0.2">
      <c r="A8" s="255"/>
      <c r="B8" s="256"/>
      <c r="C8" s="256"/>
      <c r="D8" s="256"/>
      <c r="E8" s="256"/>
      <c r="F8" s="256"/>
      <c r="G8" s="256"/>
      <c r="H8" s="256"/>
      <c r="I8" s="256"/>
      <c r="J8" s="256"/>
      <c r="K8" s="256"/>
      <c r="L8" s="257"/>
    </row>
    <row r="9" spans="1:17" ht="28.9" customHeight="1" x14ac:dyDescent="0.2">
      <c r="A9" s="258" t="s">
        <v>1</v>
      </c>
      <c r="B9" s="259"/>
      <c r="C9" s="259"/>
      <c r="D9" s="259"/>
      <c r="E9" s="262">
        <v>4000042147</v>
      </c>
      <c r="F9" s="249"/>
      <c r="G9" s="249"/>
      <c r="H9" s="249"/>
      <c r="I9" s="249"/>
      <c r="J9" s="249"/>
      <c r="K9" s="249"/>
      <c r="L9" s="250"/>
    </row>
    <row r="10" spans="1:17" ht="15" customHeight="1" x14ac:dyDescent="0.2">
      <c r="A10" s="260"/>
      <c r="B10" s="261"/>
      <c r="C10" s="261"/>
      <c r="D10" s="261"/>
      <c r="E10" s="263" t="s">
        <v>108</v>
      </c>
      <c r="F10" s="264"/>
      <c r="G10" s="264"/>
      <c r="H10" s="264"/>
      <c r="I10" s="264"/>
      <c r="J10" s="264"/>
      <c r="K10" s="264"/>
      <c r="L10" s="265"/>
    </row>
    <row r="11" spans="1:17" s="82" customFormat="1" ht="14.45" customHeight="1" x14ac:dyDescent="0.2">
      <c r="A11" s="241"/>
      <c r="B11" s="242"/>
      <c r="C11" s="242"/>
      <c r="D11" s="242"/>
      <c r="E11" s="242"/>
      <c r="F11" s="242"/>
      <c r="G11" s="242"/>
      <c r="H11" s="242"/>
      <c r="I11" s="242"/>
      <c r="J11" s="242"/>
      <c r="K11" s="242"/>
      <c r="L11" s="243"/>
    </row>
    <row r="12" spans="1:17" ht="26.25" customHeight="1" x14ac:dyDescent="0.2">
      <c r="A12" s="83" t="s">
        <v>62</v>
      </c>
      <c r="B12" s="230">
        <f>+'Desglose de Pagos'!B7</f>
        <v>44197</v>
      </c>
      <c r="C12" s="230"/>
      <c r="D12" s="230"/>
      <c r="E12" s="230"/>
      <c r="F12" s="230"/>
      <c r="G12" s="230"/>
      <c r="H12" s="230"/>
      <c r="I12" s="230"/>
      <c r="J12" s="230"/>
      <c r="K12" s="230"/>
      <c r="L12" s="231"/>
    </row>
    <row r="13" spans="1:17" ht="19.149999999999999" customHeight="1" x14ac:dyDescent="0.2">
      <c r="A13" s="266"/>
      <c r="B13" s="267"/>
      <c r="C13" s="267"/>
      <c r="D13" s="267"/>
      <c r="E13" s="267"/>
      <c r="F13" s="267"/>
      <c r="G13" s="267"/>
      <c r="H13" s="267"/>
      <c r="I13" s="267"/>
      <c r="J13" s="267"/>
      <c r="K13" s="267"/>
      <c r="L13" s="268"/>
    </row>
    <row r="14" spans="1:17" s="41" customFormat="1" ht="27" customHeight="1" x14ac:dyDescent="0.2">
      <c r="A14" s="274" t="s">
        <v>10</v>
      </c>
      <c r="B14" s="275"/>
      <c r="C14" s="275"/>
      <c r="D14" s="275"/>
      <c r="E14" s="275"/>
      <c r="F14" s="275"/>
      <c r="G14" s="275"/>
      <c r="H14" s="275"/>
      <c r="I14" s="275"/>
      <c r="J14" s="275"/>
      <c r="K14" s="275"/>
      <c r="L14" s="276"/>
      <c r="Q14" s="42"/>
    </row>
    <row r="15" spans="1:17" s="21" customFormat="1" ht="24.75" customHeight="1" x14ac:dyDescent="0.2">
      <c r="A15" s="277" t="s">
        <v>2</v>
      </c>
      <c r="B15" s="278"/>
      <c r="C15" s="279" t="s">
        <v>3</v>
      </c>
      <c r="D15" s="280"/>
      <c r="E15" s="281" t="s">
        <v>15</v>
      </c>
      <c r="F15" s="281"/>
      <c r="G15" s="281"/>
      <c r="H15" s="282" t="s">
        <v>149</v>
      </c>
      <c r="I15" s="281"/>
      <c r="J15" s="281"/>
      <c r="K15" s="283" t="s">
        <v>8</v>
      </c>
      <c r="L15" s="282"/>
      <c r="Q15" s="22"/>
    </row>
    <row r="16" spans="1:17" s="6" customFormat="1" ht="36.75" customHeight="1" x14ac:dyDescent="0.2">
      <c r="A16" s="32" t="s">
        <v>148</v>
      </c>
      <c r="B16" s="32" t="s">
        <v>116</v>
      </c>
      <c r="C16" s="284" t="s">
        <v>43</v>
      </c>
      <c r="D16" s="285"/>
      <c r="E16" s="46" t="s">
        <v>39</v>
      </c>
      <c r="F16" s="47" t="s">
        <v>13</v>
      </c>
      <c r="G16" s="48" t="s">
        <v>12</v>
      </c>
      <c r="H16" s="285" t="s">
        <v>7</v>
      </c>
      <c r="I16" s="286"/>
      <c r="J16" s="49" t="s">
        <v>117</v>
      </c>
      <c r="K16" s="49" t="s">
        <v>118</v>
      </c>
      <c r="L16" s="49" t="s">
        <v>44</v>
      </c>
      <c r="Q16" s="2"/>
    </row>
    <row r="17" spans="1:20" s="3" customFormat="1" ht="37.9" customHeight="1" x14ac:dyDescent="0.2">
      <c r="A17" s="23" t="str">
        <f>Salarios!$A$9</f>
        <v xml:space="preserve">206 </v>
      </c>
      <c r="B17" s="23" t="str">
        <f>Salarios!$B$16</f>
        <v xml:space="preserve">136-02 </v>
      </c>
      <c r="C17" s="224" t="s">
        <v>18</v>
      </c>
      <c r="D17" s="225"/>
      <c r="E17" s="24" t="s">
        <v>14</v>
      </c>
      <c r="F17" s="9">
        <v>4000042147</v>
      </c>
      <c r="G17" s="10" t="s">
        <v>152</v>
      </c>
      <c r="H17" s="226" t="s">
        <v>45</v>
      </c>
      <c r="I17" s="227"/>
      <c r="J17" s="9">
        <v>3400042280</v>
      </c>
      <c r="K17" s="9">
        <v>1900008973</v>
      </c>
      <c r="L17" s="25">
        <f>+'Desglose de Pagos'!C19</f>
        <v>6933674.2924999995</v>
      </c>
      <c r="Q17" s="5"/>
    </row>
    <row r="18" spans="1:20" s="3" customFormat="1" ht="37.9" customHeight="1" x14ac:dyDescent="0.2">
      <c r="A18" s="23" t="str">
        <f>Salarios!$A$9</f>
        <v xml:space="preserve">206 </v>
      </c>
      <c r="B18" s="23" t="str">
        <f>Salarios!$B$16</f>
        <v xml:space="preserve">136-02 </v>
      </c>
      <c r="C18" s="224" t="s">
        <v>4</v>
      </c>
      <c r="D18" s="225"/>
      <c r="E18" s="24" t="s">
        <v>41</v>
      </c>
      <c r="F18" s="50">
        <v>4000042152</v>
      </c>
      <c r="G18" s="10" t="s">
        <v>151</v>
      </c>
      <c r="H18" s="226" t="s">
        <v>46</v>
      </c>
      <c r="I18" s="227"/>
      <c r="J18" s="9">
        <v>3400042085</v>
      </c>
      <c r="K18" s="9">
        <v>1900004667</v>
      </c>
      <c r="L18" s="25">
        <f>+'Desglose de Pagos'!D19</f>
        <v>374793.20500000002</v>
      </c>
      <c r="Q18" s="5"/>
    </row>
    <row r="19" spans="1:20" s="3" customFormat="1" ht="37.9" customHeight="1" x14ac:dyDescent="0.2">
      <c r="A19" s="23" t="str">
        <f>Salarios!$A$9</f>
        <v xml:space="preserve">206 </v>
      </c>
      <c r="B19" s="23" t="str">
        <f>Salarios!$B$16</f>
        <v xml:space="preserve">136-02 </v>
      </c>
      <c r="C19" s="224" t="s">
        <v>5</v>
      </c>
      <c r="D19" s="225"/>
      <c r="E19" s="24" t="s">
        <v>14</v>
      </c>
      <c r="F19" s="9">
        <v>4000042147</v>
      </c>
      <c r="G19" s="10" t="s">
        <v>151</v>
      </c>
      <c r="H19" s="226" t="s">
        <v>47</v>
      </c>
      <c r="I19" s="227"/>
      <c r="J19" s="9">
        <v>3400042280</v>
      </c>
      <c r="K19" s="9">
        <v>1900008973</v>
      </c>
      <c r="L19" s="25">
        <f>+'Desglose de Pagos'!E19</f>
        <v>3935328.6524999999</v>
      </c>
      <c r="Q19" s="5"/>
    </row>
    <row r="20" spans="1:20" s="3" customFormat="1" ht="37.9" customHeight="1" x14ac:dyDescent="0.2">
      <c r="A20" s="23" t="str">
        <f>Salarios!$A$9</f>
        <v xml:space="preserve">206 </v>
      </c>
      <c r="B20" s="23" t="str">
        <f>Salarios!$B$16</f>
        <v xml:space="preserve">136-02 </v>
      </c>
      <c r="C20" s="224" t="s">
        <v>6</v>
      </c>
      <c r="D20" s="225"/>
      <c r="E20" s="26" t="s">
        <v>48</v>
      </c>
      <c r="F20" s="9">
        <v>4000042147</v>
      </c>
      <c r="G20" s="10" t="s">
        <v>152</v>
      </c>
      <c r="H20" s="226" t="s">
        <v>49</v>
      </c>
      <c r="I20" s="227"/>
      <c r="J20" s="9">
        <v>3400042280</v>
      </c>
      <c r="K20" s="9">
        <v>1900008973</v>
      </c>
      <c r="L20" s="25">
        <f>+'Desglose de Pagos'!F19</f>
        <v>2248759.23</v>
      </c>
      <c r="Q20" s="5"/>
    </row>
    <row r="21" spans="1:20" s="3" customFormat="1" ht="37.9" customHeight="1" x14ac:dyDescent="0.2">
      <c r="A21" s="23" t="str">
        <f>Salarios!$A$9</f>
        <v xml:space="preserve">206 </v>
      </c>
      <c r="B21" s="23" t="str">
        <f>Salarios!$B$16</f>
        <v xml:space="preserve">136-02 </v>
      </c>
      <c r="C21" s="224" t="s">
        <v>9</v>
      </c>
      <c r="D21" s="225"/>
      <c r="E21" s="26" t="s">
        <v>48</v>
      </c>
      <c r="F21" s="9">
        <v>4000042147</v>
      </c>
      <c r="G21" s="10" t="s">
        <v>152</v>
      </c>
      <c r="H21" s="226" t="s">
        <v>50</v>
      </c>
      <c r="I21" s="227"/>
      <c r="J21" s="9">
        <v>3400042280</v>
      </c>
      <c r="K21" s="9">
        <v>1900008973</v>
      </c>
      <c r="L21" s="25">
        <f>+'Desglose de Pagos'!G19</f>
        <v>1124379.615</v>
      </c>
      <c r="Q21" s="5"/>
    </row>
    <row r="22" spans="1:20" s="3" customFormat="1" ht="18.75" customHeight="1" x14ac:dyDescent="0.2">
      <c r="A22" s="287"/>
      <c r="B22" s="288"/>
      <c r="C22" s="288"/>
      <c r="D22" s="288"/>
      <c r="E22" s="288"/>
      <c r="F22" s="288"/>
      <c r="G22" s="288"/>
      <c r="H22" s="288"/>
      <c r="I22" s="288"/>
      <c r="J22" s="288"/>
      <c r="K22" s="288"/>
      <c r="L22" s="289"/>
      <c r="Q22" s="5"/>
    </row>
    <row r="23" spans="1:20" ht="28.9" customHeight="1" x14ac:dyDescent="0.2">
      <c r="A23" s="228" t="s">
        <v>19</v>
      </c>
      <c r="B23" s="229"/>
      <c r="C23" s="229"/>
      <c r="D23" s="229"/>
      <c r="E23" s="229"/>
      <c r="F23" s="229"/>
      <c r="G23" s="229"/>
      <c r="H23" s="229"/>
      <c r="I23" s="229"/>
      <c r="J23" s="229"/>
      <c r="K23" s="229"/>
      <c r="L23" s="86">
        <f>SUM(L17:L21)</f>
        <v>14616934.994999999</v>
      </c>
    </row>
    <row r="24" spans="1:20" s="113" customFormat="1" ht="100.9" customHeight="1" x14ac:dyDescent="0.2">
      <c r="A24" s="222"/>
      <c r="B24" s="223"/>
      <c r="C24" s="223"/>
      <c r="D24" s="223"/>
      <c r="E24" s="84"/>
      <c r="F24" s="84"/>
      <c r="G24" s="223"/>
      <c r="H24" s="223"/>
      <c r="I24" s="223"/>
      <c r="J24" s="84"/>
      <c r="K24" s="84"/>
      <c r="L24" s="85"/>
      <c r="Q24" s="114"/>
    </row>
    <row r="25" spans="1:20" s="81" customFormat="1" ht="13.15" customHeight="1" x14ac:dyDescent="0.2">
      <c r="A25" s="269" t="s">
        <v>106</v>
      </c>
      <c r="B25" s="270"/>
      <c r="C25" s="270"/>
      <c r="D25" s="270"/>
      <c r="F25" s="270" t="s">
        <v>106</v>
      </c>
      <c r="G25" s="270"/>
      <c r="H25" s="270"/>
      <c r="I25" s="270"/>
      <c r="J25" s="270"/>
      <c r="L25" s="128"/>
      <c r="Q25" s="116"/>
    </row>
    <row r="26" spans="1:20" s="81" customFormat="1" ht="22.9" customHeight="1" x14ac:dyDescent="0.2">
      <c r="A26" s="271" t="s">
        <v>20</v>
      </c>
      <c r="B26" s="272"/>
      <c r="C26" s="272"/>
      <c r="D26" s="272"/>
      <c r="E26" s="115"/>
      <c r="F26" s="273" t="s">
        <v>11</v>
      </c>
      <c r="G26" s="273"/>
      <c r="H26" s="273"/>
      <c r="I26" s="273"/>
      <c r="J26" s="273"/>
      <c r="K26" s="115"/>
      <c r="L26" s="117"/>
      <c r="Q26" s="116"/>
    </row>
    <row r="27" spans="1:20" s="81" customFormat="1" x14ac:dyDescent="0.2">
      <c r="A27" s="129"/>
      <c r="B27" s="130"/>
      <c r="C27" s="130"/>
      <c r="D27" s="130"/>
      <c r="E27" s="130"/>
      <c r="F27" s="130"/>
      <c r="G27" s="130"/>
      <c r="H27" s="131"/>
      <c r="I27" s="132"/>
      <c r="J27" s="130"/>
      <c r="K27" s="130"/>
      <c r="L27" s="133"/>
      <c r="M27" s="123"/>
      <c r="N27" s="123"/>
      <c r="O27" s="123"/>
      <c r="P27" s="123"/>
      <c r="Q27" s="123"/>
      <c r="R27" s="123"/>
      <c r="S27" s="123"/>
      <c r="T27" s="123"/>
    </row>
    <row r="28" spans="1:20" x14ac:dyDescent="0.2">
      <c r="H28" s="5"/>
      <c r="L28" s="20"/>
      <c r="M28"/>
      <c r="N28"/>
      <c r="O28"/>
      <c r="P28"/>
      <c r="Q28"/>
      <c r="R28"/>
      <c r="S28"/>
      <c r="T28"/>
    </row>
    <row r="29" spans="1:20" x14ac:dyDescent="0.2">
      <c r="H29" s="5"/>
      <c r="L29" s="20"/>
      <c r="M29"/>
      <c r="N29"/>
      <c r="O29"/>
      <c r="P29"/>
      <c r="Q29"/>
      <c r="R29"/>
      <c r="S29"/>
      <c r="T29"/>
    </row>
    <row r="30" spans="1:20" x14ac:dyDescent="0.2">
      <c r="H30" s="7"/>
      <c r="L30" s="20"/>
      <c r="M30"/>
      <c r="N30"/>
      <c r="O30"/>
      <c r="P30"/>
      <c r="Q30"/>
      <c r="R30"/>
      <c r="S30"/>
      <c r="T30"/>
    </row>
    <row r="31" spans="1:20" x14ac:dyDescent="0.2">
      <c r="H31" s="8"/>
      <c r="L31" s="20"/>
      <c r="M31"/>
      <c r="N31"/>
      <c r="O31"/>
      <c r="P31"/>
      <c r="Q31"/>
      <c r="R31"/>
      <c r="S31"/>
      <c r="T31"/>
    </row>
    <row r="32" spans="1:20" x14ac:dyDescent="0.2">
      <c r="M32"/>
      <c r="N32"/>
      <c r="O32"/>
      <c r="P32"/>
      <c r="Q32"/>
      <c r="R32"/>
      <c r="S32"/>
      <c r="T32"/>
    </row>
    <row r="33" spans="13:20" x14ac:dyDescent="0.2">
      <c r="M33"/>
      <c r="N33"/>
      <c r="O33"/>
      <c r="P33"/>
      <c r="Q33"/>
      <c r="R33"/>
      <c r="S33"/>
      <c r="T33"/>
    </row>
    <row r="34" spans="13:20" x14ac:dyDescent="0.2">
      <c r="M34"/>
      <c r="N34"/>
      <c r="O34"/>
      <c r="P34"/>
      <c r="Q34"/>
      <c r="R34"/>
      <c r="S34"/>
      <c r="T34"/>
    </row>
    <row r="35" spans="13:20" x14ac:dyDescent="0.2">
      <c r="M35"/>
      <c r="N35"/>
      <c r="O35"/>
      <c r="P35"/>
      <c r="Q35"/>
      <c r="R35"/>
      <c r="S35"/>
      <c r="T35"/>
    </row>
    <row r="36" spans="13:20" x14ac:dyDescent="0.2">
      <c r="M36"/>
      <c r="N36"/>
      <c r="O36"/>
      <c r="P36"/>
      <c r="Q36"/>
      <c r="R36"/>
      <c r="S36"/>
      <c r="T36"/>
    </row>
    <row r="37" spans="13:20" x14ac:dyDescent="0.2">
      <c r="M37"/>
      <c r="N37"/>
      <c r="O37"/>
      <c r="P37"/>
      <c r="Q37"/>
      <c r="R37"/>
      <c r="S37"/>
      <c r="T37"/>
    </row>
    <row r="38" spans="13:20" x14ac:dyDescent="0.2">
      <c r="M38"/>
      <c r="N38"/>
      <c r="O38"/>
      <c r="P38"/>
      <c r="Q38"/>
      <c r="R38"/>
      <c r="S38"/>
      <c r="T38"/>
    </row>
    <row r="39" spans="13:20" x14ac:dyDescent="0.2">
      <c r="M39"/>
      <c r="N39"/>
      <c r="O39"/>
      <c r="P39"/>
      <c r="Q39"/>
      <c r="R39"/>
      <c r="S39"/>
      <c r="T39"/>
    </row>
    <row r="40" spans="13:20" x14ac:dyDescent="0.2">
      <c r="M40"/>
      <c r="N40"/>
      <c r="O40"/>
      <c r="P40"/>
      <c r="Q40"/>
      <c r="R40"/>
      <c r="S40"/>
      <c r="T40"/>
    </row>
    <row r="41" spans="13:20" x14ac:dyDescent="0.2">
      <c r="M41"/>
      <c r="N41"/>
      <c r="O41"/>
      <c r="P41"/>
      <c r="Q41"/>
      <c r="R41"/>
      <c r="S41"/>
      <c r="T41"/>
    </row>
    <row r="42" spans="13:20" x14ac:dyDescent="0.2">
      <c r="M42" s="30"/>
      <c r="S42" s="20"/>
    </row>
    <row r="43" spans="13:20" x14ac:dyDescent="0.2">
      <c r="S43" s="20"/>
    </row>
    <row r="44" spans="13:20" x14ac:dyDescent="0.2">
      <c r="S44" s="20"/>
    </row>
    <row r="45" spans="13:20" x14ac:dyDescent="0.2">
      <c r="S45" s="20"/>
    </row>
    <row r="46" spans="13:20" x14ac:dyDescent="0.2">
      <c r="S46" s="28"/>
    </row>
    <row r="48" spans="13:20" x14ac:dyDescent="0.2">
      <c r="S48" s="29"/>
    </row>
  </sheetData>
  <sheetProtection algorithmName="SHA-512" hashValue="VvjBDhxpL5irz9+Evya1m8dviv2HR305ihJn4npix1sOQJAmFx72qPTXsncg7GUc0PkolludnKL3/3DmRxlWew==" saltValue="lpHQjM4BM9GGR8YTlOfuXA==" spinCount="100000" sheet="1" objects="1" scenarios="1"/>
  <mergeCells count="42">
    <mergeCell ref="K15:L15"/>
    <mergeCell ref="A26:D26"/>
    <mergeCell ref="F26:J26"/>
    <mergeCell ref="A23:K23"/>
    <mergeCell ref="C19:D19"/>
    <mergeCell ref="H19:I19"/>
    <mergeCell ref="C20:D20"/>
    <mergeCell ref="H20:I20"/>
    <mergeCell ref="C21:D21"/>
    <mergeCell ref="H21:I21"/>
    <mergeCell ref="A24:D24"/>
    <mergeCell ref="G24:I24"/>
    <mergeCell ref="A1:L1"/>
    <mergeCell ref="A2:L2"/>
    <mergeCell ref="A3:L3"/>
    <mergeCell ref="A4:L4"/>
    <mergeCell ref="A5:L5"/>
    <mergeCell ref="I7:L7"/>
    <mergeCell ref="A11:L11"/>
    <mergeCell ref="A6:A7"/>
    <mergeCell ref="B6:G7"/>
    <mergeCell ref="I6:L6"/>
    <mergeCell ref="A8:L8"/>
    <mergeCell ref="A9:D10"/>
    <mergeCell ref="E9:L9"/>
    <mergeCell ref="E10:L10"/>
    <mergeCell ref="A13:L13"/>
    <mergeCell ref="A22:L22"/>
    <mergeCell ref="A25:D25"/>
    <mergeCell ref="F25:J25"/>
    <mergeCell ref="B12:L12"/>
    <mergeCell ref="C16:D16"/>
    <mergeCell ref="H16:I16"/>
    <mergeCell ref="C17:D17"/>
    <mergeCell ref="H17:I17"/>
    <mergeCell ref="C18:D18"/>
    <mergeCell ref="H18:I18"/>
    <mergeCell ref="A14:L14"/>
    <mergeCell ref="A15:B15"/>
    <mergeCell ref="C15:D15"/>
    <mergeCell ref="E15:G15"/>
    <mergeCell ref="H15:J15"/>
  </mergeCells>
  <pageMargins left="0.7" right="0.7" top="0.75" bottom="0.75" header="0.3" footer="0.3"/>
  <ignoredErrors>
    <ignoredError sqref="G17:G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1A00E-16D1-483F-AB31-C57284ACFF23}">
  <sheetPr>
    <tabColor rgb="FFFFC000"/>
  </sheetPr>
  <dimension ref="A1:T41"/>
  <sheetViews>
    <sheetView showGridLines="0" workbookViewId="0">
      <selection activeCell="C19" sqref="C19:D19"/>
    </sheetView>
  </sheetViews>
  <sheetFormatPr baseColWidth="10" defaultRowHeight="12.75" x14ac:dyDescent="0.2"/>
  <cols>
    <col min="1" max="1" width="12.140625" style="19" customWidth="1"/>
    <col min="2" max="2" width="18.7109375" style="19" customWidth="1"/>
    <col min="3" max="3" width="7.5703125" style="19" customWidth="1"/>
    <col min="4" max="4" width="10.42578125" style="19" customWidth="1"/>
    <col min="5" max="5" width="12.85546875" style="19" customWidth="1"/>
    <col min="6" max="6" width="17.28515625" style="19" customWidth="1"/>
    <col min="7" max="7" width="18.140625" style="19" customWidth="1"/>
    <col min="8" max="8" width="19.7109375" style="3" customWidth="1"/>
    <col min="9" max="9" width="14.7109375" style="3" customWidth="1"/>
    <col min="10" max="10" width="13.28515625" style="19" bestFit="1" customWidth="1"/>
    <col min="11" max="11" width="12.140625" style="19" bestFit="1" customWidth="1"/>
    <col min="12" max="12" width="16.42578125" style="19" customWidth="1"/>
    <col min="13" max="13" width="11.85546875" style="19" customWidth="1"/>
    <col min="14" max="14" width="41" style="19" customWidth="1"/>
    <col min="15" max="16" width="11.42578125" style="19"/>
    <col min="17" max="17" width="13.7109375" style="20" customWidth="1"/>
    <col min="18" max="18" width="12.42578125" style="19" bestFit="1" customWidth="1"/>
    <col min="19" max="19" width="18.42578125" style="19" customWidth="1"/>
    <col min="20" max="256" width="11.42578125" style="19"/>
    <col min="257" max="257" width="18.140625" style="19" customWidth="1"/>
    <col min="258" max="258" width="14" style="19" customWidth="1"/>
    <col min="259" max="259" width="7.5703125" style="19" customWidth="1"/>
    <col min="260" max="260" width="10.42578125" style="19" customWidth="1"/>
    <col min="261" max="261" width="12.85546875" style="19" customWidth="1"/>
    <col min="262" max="262" width="15.85546875" style="19" customWidth="1"/>
    <col min="263" max="263" width="18.140625" style="19" customWidth="1"/>
    <col min="264" max="264" width="15.5703125" style="19" customWidth="1"/>
    <col min="265" max="265" width="14.7109375" style="19" customWidth="1"/>
    <col min="266" max="266" width="13.28515625" style="19" bestFit="1" customWidth="1"/>
    <col min="267" max="267" width="12.140625" style="19" bestFit="1" customWidth="1"/>
    <col min="268" max="268" width="16.42578125" style="19" customWidth="1"/>
    <col min="269" max="269" width="11.85546875" style="19" customWidth="1"/>
    <col min="270" max="270" width="41" style="19" customWidth="1"/>
    <col min="271" max="272" width="11.42578125" style="19"/>
    <col min="273" max="273" width="13.7109375" style="19" customWidth="1"/>
    <col min="274" max="274" width="12.42578125" style="19" bestFit="1" customWidth="1"/>
    <col min="275" max="275" width="18.42578125" style="19" customWidth="1"/>
    <col min="276" max="512" width="11.42578125" style="19"/>
    <col min="513" max="513" width="18.140625" style="19" customWidth="1"/>
    <col min="514" max="514" width="14" style="19" customWidth="1"/>
    <col min="515" max="515" width="7.5703125" style="19" customWidth="1"/>
    <col min="516" max="516" width="10.42578125" style="19" customWidth="1"/>
    <col min="517" max="517" width="12.85546875" style="19" customWidth="1"/>
    <col min="518" max="518" width="15.85546875" style="19" customWidth="1"/>
    <col min="519" max="519" width="18.140625" style="19" customWidth="1"/>
    <col min="520" max="520" width="15.5703125" style="19" customWidth="1"/>
    <col min="521" max="521" width="14.7109375" style="19" customWidth="1"/>
    <col min="522" max="522" width="13.28515625" style="19" bestFit="1" customWidth="1"/>
    <col min="523" max="523" width="12.140625" style="19" bestFit="1" customWidth="1"/>
    <col min="524" max="524" width="16.42578125" style="19" customWidth="1"/>
    <col min="525" max="525" width="11.85546875" style="19" customWidth="1"/>
    <col min="526" max="526" width="41" style="19" customWidth="1"/>
    <col min="527" max="528" width="11.42578125" style="19"/>
    <col min="529" max="529" width="13.7109375" style="19" customWidth="1"/>
    <col min="530" max="530" width="12.42578125" style="19" bestFit="1" customWidth="1"/>
    <col min="531" max="531" width="18.42578125" style="19" customWidth="1"/>
    <col min="532" max="768" width="11.42578125" style="19"/>
    <col min="769" max="769" width="18.140625" style="19" customWidth="1"/>
    <col min="770" max="770" width="14" style="19" customWidth="1"/>
    <col min="771" max="771" width="7.5703125" style="19" customWidth="1"/>
    <col min="772" max="772" width="10.42578125" style="19" customWidth="1"/>
    <col min="773" max="773" width="12.85546875" style="19" customWidth="1"/>
    <col min="774" max="774" width="15.85546875" style="19" customWidth="1"/>
    <col min="775" max="775" width="18.140625" style="19" customWidth="1"/>
    <col min="776" max="776" width="15.5703125" style="19" customWidth="1"/>
    <col min="777" max="777" width="14.7109375" style="19" customWidth="1"/>
    <col min="778" max="778" width="13.28515625" style="19" bestFit="1" customWidth="1"/>
    <col min="779" max="779" width="12.140625" style="19" bestFit="1" customWidth="1"/>
    <col min="780" max="780" width="16.42578125" style="19" customWidth="1"/>
    <col min="781" max="781" width="11.85546875" style="19" customWidth="1"/>
    <col min="782" max="782" width="41" style="19" customWidth="1"/>
    <col min="783" max="784" width="11.42578125" style="19"/>
    <col min="785" max="785" width="13.7109375" style="19" customWidth="1"/>
    <col min="786" max="786" width="12.42578125" style="19" bestFit="1" customWidth="1"/>
    <col min="787" max="787" width="18.42578125" style="19" customWidth="1"/>
    <col min="788" max="1024" width="11.42578125" style="19"/>
    <col min="1025" max="1025" width="18.140625" style="19" customWidth="1"/>
    <col min="1026" max="1026" width="14" style="19" customWidth="1"/>
    <col min="1027" max="1027" width="7.5703125" style="19" customWidth="1"/>
    <col min="1028" max="1028" width="10.42578125" style="19" customWidth="1"/>
    <col min="1029" max="1029" width="12.85546875" style="19" customWidth="1"/>
    <col min="1030" max="1030" width="15.85546875" style="19" customWidth="1"/>
    <col min="1031" max="1031" width="18.140625" style="19" customWidth="1"/>
    <col min="1032" max="1032" width="15.5703125" style="19" customWidth="1"/>
    <col min="1033" max="1033" width="14.7109375" style="19" customWidth="1"/>
    <col min="1034" max="1034" width="13.28515625" style="19" bestFit="1" customWidth="1"/>
    <col min="1035" max="1035" width="12.140625" style="19" bestFit="1" customWidth="1"/>
    <col min="1036" max="1036" width="16.42578125" style="19" customWidth="1"/>
    <col min="1037" max="1037" width="11.85546875" style="19" customWidth="1"/>
    <col min="1038" max="1038" width="41" style="19" customWidth="1"/>
    <col min="1039" max="1040" width="11.42578125" style="19"/>
    <col min="1041" max="1041" width="13.7109375" style="19" customWidth="1"/>
    <col min="1042" max="1042" width="12.42578125" style="19" bestFit="1" customWidth="1"/>
    <col min="1043" max="1043" width="18.42578125" style="19" customWidth="1"/>
    <col min="1044" max="1280" width="11.42578125" style="19"/>
    <col min="1281" max="1281" width="18.140625" style="19" customWidth="1"/>
    <col min="1282" max="1282" width="14" style="19" customWidth="1"/>
    <col min="1283" max="1283" width="7.5703125" style="19" customWidth="1"/>
    <col min="1284" max="1284" width="10.42578125" style="19" customWidth="1"/>
    <col min="1285" max="1285" width="12.85546875" style="19" customWidth="1"/>
    <col min="1286" max="1286" width="15.85546875" style="19" customWidth="1"/>
    <col min="1287" max="1287" width="18.140625" style="19" customWidth="1"/>
    <col min="1288" max="1288" width="15.5703125" style="19" customWidth="1"/>
    <col min="1289" max="1289" width="14.7109375" style="19" customWidth="1"/>
    <col min="1290" max="1290" width="13.28515625" style="19" bestFit="1" customWidth="1"/>
    <col min="1291" max="1291" width="12.140625" style="19" bestFit="1" customWidth="1"/>
    <col min="1292" max="1292" width="16.42578125" style="19" customWidth="1"/>
    <col min="1293" max="1293" width="11.85546875" style="19" customWidth="1"/>
    <col min="1294" max="1294" width="41" style="19" customWidth="1"/>
    <col min="1295" max="1296" width="11.42578125" style="19"/>
    <col min="1297" max="1297" width="13.7109375" style="19" customWidth="1"/>
    <col min="1298" max="1298" width="12.42578125" style="19" bestFit="1" customWidth="1"/>
    <col min="1299" max="1299" width="18.42578125" style="19" customWidth="1"/>
    <col min="1300" max="1536" width="11.42578125" style="19"/>
    <col min="1537" max="1537" width="18.140625" style="19" customWidth="1"/>
    <col min="1538" max="1538" width="14" style="19" customWidth="1"/>
    <col min="1539" max="1539" width="7.5703125" style="19" customWidth="1"/>
    <col min="1540" max="1540" width="10.42578125" style="19" customWidth="1"/>
    <col min="1541" max="1541" width="12.85546875" style="19" customWidth="1"/>
    <col min="1542" max="1542" width="15.85546875" style="19" customWidth="1"/>
    <col min="1543" max="1543" width="18.140625" style="19" customWidth="1"/>
    <col min="1544" max="1544" width="15.5703125" style="19" customWidth="1"/>
    <col min="1545" max="1545" width="14.7109375" style="19" customWidth="1"/>
    <col min="1546" max="1546" width="13.28515625" style="19" bestFit="1" customWidth="1"/>
    <col min="1547" max="1547" width="12.140625" style="19" bestFit="1" customWidth="1"/>
    <col min="1548" max="1548" width="16.42578125" style="19" customWidth="1"/>
    <col min="1549" max="1549" width="11.85546875" style="19" customWidth="1"/>
    <col min="1550" max="1550" width="41" style="19" customWidth="1"/>
    <col min="1551" max="1552" width="11.42578125" style="19"/>
    <col min="1553" max="1553" width="13.7109375" style="19" customWidth="1"/>
    <col min="1554" max="1554" width="12.42578125" style="19" bestFit="1" customWidth="1"/>
    <col min="1555" max="1555" width="18.42578125" style="19" customWidth="1"/>
    <col min="1556" max="1792" width="11.42578125" style="19"/>
    <col min="1793" max="1793" width="18.140625" style="19" customWidth="1"/>
    <col min="1794" max="1794" width="14" style="19" customWidth="1"/>
    <col min="1795" max="1795" width="7.5703125" style="19" customWidth="1"/>
    <col min="1796" max="1796" width="10.42578125" style="19" customWidth="1"/>
    <col min="1797" max="1797" width="12.85546875" style="19" customWidth="1"/>
    <col min="1798" max="1798" width="15.85546875" style="19" customWidth="1"/>
    <col min="1799" max="1799" width="18.140625" style="19" customWidth="1"/>
    <col min="1800" max="1800" width="15.5703125" style="19" customWidth="1"/>
    <col min="1801" max="1801" width="14.7109375" style="19" customWidth="1"/>
    <col min="1802" max="1802" width="13.28515625" style="19" bestFit="1" customWidth="1"/>
    <col min="1803" max="1803" width="12.140625" style="19" bestFit="1" customWidth="1"/>
    <col min="1804" max="1804" width="16.42578125" style="19" customWidth="1"/>
    <col min="1805" max="1805" width="11.85546875" style="19" customWidth="1"/>
    <col min="1806" max="1806" width="41" style="19" customWidth="1"/>
    <col min="1807" max="1808" width="11.42578125" style="19"/>
    <col min="1809" max="1809" width="13.7109375" style="19" customWidth="1"/>
    <col min="1810" max="1810" width="12.42578125" style="19" bestFit="1" customWidth="1"/>
    <col min="1811" max="1811" width="18.42578125" style="19" customWidth="1"/>
    <col min="1812" max="2048" width="11.42578125" style="19"/>
    <col min="2049" max="2049" width="18.140625" style="19" customWidth="1"/>
    <col min="2050" max="2050" width="14" style="19" customWidth="1"/>
    <col min="2051" max="2051" width="7.5703125" style="19" customWidth="1"/>
    <col min="2052" max="2052" width="10.42578125" style="19" customWidth="1"/>
    <col min="2053" max="2053" width="12.85546875" style="19" customWidth="1"/>
    <col min="2054" max="2054" width="15.85546875" style="19" customWidth="1"/>
    <col min="2055" max="2055" width="18.140625" style="19" customWidth="1"/>
    <col min="2056" max="2056" width="15.5703125" style="19" customWidth="1"/>
    <col min="2057" max="2057" width="14.7109375" style="19" customWidth="1"/>
    <col min="2058" max="2058" width="13.28515625" style="19" bestFit="1" customWidth="1"/>
    <col min="2059" max="2059" width="12.140625" style="19" bestFit="1" customWidth="1"/>
    <col min="2060" max="2060" width="16.42578125" style="19" customWidth="1"/>
    <col min="2061" max="2061" width="11.85546875" style="19" customWidth="1"/>
    <col min="2062" max="2062" width="41" style="19" customWidth="1"/>
    <col min="2063" max="2064" width="11.42578125" style="19"/>
    <col min="2065" max="2065" width="13.7109375" style="19" customWidth="1"/>
    <col min="2066" max="2066" width="12.42578125" style="19" bestFit="1" customWidth="1"/>
    <col min="2067" max="2067" width="18.42578125" style="19" customWidth="1"/>
    <col min="2068" max="2304" width="11.42578125" style="19"/>
    <col min="2305" max="2305" width="18.140625" style="19" customWidth="1"/>
    <col min="2306" max="2306" width="14" style="19" customWidth="1"/>
    <col min="2307" max="2307" width="7.5703125" style="19" customWidth="1"/>
    <col min="2308" max="2308" width="10.42578125" style="19" customWidth="1"/>
    <col min="2309" max="2309" width="12.85546875" style="19" customWidth="1"/>
    <col min="2310" max="2310" width="15.85546875" style="19" customWidth="1"/>
    <col min="2311" max="2311" width="18.140625" style="19" customWidth="1"/>
    <col min="2312" max="2312" width="15.5703125" style="19" customWidth="1"/>
    <col min="2313" max="2313" width="14.7109375" style="19" customWidth="1"/>
    <col min="2314" max="2314" width="13.28515625" style="19" bestFit="1" customWidth="1"/>
    <col min="2315" max="2315" width="12.140625" style="19" bestFit="1" customWidth="1"/>
    <col min="2316" max="2316" width="16.42578125" style="19" customWidth="1"/>
    <col min="2317" max="2317" width="11.85546875" style="19" customWidth="1"/>
    <col min="2318" max="2318" width="41" style="19" customWidth="1"/>
    <col min="2319" max="2320" width="11.42578125" style="19"/>
    <col min="2321" max="2321" width="13.7109375" style="19" customWidth="1"/>
    <col min="2322" max="2322" width="12.42578125" style="19" bestFit="1" customWidth="1"/>
    <col min="2323" max="2323" width="18.42578125" style="19" customWidth="1"/>
    <col min="2324" max="2560" width="11.42578125" style="19"/>
    <col min="2561" max="2561" width="18.140625" style="19" customWidth="1"/>
    <col min="2562" max="2562" width="14" style="19" customWidth="1"/>
    <col min="2563" max="2563" width="7.5703125" style="19" customWidth="1"/>
    <col min="2564" max="2564" width="10.42578125" style="19" customWidth="1"/>
    <col min="2565" max="2565" width="12.85546875" style="19" customWidth="1"/>
    <col min="2566" max="2566" width="15.85546875" style="19" customWidth="1"/>
    <col min="2567" max="2567" width="18.140625" style="19" customWidth="1"/>
    <col min="2568" max="2568" width="15.5703125" style="19" customWidth="1"/>
    <col min="2569" max="2569" width="14.7109375" style="19" customWidth="1"/>
    <col min="2570" max="2570" width="13.28515625" style="19" bestFit="1" customWidth="1"/>
    <col min="2571" max="2571" width="12.140625" style="19" bestFit="1" customWidth="1"/>
    <col min="2572" max="2572" width="16.42578125" style="19" customWidth="1"/>
    <col min="2573" max="2573" width="11.85546875" style="19" customWidth="1"/>
    <col min="2574" max="2574" width="41" style="19" customWidth="1"/>
    <col min="2575" max="2576" width="11.42578125" style="19"/>
    <col min="2577" max="2577" width="13.7109375" style="19" customWidth="1"/>
    <col min="2578" max="2578" width="12.42578125" style="19" bestFit="1" customWidth="1"/>
    <col min="2579" max="2579" width="18.42578125" style="19" customWidth="1"/>
    <col min="2580" max="2816" width="11.42578125" style="19"/>
    <col min="2817" max="2817" width="18.140625" style="19" customWidth="1"/>
    <col min="2818" max="2818" width="14" style="19" customWidth="1"/>
    <col min="2819" max="2819" width="7.5703125" style="19" customWidth="1"/>
    <col min="2820" max="2820" width="10.42578125" style="19" customWidth="1"/>
    <col min="2821" max="2821" width="12.85546875" style="19" customWidth="1"/>
    <col min="2822" max="2822" width="15.85546875" style="19" customWidth="1"/>
    <col min="2823" max="2823" width="18.140625" style="19" customWidth="1"/>
    <col min="2824" max="2824" width="15.5703125" style="19" customWidth="1"/>
    <col min="2825" max="2825" width="14.7109375" style="19" customWidth="1"/>
    <col min="2826" max="2826" width="13.28515625" style="19" bestFit="1" customWidth="1"/>
    <col min="2827" max="2827" width="12.140625" style="19" bestFit="1" customWidth="1"/>
    <col min="2828" max="2828" width="16.42578125" style="19" customWidth="1"/>
    <col min="2829" max="2829" width="11.85546875" style="19" customWidth="1"/>
    <col min="2830" max="2830" width="41" style="19" customWidth="1"/>
    <col min="2831" max="2832" width="11.42578125" style="19"/>
    <col min="2833" max="2833" width="13.7109375" style="19" customWidth="1"/>
    <col min="2834" max="2834" width="12.42578125" style="19" bestFit="1" customWidth="1"/>
    <col min="2835" max="2835" width="18.42578125" style="19" customWidth="1"/>
    <col min="2836" max="3072" width="11.42578125" style="19"/>
    <col min="3073" max="3073" width="18.140625" style="19" customWidth="1"/>
    <col min="3074" max="3074" width="14" style="19" customWidth="1"/>
    <col min="3075" max="3075" width="7.5703125" style="19" customWidth="1"/>
    <col min="3076" max="3076" width="10.42578125" style="19" customWidth="1"/>
    <col min="3077" max="3077" width="12.85546875" style="19" customWidth="1"/>
    <col min="3078" max="3078" width="15.85546875" style="19" customWidth="1"/>
    <col min="3079" max="3079" width="18.140625" style="19" customWidth="1"/>
    <col min="3080" max="3080" width="15.5703125" style="19" customWidth="1"/>
    <col min="3081" max="3081" width="14.7109375" style="19" customWidth="1"/>
    <col min="3082" max="3082" width="13.28515625" style="19" bestFit="1" customWidth="1"/>
    <col min="3083" max="3083" width="12.140625" style="19" bestFit="1" customWidth="1"/>
    <col min="3084" max="3084" width="16.42578125" style="19" customWidth="1"/>
    <col min="3085" max="3085" width="11.85546875" style="19" customWidth="1"/>
    <col min="3086" max="3086" width="41" style="19" customWidth="1"/>
    <col min="3087" max="3088" width="11.42578125" style="19"/>
    <col min="3089" max="3089" width="13.7109375" style="19" customWidth="1"/>
    <col min="3090" max="3090" width="12.42578125" style="19" bestFit="1" customWidth="1"/>
    <col min="3091" max="3091" width="18.42578125" style="19" customWidth="1"/>
    <col min="3092" max="3328" width="11.42578125" style="19"/>
    <col min="3329" max="3329" width="18.140625" style="19" customWidth="1"/>
    <col min="3330" max="3330" width="14" style="19" customWidth="1"/>
    <col min="3331" max="3331" width="7.5703125" style="19" customWidth="1"/>
    <col min="3332" max="3332" width="10.42578125" style="19" customWidth="1"/>
    <col min="3333" max="3333" width="12.85546875" style="19" customWidth="1"/>
    <col min="3334" max="3334" width="15.85546875" style="19" customWidth="1"/>
    <col min="3335" max="3335" width="18.140625" style="19" customWidth="1"/>
    <col min="3336" max="3336" width="15.5703125" style="19" customWidth="1"/>
    <col min="3337" max="3337" width="14.7109375" style="19" customWidth="1"/>
    <col min="3338" max="3338" width="13.28515625" style="19" bestFit="1" customWidth="1"/>
    <col min="3339" max="3339" width="12.140625" style="19" bestFit="1" customWidth="1"/>
    <col min="3340" max="3340" width="16.42578125" style="19" customWidth="1"/>
    <col min="3341" max="3341" width="11.85546875" style="19" customWidth="1"/>
    <col min="3342" max="3342" width="41" style="19" customWidth="1"/>
    <col min="3343" max="3344" width="11.42578125" style="19"/>
    <col min="3345" max="3345" width="13.7109375" style="19" customWidth="1"/>
    <col min="3346" max="3346" width="12.42578125" style="19" bestFit="1" customWidth="1"/>
    <col min="3347" max="3347" width="18.42578125" style="19" customWidth="1"/>
    <col min="3348" max="3584" width="11.42578125" style="19"/>
    <col min="3585" max="3585" width="18.140625" style="19" customWidth="1"/>
    <col min="3586" max="3586" width="14" style="19" customWidth="1"/>
    <col min="3587" max="3587" width="7.5703125" style="19" customWidth="1"/>
    <col min="3588" max="3588" width="10.42578125" style="19" customWidth="1"/>
    <col min="3589" max="3589" width="12.85546875" style="19" customWidth="1"/>
    <col min="3590" max="3590" width="15.85546875" style="19" customWidth="1"/>
    <col min="3591" max="3591" width="18.140625" style="19" customWidth="1"/>
    <col min="3592" max="3592" width="15.5703125" style="19" customWidth="1"/>
    <col min="3593" max="3593" width="14.7109375" style="19" customWidth="1"/>
    <col min="3594" max="3594" width="13.28515625" style="19" bestFit="1" customWidth="1"/>
    <col min="3595" max="3595" width="12.140625" style="19" bestFit="1" customWidth="1"/>
    <col min="3596" max="3596" width="16.42578125" style="19" customWidth="1"/>
    <col min="3597" max="3597" width="11.85546875" style="19" customWidth="1"/>
    <col min="3598" max="3598" width="41" style="19" customWidth="1"/>
    <col min="3599" max="3600" width="11.42578125" style="19"/>
    <col min="3601" max="3601" width="13.7109375" style="19" customWidth="1"/>
    <col min="3602" max="3602" width="12.42578125" style="19" bestFit="1" customWidth="1"/>
    <col min="3603" max="3603" width="18.42578125" style="19" customWidth="1"/>
    <col min="3604" max="3840" width="11.42578125" style="19"/>
    <col min="3841" max="3841" width="18.140625" style="19" customWidth="1"/>
    <col min="3842" max="3842" width="14" style="19" customWidth="1"/>
    <col min="3843" max="3843" width="7.5703125" style="19" customWidth="1"/>
    <col min="3844" max="3844" width="10.42578125" style="19" customWidth="1"/>
    <col min="3845" max="3845" width="12.85546875" style="19" customWidth="1"/>
    <col min="3846" max="3846" width="15.85546875" style="19" customWidth="1"/>
    <col min="3847" max="3847" width="18.140625" style="19" customWidth="1"/>
    <col min="3848" max="3848" width="15.5703125" style="19" customWidth="1"/>
    <col min="3849" max="3849" width="14.7109375" style="19" customWidth="1"/>
    <col min="3850" max="3850" width="13.28515625" style="19" bestFit="1" customWidth="1"/>
    <col min="3851" max="3851" width="12.140625" style="19" bestFit="1" customWidth="1"/>
    <col min="3852" max="3852" width="16.42578125" style="19" customWidth="1"/>
    <col min="3853" max="3853" width="11.85546875" style="19" customWidth="1"/>
    <col min="3854" max="3854" width="41" style="19" customWidth="1"/>
    <col min="3855" max="3856" width="11.42578125" style="19"/>
    <col min="3857" max="3857" width="13.7109375" style="19" customWidth="1"/>
    <col min="3858" max="3858" width="12.42578125" style="19" bestFit="1" customWidth="1"/>
    <col min="3859" max="3859" width="18.42578125" style="19" customWidth="1"/>
    <col min="3860" max="4096" width="11.42578125" style="19"/>
    <col min="4097" max="4097" width="18.140625" style="19" customWidth="1"/>
    <col min="4098" max="4098" width="14" style="19" customWidth="1"/>
    <col min="4099" max="4099" width="7.5703125" style="19" customWidth="1"/>
    <col min="4100" max="4100" width="10.42578125" style="19" customWidth="1"/>
    <col min="4101" max="4101" width="12.85546875" style="19" customWidth="1"/>
    <col min="4102" max="4102" width="15.85546875" style="19" customWidth="1"/>
    <col min="4103" max="4103" width="18.140625" style="19" customWidth="1"/>
    <col min="4104" max="4104" width="15.5703125" style="19" customWidth="1"/>
    <col min="4105" max="4105" width="14.7109375" style="19" customWidth="1"/>
    <col min="4106" max="4106" width="13.28515625" style="19" bestFit="1" customWidth="1"/>
    <col min="4107" max="4107" width="12.140625" style="19" bestFit="1" customWidth="1"/>
    <col min="4108" max="4108" width="16.42578125" style="19" customWidth="1"/>
    <col min="4109" max="4109" width="11.85546875" style="19" customWidth="1"/>
    <col min="4110" max="4110" width="41" style="19" customWidth="1"/>
    <col min="4111" max="4112" width="11.42578125" style="19"/>
    <col min="4113" max="4113" width="13.7109375" style="19" customWidth="1"/>
    <col min="4114" max="4114" width="12.42578125" style="19" bestFit="1" customWidth="1"/>
    <col min="4115" max="4115" width="18.42578125" style="19" customWidth="1"/>
    <col min="4116" max="4352" width="11.42578125" style="19"/>
    <col min="4353" max="4353" width="18.140625" style="19" customWidth="1"/>
    <col min="4354" max="4354" width="14" style="19" customWidth="1"/>
    <col min="4355" max="4355" width="7.5703125" style="19" customWidth="1"/>
    <col min="4356" max="4356" width="10.42578125" style="19" customWidth="1"/>
    <col min="4357" max="4357" width="12.85546875" style="19" customWidth="1"/>
    <col min="4358" max="4358" width="15.85546875" style="19" customWidth="1"/>
    <col min="4359" max="4359" width="18.140625" style="19" customWidth="1"/>
    <col min="4360" max="4360" width="15.5703125" style="19" customWidth="1"/>
    <col min="4361" max="4361" width="14.7109375" style="19" customWidth="1"/>
    <col min="4362" max="4362" width="13.28515625" style="19" bestFit="1" customWidth="1"/>
    <col min="4363" max="4363" width="12.140625" style="19" bestFit="1" customWidth="1"/>
    <col min="4364" max="4364" width="16.42578125" style="19" customWidth="1"/>
    <col min="4365" max="4365" width="11.85546875" style="19" customWidth="1"/>
    <col min="4366" max="4366" width="41" style="19" customWidth="1"/>
    <col min="4367" max="4368" width="11.42578125" style="19"/>
    <col min="4369" max="4369" width="13.7109375" style="19" customWidth="1"/>
    <col min="4370" max="4370" width="12.42578125" style="19" bestFit="1" customWidth="1"/>
    <col min="4371" max="4371" width="18.42578125" style="19" customWidth="1"/>
    <col min="4372" max="4608" width="11.42578125" style="19"/>
    <col min="4609" max="4609" width="18.140625" style="19" customWidth="1"/>
    <col min="4610" max="4610" width="14" style="19" customWidth="1"/>
    <col min="4611" max="4611" width="7.5703125" style="19" customWidth="1"/>
    <col min="4612" max="4612" width="10.42578125" style="19" customWidth="1"/>
    <col min="4613" max="4613" width="12.85546875" style="19" customWidth="1"/>
    <col min="4614" max="4614" width="15.85546875" style="19" customWidth="1"/>
    <col min="4615" max="4615" width="18.140625" style="19" customWidth="1"/>
    <col min="4616" max="4616" width="15.5703125" style="19" customWidth="1"/>
    <col min="4617" max="4617" width="14.7109375" style="19" customWidth="1"/>
    <col min="4618" max="4618" width="13.28515625" style="19" bestFit="1" customWidth="1"/>
    <col min="4619" max="4619" width="12.140625" style="19" bestFit="1" customWidth="1"/>
    <col min="4620" max="4620" width="16.42578125" style="19" customWidth="1"/>
    <col min="4621" max="4621" width="11.85546875" style="19" customWidth="1"/>
    <col min="4622" max="4622" width="41" style="19" customWidth="1"/>
    <col min="4623" max="4624" width="11.42578125" style="19"/>
    <col min="4625" max="4625" width="13.7109375" style="19" customWidth="1"/>
    <col min="4626" max="4626" width="12.42578125" style="19" bestFit="1" customWidth="1"/>
    <col min="4627" max="4627" width="18.42578125" style="19" customWidth="1"/>
    <col min="4628" max="4864" width="11.42578125" style="19"/>
    <col min="4865" max="4865" width="18.140625" style="19" customWidth="1"/>
    <col min="4866" max="4866" width="14" style="19" customWidth="1"/>
    <col min="4867" max="4867" width="7.5703125" style="19" customWidth="1"/>
    <col min="4868" max="4868" width="10.42578125" style="19" customWidth="1"/>
    <col min="4869" max="4869" width="12.85546875" style="19" customWidth="1"/>
    <col min="4870" max="4870" width="15.85546875" style="19" customWidth="1"/>
    <col min="4871" max="4871" width="18.140625" style="19" customWidth="1"/>
    <col min="4872" max="4872" width="15.5703125" style="19" customWidth="1"/>
    <col min="4873" max="4873" width="14.7109375" style="19" customWidth="1"/>
    <col min="4874" max="4874" width="13.28515625" style="19" bestFit="1" customWidth="1"/>
    <col min="4875" max="4875" width="12.140625" style="19" bestFit="1" customWidth="1"/>
    <col min="4876" max="4876" width="16.42578125" style="19" customWidth="1"/>
    <col min="4877" max="4877" width="11.85546875" style="19" customWidth="1"/>
    <col min="4878" max="4878" width="41" style="19" customWidth="1"/>
    <col min="4879" max="4880" width="11.42578125" style="19"/>
    <col min="4881" max="4881" width="13.7109375" style="19" customWidth="1"/>
    <col min="4882" max="4882" width="12.42578125" style="19" bestFit="1" customWidth="1"/>
    <col min="4883" max="4883" width="18.42578125" style="19" customWidth="1"/>
    <col min="4884" max="5120" width="11.42578125" style="19"/>
    <col min="5121" max="5121" width="18.140625" style="19" customWidth="1"/>
    <col min="5122" max="5122" width="14" style="19" customWidth="1"/>
    <col min="5123" max="5123" width="7.5703125" style="19" customWidth="1"/>
    <col min="5124" max="5124" width="10.42578125" style="19" customWidth="1"/>
    <col min="5125" max="5125" width="12.85546875" style="19" customWidth="1"/>
    <col min="5126" max="5126" width="15.85546875" style="19" customWidth="1"/>
    <col min="5127" max="5127" width="18.140625" style="19" customWidth="1"/>
    <col min="5128" max="5128" width="15.5703125" style="19" customWidth="1"/>
    <col min="5129" max="5129" width="14.7109375" style="19" customWidth="1"/>
    <col min="5130" max="5130" width="13.28515625" style="19" bestFit="1" customWidth="1"/>
    <col min="5131" max="5131" width="12.140625" style="19" bestFit="1" customWidth="1"/>
    <col min="5132" max="5132" width="16.42578125" style="19" customWidth="1"/>
    <col min="5133" max="5133" width="11.85546875" style="19" customWidth="1"/>
    <col min="5134" max="5134" width="41" style="19" customWidth="1"/>
    <col min="5135" max="5136" width="11.42578125" style="19"/>
    <col min="5137" max="5137" width="13.7109375" style="19" customWidth="1"/>
    <col min="5138" max="5138" width="12.42578125" style="19" bestFit="1" customWidth="1"/>
    <col min="5139" max="5139" width="18.42578125" style="19" customWidth="1"/>
    <col min="5140" max="5376" width="11.42578125" style="19"/>
    <col min="5377" max="5377" width="18.140625" style="19" customWidth="1"/>
    <col min="5378" max="5378" width="14" style="19" customWidth="1"/>
    <col min="5379" max="5379" width="7.5703125" style="19" customWidth="1"/>
    <col min="5380" max="5380" width="10.42578125" style="19" customWidth="1"/>
    <col min="5381" max="5381" width="12.85546875" style="19" customWidth="1"/>
    <col min="5382" max="5382" width="15.85546875" style="19" customWidth="1"/>
    <col min="5383" max="5383" width="18.140625" style="19" customWidth="1"/>
    <col min="5384" max="5384" width="15.5703125" style="19" customWidth="1"/>
    <col min="5385" max="5385" width="14.7109375" style="19" customWidth="1"/>
    <col min="5386" max="5386" width="13.28515625" style="19" bestFit="1" customWidth="1"/>
    <col min="5387" max="5387" width="12.140625" style="19" bestFit="1" customWidth="1"/>
    <col min="5388" max="5388" width="16.42578125" style="19" customWidth="1"/>
    <col min="5389" max="5389" width="11.85546875" style="19" customWidth="1"/>
    <col min="5390" max="5390" width="41" style="19" customWidth="1"/>
    <col min="5391" max="5392" width="11.42578125" style="19"/>
    <col min="5393" max="5393" width="13.7109375" style="19" customWidth="1"/>
    <col min="5394" max="5394" width="12.42578125" style="19" bestFit="1" customWidth="1"/>
    <col min="5395" max="5395" width="18.42578125" style="19" customWidth="1"/>
    <col min="5396" max="5632" width="11.42578125" style="19"/>
    <col min="5633" max="5633" width="18.140625" style="19" customWidth="1"/>
    <col min="5634" max="5634" width="14" style="19" customWidth="1"/>
    <col min="5635" max="5635" width="7.5703125" style="19" customWidth="1"/>
    <col min="5636" max="5636" width="10.42578125" style="19" customWidth="1"/>
    <col min="5637" max="5637" width="12.85546875" style="19" customWidth="1"/>
    <col min="5638" max="5638" width="15.85546875" style="19" customWidth="1"/>
    <col min="5639" max="5639" width="18.140625" style="19" customWidth="1"/>
    <col min="5640" max="5640" width="15.5703125" style="19" customWidth="1"/>
    <col min="5641" max="5641" width="14.7109375" style="19" customWidth="1"/>
    <col min="5642" max="5642" width="13.28515625" style="19" bestFit="1" customWidth="1"/>
    <col min="5643" max="5643" width="12.140625" style="19" bestFit="1" customWidth="1"/>
    <col min="5644" max="5644" width="16.42578125" style="19" customWidth="1"/>
    <col min="5645" max="5645" width="11.85546875" style="19" customWidth="1"/>
    <col min="5646" max="5646" width="41" style="19" customWidth="1"/>
    <col min="5647" max="5648" width="11.42578125" style="19"/>
    <col min="5649" max="5649" width="13.7109375" style="19" customWidth="1"/>
    <col min="5650" max="5650" width="12.42578125" style="19" bestFit="1" customWidth="1"/>
    <col min="5651" max="5651" width="18.42578125" style="19" customWidth="1"/>
    <col min="5652" max="5888" width="11.42578125" style="19"/>
    <col min="5889" max="5889" width="18.140625" style="19" customWidth="1"/>
    <col min="5890" max="5890" width="14" style="19" customWidth="1"/>
    <col min="5891" max="5891" width="7.5703125" style="19" customWidth="1"/>
    <col min="5892" max="5892" width="10.42578125" style="19" customWidth="1"/>
    <col min="5893" max="5893" width="12.85546875" style="19" customWidth="1"/>
    <col min="5894" max="5894" width="15.85546875" style="19" customWidth="1"/>
    <col min="5895" max="5895" width="18.140625" style="19" customWidth="1"/>
    <col min="5896" max="5896" width="15.5703125" style="19" customWidth="1"/>
    <col min="5897" max="5897" width="14.7109375" style="19" customWidth="1"/>
    <col min="5898" max="5898" width="13.28515625" style="19" bestFit="1" customWidth="1"/>
    <col min="5899" max="5899" width="12.140625" style="19" bestFit="1" customWidth="1"/>
    <col min="5900" max="5900" width="16.42578125" style="19" customWidth="1"/>
    <col min="5901" max="5901" width="11.85546875" style="19" customWidth="1"/>
    <col min="5902" max="5902" width="41" style="19" customWidth="1"/>
    <col min="5903" max="5904" width="11.42578125" style="19"/>
    <col min="5905" max="5905" width="13.7109375" style="19" customWidth="1"/>
    <col min="5906" max="5906" width="12.42578125" style="19" bestFit="1" customWidth="1"/>
    <col min="5907" max="5907" width="18.42578125" style="19" customWidth="1"/>
    <col min="5908" max="6144" width="11.42578125" style="19"/>
    <col min="6145" max="6145" width="18.140625" style="19" customWidth="1"/>
    <col min="6146" max="6146" width="14" style="19" customWidth="1"/>
    <col min="6147" max="6147" width="7.5703125" style="19" customWidth="1"/>
    <col min="6148" max="6148" width="10.42578125" style="19" customWidth="1"/>
    <col min="6149" max="6149" width="12.85546875" style="19" customWidth="1"/>
    <col min="6150" max="6150" width="15.85546875" style="19" customWidth="1"/>
    <col min="6151" max="6151" width="18.140625" style="19" customWidth="1"/>
    <col min="6152" max="6152" width="15.5703125" style="19" customWidth="1"/>
    <col min="6153" max="6153" width="14.7109375" style="19" customWidth="1"/>
    <col min="6154" max="6154" width="13.28515625" style="19" bestFit="1" customWidth="1"/>
    <col min="6155" max="6155" width="12.140625" style="19" bestFit="1" customWidth="1"/>
    <col min="6156" max="6156" width="16.42578125" style="19" customWidth="1"/>
    <col min="6157" max="6157" width="11.85546875" style="19" customWidth="1"/>
    <col min="6158" max="6158" width="41" style="19" customWidth="1"/>
    <col min="6159" max="6160" width="11.42578125" style="19"/>
    <col min="6161" max="6161" width="13.7109375" style="19" customWidth="1"/>
    <col min="6162" max="6162" width="12.42578125" style="19" bestFit="1" customWidth="1"/>
    <col min="6163" max="6163" width="18.42578125" style="19" customWidth="1"/>
    <col min="6164" max="6400" width="11.42578125" style="19"/>
    <col min="6401" max="6401" width="18.140625" style="19" customWidth="1"/>
    <col min="6402" max="6402" width="14" style="19" customWidth="1"/>
    <col min="6403" max="6403" width="7.5703125" style="19" customWidth="1"/>
    <col min="6404" max="6404" width="10.42578125" style="19" customWidth="1"/>
    <col min="6405" max="6405" width="12.85546875" style="19" customWidth="1"/>
    <col min="6406" max="6406" width="15.85546875" style="19" customWidth="1"/>
    <col min="6407" max="6407" width="18.140625" style="19" customWidth="1"/>
    <col min="6408" max="6408" width="15.5703125" style="19" customWidth="1"/>
    <col min="6409" max="6409" width="14.7109375" style="19" customWidth="1"/>
    <col min="6410" max="6410" width="13.28515625" style="19" bestFit="1" customWidth="1"/>
    <col min="6411" max="6411" width="12.140625" style="19" bestFit="1" customWidth="1"/>
    <col min="6412" max="6412" width="16.42578125" style="19" customWidth="1"/>
    <col min="6413" max="6413" width="11.85546875" style="19" customWidth="1"/>
    <col min="6414" max="6414" width="41" style="19" customWidth="1"/>
    <col min="6415" max="6416" width="11.42578125" style="19"/>
    <col min="6417" max="6417" width="13.7109375" style="19" customWidth="1"/>
    <col min="6418" max="6418" width="12.42578125" style="19" bestFit="1" customWidth="1"/>
    <col min="6419" max="6419" width="18.42578125" style="19" customWidth="1"/>
    <col min="6420" max="6656" width="11.42578125" style="19"/>
    <col min="6657" max="6657" width="18.140625" style="19" customWidth="1"/>
    <col min="6658" max="6658" width="14" style="19" customWidth="1"/>
    <col min="6659" max="6659" width="7.5703125" style="19" customWidth="1"/>
    <col min="6660" max="6660" width="10.42578125" style="19" customWidth="1"/>
    <col min="6661" max="6661" width="12.85546875" style="19" customWidth="1"/>
    <col min="6662" max="6662" width="15.85546875" style="19" customWidth="1"/>
    <col min="6663" max="6663" width="18.140625" style="19" customWidth="1"/>
    <col min="6664" max="6664" width="15.5703125" style="19" customWidth="1"/>
    <col min="6665" max="6665" width="14.7109375" style="19" customWidth="1"/>
    <col min="6666" max="6666" width="13.28515625" style="19" bestFit="1" customWidth="1"/>
    <col min="6667" max="6667" width="12.140625" style="19" bestFit="1" customWidth="1"/>
    <col min="6668" max="6668" width="16.42578125" style="19" customWidth="1"/>
    <col min="6669" max="6669" width="11.85546875" style="19" customWidth="1"/>
    <col min="6670" max="6670" width="41" style="19" customWidth="1"/>
    <col min="6671" max="6672" width="11.42578125" style="19"/>
    <col min="6673" max="6673" width="13.7109375" style="19" customWidth="1"/>
    <col min="6674" max="6674" width="12.42578125" style="19" bestFit="1" customWidth="1"/>
    <col min="6675" max="6675" width="18.42578125" style="19" customWidth="1"/>
    <col min="6676" max="6912" width="11.42578125" style="19"/>
    <col min="6913" max="6913" width="18.140625" style="19" customWidth="1"/>
    <col min="6914" max="6914" width="14" style="19" customWidth="1"/>
    <col min="6915" max="6915" width="7.5703125" style="19" customWidth="1"/>
    <col min="6916" max="6916" width="10.42578125" style="19" customWidth="1"/>
    <col min="6917" max="6917" width="12.85546875" style="19" customWidth="1"/>
    <col min="6918" max="6918" width="15.85546875" style="19" customWidth="1"/>
    <col min="6919" max="6919" width="18.140625" style="19" customWidth="1"/>
    <col min="6920" max="6920" width="15.5703125" style="19" customWidth="1"/>
    <col min="6921" max="6921" width="14.7109375" style="19" customWidth="1"/>
    <col min="6922" max="6922" width="13.28515625" style="19" bestFit="1" customWidth="1"/>
    <col min="6923" max="6923" width="12.140625" style="19" bestFit="1" customWidth="1"/>
    <col min="6924" max="6924" width="16.42578125" style="19" customWidth="1"/>
    <col min="6925" max="6925" width="11.85546875" style="19" customWidth="1"/>
    <col min="6926" max="6926" width="41" style="19" customWidth="1"/>
    <col min="6927" max="6928" width="11.42578125" style="19"/>
    <col min="6929" max="6929" width="13.7109375" style="19" customWidth="1"/>
    <col min="6930" max="6930" width="12.42578125" style="19" bestFit="1" customWidth="1"/>
    <col min="6931" max="6931" width="18.42578125" style="19" customWidth="1"/>
    <col min="6932" max="7168" width="11.42578125" style="19"/>
    <col min="7169" max="7169" width="18.140625" style="19" customWidth="1"/>
    <col min="7170" max="7170" width="14" style="19" customWidth="1"/>
    <col min="7171" max="7171" width="7.5703125" style="19" customWidth="1"/>
    <col min="7172" max="7172" width="10.42578125" style="19" customWidth="1"/>
    <col min="7173" max="7173" width="12.85546875" style="19" customWidth="1"/>
    <col min="7174" max="7174" width="15.85546875" style="19" customWidth="1"/>
    <col min="7175" max="7175" width="18.140625" style="19" customWidth="1"/>
    <col min="7176" max="7176" width="15.5703125" style="19" customWidth="1"/>
    <col min="7177" max="7177" width="14.7109375" style="19" customWidth="1"/>
    <col min="7178" max="7178" width="13.28515625" style="19" bestFit="1" customWidth="1"/>
    <col min="7179" max="7179" width="12.140625" style="19" bestFit="1" customWidth="1"/>
    <col min="7180" max="7180" width="16.42578125" style="19" customWidth="1"/>
    <col min="7181" max="7181" width="11.85546875" style="19" customWidth="1"/>
    <col min="7182" max="7182" width="41" style="19" customWidth="1"/>
    <col min="7183" max="7184" width="11.42578125" style="19"/>
    <col min="7185" max="7185" width="13.7109375" style="19" customWidth="1"/>
    <col min="7186" max="7186" width="12.42578125" style="19" bestFit="1" customWidth="1"/>
    <col min="7187" max="7187" width="18.42578125" style="19" customWidth="1"/>
    <col min="7188" max="7424" width="11.42578125" style="19"/>
    <col min="7425" max="7425" width="18.140625" style="19" customWidth="1"/>
    <col min="7426" max="7426" width="14" style="19" customWidth="1"/>
    <col min="7427" max="7427" width="7.5703125" style="19" customWidth="1"/>
    <col min="7428" max="7428" width="10.42578125" style="19" customWidth="1"/>
    <col min="7429" max="7429" width="12.85546875" style="19" customWidth="1"/>
    <col min="7430" max="7430" width="15.85546875" style="19" customWidth="1"/>
    <col min="7431" max="7431" width="18.140625" style="19" customWidth="1"/>
    <col min="7432" max="7432" width="15.5703125" style="19" customWidth="1"/>
    <col min="7433" max="7433" width="14.7109375" style="19" customWidth="1"/>
    <col min="7434" max="7434" width="13.28515625" style="19" bestFit="1" customWidth="1"/>
    <col min="7435" max="7435" width="12.140625" style="19" bestFit="1" customWidth="1"/>
    <col min="7436" max="7436" width="16.42578125" style="19" customWidth="1"/>
    <col min="7437" max="7437" width="11.85546875" style="19" customWidth="1"/>
    <col min="7438" max="7438" width="41" style="19" customWidth="1"/>
    <col min="7439" max="7440" width="11.42578125" style="19"/>
    <col min="7441" max="7441" width="13.7109375" style="19" customWidth="1"/>
    <col min="7442" max="7442" width="12.42578125" style="19" bestFit="1" customWidth="1"/>
    <col min="7443" max="7443" width="18.42578125" style="19" customWidth="1"/>
    <col min="7444" max="7680" width="11.42578125" style="19"/>
    <col min="7681" max="7681" width="18.140625" style="19" customWidth="1"/>
    <col min="7682" max="7682" width="14" style="19" customWidth="1"/>
    <col min="7683" max="7683" width="7.5703125" style="19" customWidth="1"/>
    <col min="7684" max="7684" width="10.42578125" style="19" customWidth="1"/>
    <col min="7685" max="7685" width="12.85546875" style="19" customWidth="1"/>
    <col min="7686" max="7686" width="15.85546875" style="19" customWidth="1"/>
    <col min="7687" max="7687" width="18.140625" style="19" customWidth="1"/>
    <col min="7688" max="7688" width="15.5703125" style="19" customWidth="1"/>
    <col min="7689" max="7689" width="14.7109375" style="19" customWidth="1"/>
    <col min="7690" max="7690" width="13.28515625" style="19" bestFit="1" customWidth="1"/>
    <col min="7691" max="7691" width="12.140625" style="19" bestFit="1" customWidth="1"/>
    <col min="7692" max="7692" width="16.42578125" style="19" customWidth="1"/>
    <col min="7693" max="7693" width="11.85546875" style="19" customWidth="1"/>
    <col min="7694" max="7694" width="41" style="19" customWidth="1"/>
    <col min="7695" max="7696" width="11.42578125" style="19"/>
    <col min="7697" max="7697" width="13.7109375" style="19" customWidth="1"/>
    <col min="7698" max="7698" width="12.42578125" style="19" bestFit="1" customWidth="1"/>
    <col min="7699" max="7699" width="18.42578125" style="19" customWidth="1"/>
    <col min="7700" max="7936" width="11.42578125" style="19"/>
    <col min="7937" max="7937" width="18.140625" style="19" customWidth="1"/>
    <col min="7938" max="7938" width="14" style="19" customWidth="1"/>
    <col min="7939" max="7939" width="7.5703125" style="19" customWidth="1"/>
    <col min="7940" max="7940" width="10.42578125" style="19" customWidth="1"/>
    <col min="7941" max="7941" width="12.85546875" style="19" customWidth="1"/>
    <col min="7942" max="7942" width="15.85546875" style="19" customWidth="1"/>
    <col min="7943" max="7943" width="18.140625" style="19" customWidth="1"/>
    <col min="7944" max="7944" width="15.5703125" style="19" customWidth="1"/>
    <col min="7945" max="7945" width="14.7109375" style="19" customWidth="1"/>
    <col min="7946" max="7946" width="13.28515625" style="19" bestFit="1" customWidth="1"/>
    <col min="7947" max="7947" width="12.140625" style="19" bestFit="1" customWidth="1"/>
    <col min="7948" max="7948" width="16.42578125" style="19" customWidth="1"/>
    <col min="7949" max="7949" width="11.85546875" style="19" customWidth="1"/>
    <col min="7950" max="7950" width="41" style="19" customWidth="1"/>
    <col min="7951" max="7952" width="11.42578125" style="19"/>
    <col min="7953" max="7953" width="13.7109375" style="19" customWidth="1"/>
    <col min="7954" max="7954" width="12.42578125" style="19" bestFit="1" customWidth="1"/>
    <col min="7955" max="7955" width="18.42578125" style="19" customWidth="1"/>
    <col min="7956" max="8192" width="11.42578125" style="19"/>
    <col min="8193" max="8193" width="18.140625" style="19" customWidth="1"/>
    <col min="8194" max="8194" width="14" style="19" customWidth="1"/>
    <col min="8195" max="8195" width="7.5703125" style="19" customWidth="1"/>
    <col min="8196" max="8196" width="10.42578125" style="19" customWidth="1"/>
    <col min="8197" max="8197" width="12.85546875" style="19" customWidth="1"/>
    <col min="8198" max="8198" width="15.85546875" style="19" customWidth="1"/>
    <col min="8199" max="8199" width="18.140625" style="19" customWidth="1"/>
    <col min="8200" max="8200" width="15.5703125" style="19" customWidth="1"/>
    <col min="8201" max="8201" width="14.7109375" style="19" customWidth="1"/>
    <col min="8202" max="8202" width="13.28515625" style="19" bestFit="1" customWidth="1"/>
    <col min="8203" max="8203" width="12.140625" style="19" bestFit="1" customWidth="1"/>
    <col min="8204" max="8204" width="16.42578125" style="19" customWidth="1"/>
    <col min="8205" max="8205" width="11.85546875" style="19" customWidth="1"/>
    <col min="8206" max="8206" width="41" style="19" customWidth="1"/>
    <col min="8207" max="8208" width="11.42578125" style="19"/>
    <col min="8209" max="8209" width="13.7109375" style="19" customWidth="1"/>
    <col min="8210" max="8210" width="12.42578125" style="19" bestFit="1" customWidth="1"/>
    <col min="8211" max="8211" width="18.42578125" style="19" customWidth="1"/>
    <col min="8212" max="8448" width="11.42578125" style="19"/>
    <col min="8449" max="8449" width="18.140625" style="19" customWidth="1"/>
    <col min="8450" max="8450" width="14" style="19" customWidth="1"/>
    <col min="8451" max="8451" width="7.5703125" style="19" customWidth="1"/>
    <col min="8452" max="8452" width="10.42578125" style="19" customWidth="1"/>
    <col min="8453" max="8453" width="12.85546875" style="19" customWidth="1"/>
    <col min="8454" max="8454" width="15.85546875" style="19" customWidth="1"/>
    <col min="8455" max="8455" width="18.140625" style="19" customWidth="1"/>
    <col min="8456" max="8456" width="15.5703125" style="19" customWidth="1"/>
    <col min="8457" max="8457" width="14.7109375" style="19" customWidth="1"/>
    <col min="8458" max="8458" width="13.28515625" style="19" bestFit="1" customWidth="1"/>
    <col min="8459" max="8459" width="12.140625" style="19" bestFit="1" customWidth="1"/>
    <col min="8460" max="8460" width="16.42578125" style="19" customWidth="1"/>
    <col min="8461" max="8461" width="11.85546875" style="19" customWidth="1"/>
    <col min="8462" max="8462" width="41" style="19" customWidth="1"/>
    <col min="8463" max="8464" width="11.42578125" style="19"/>
    <col min="8465" max="8465" width="13.7109375" style="19" customWidth="1"/>
    <col min="8466" max="8466" width="12.42578125" style="19" bestFit="1" customWidth="1"/>
    <col min="8467" max="8467" width="18.42578125" style="19" customWidth="1"/>
    <col min="8468" max="8704" width="11.42578125" style="19"/>
    <col min="8705" max="8705" width="18.140625" style="19" customWidth="1"/>
    <col min="8706" max="8706" width="14" style="19" customWidth="1"/>
    <col min="8707" max="8707" width="7.5703125" style="19" customWidth="1"/>
    <col min="8708" max="8708" width="10.42578125" style="19" customWidth="1"/>
    <col min="8709" max="8709" width="12.85546875" style="19" customWidth="1"/>
    <col min="8710" max="8710" width="15.85546875" style="19" customWidth="1"/>
    <col min="8711" max="8711" width="18.140625" style="19" customWidth="1"/>
    <col min="8712" max="8712" width="15.5703125" style="19" customWidth="1"/>
    <col min="8713" max="8713" width="14.7109375" style="19" customWidth="1"/>
    <col min="8714" max="8714" width="13.28515625" style="19" bestFit="1" customWidth="1"/>
    <col min="8715" max="8715" width="12.140625" style="19" bestFit="1" customWidth="1"/>
    <col min="8716" max="8716" width="16.42578125" style="19" customWidth="1"/>
    <col min="8717" max="8717" width="11.85546875" style="19" customWidth="1"/>
    <col min="8718" max="8718" width="41" style="19" customWidth="1"/>
    <col min="8719" max="8720" width="11.42578125" style="19"/>
    <col min="8721" max="8721" width="13.7109375" style="19" customWidth="1"/>
    <col min="8722" max="8722" width="12.42578125" style="19" bestFit="1" customWidth="1"/>
    <col min="8723" max="8723" width="18.42578125" style="19" customWidth="1"/>
    <col min="8724" max="8960" width="11.42578125" style="19"/>
    <col min="8961" max="8961" width="18.140625" style="19" customWidth="1"/>
    <col min="8962" max="8962" width="14" style="19" customWidth="1"/>
    <col min="8963" max="8963" width="7.5703125" style="19" customWidth="1"/>
    <col min="8964" max="8964" width="10.42578125" style="19" customWidth="1"/>
    <col min="8965" max="8965" width="12.85546875" style="19" customWidth="1"/>
    <col min="8966" max="8966" width="15.85546875" style="19" customWidth="1"/>
    <col min="8967" max="8967" width="18.140625" style="19" customWidth="1"/>
    <col min="8968" max="8968" width="15.5703125" style="19" customWidth="1"/>
    <col min="8969" max="8969" width="14.7109375" style="19" customWidth="1"/>
    <col min="8970" max="8970" width="13.28515625" style="19" bestFit="1" customWidth="1"/>
    <col min="8971" max="8971" width="12.140625" style="19" bestFit="1" customWidth="1"/>
    <col min="8972" max="8972" width="16.42578125" style="19" customWidth="1"/>
    <col min="8973" max="8973" width="11.85546875" style="19" customWidth="1"/>
    <col min="8974" max="8974" width="41" style="19" customWidth="1"/>
    <col min="8975" max="8976" width="11.42578125" style="19"/>
    <col min="8977" max="8977" width="13.7109375" style="19" customWidth="1"/>
    <col min="8978" max="8978" width="12.42578125" style="19" bestFit="1" customWidth="1"/>
    <col min="8979" max="8979" width="18.42578125" style="19" customWidth="1"/>
    <col min="8980" max="9216" width="11.42578125" style="19"/>
    <col min="9217" max="9217" width="18.140625" style="19" customWidth="1"/>
    <col min="9218" max="9218" width="14" style="19" customWidth="1"/>
    <col min="9219" max="9219" width="7.5703125" style="19" customWidth="1"/>
    <col min="9220" max="9220" width="10.42578125" style="19" customWidth="1"/>
    <col min="9221" max="9221" width="12.85546875" style="19" customWidth="1"/>
    <col min="9222" max="9222" width="15.85546875" style="19" customWidth="1"/>
    <col min="9223" max="9223" width="18.140625" style="19" customWidth="1"/>
    <col min="9224" max="9224" width="15.5703125" style="19" customWidth="1"/>
    <col min="9225" max="9225" width="14.7109375" style="19" customWidth="1"/>
    <col min="9226" max="9226" width="13.28515625" style="19" bestFit="1" customWidth="1"/>
    <col min="9227" max="9227" width="12.140625" style="19" bestFit="1" customWidth="1"/>
    <col min="9228" max="9228" width="16.42578125" style="19" customWidth="1"/>
    <col min="9229" max="9229" width="11.85546875" style="19" customWidth="1"/>
    <col min="9230" max="9230" width="41" style="19" customWidth="1"/>
    <col min="9231" max="9232" width="11.42578125" style="19"/>
    <col min="9233" max="9233" width="13.7109375" style="19" customWidth="1"/>
    <col min="9234" max="9234" width="12.42578125" style="19" bestFit="1" customWidth="1"/>
    <col min="9235" max="9235" width="18.42578125" style="19" customWidth="1"/>
    <col min="9236" max="9472" width="11.42578125" style="19"/>
    <col min="9473" max="9473" width="18.140625" style="19" customWidth="1"/>
    <col min="9474" max="9474" width="14" style="19" customWidth="1"/>
    <col min="9475" max="9475" width="7.5703125" style="19" customWidth="1"/>
    <col min="9476" max="9476" width="10.42578125" style="19" customWidth="1"/>
    <col min="9477" max="9477" width="12.85546875" style="19" customWidth="1"/>
    <col min="9478" max="9478" width="15.85546875" style="19" customWidth="1"/>
    <col min="9479" max="9479" width="18.140625" style="19" customWidth="1"/>
    <col min="9480" max="9480" width="15.5703125" style="19" customWidth="1"/>
    <col min="9481" max="9481" width="14.7109375" style="19" customWidth="1"/>
    <col min="9482" max="9482" width="13.28515625" style="19" bestFit="1" customWidth="1"/>
    <col min="9483" max="9483" width="12.140625" style="19" bestFit="1" customWidth="1"/>
    <col min="9484" max="9484" width="16.42578125" style="19" customWidth="1"/>
    <col min="9485" max="9485" width="11.85546875" style="19" customWidth="1"/>
    <col min="9486" max="9486" width="41" style="19" customWidth="1"/>
    <col min="9487" max="9488" width="11.42578125" style="19"/>
    <col min="9489" max="9489" width="13.7109375" style="19" customWidth="1"/>
    <col min="9490" max="9490" width="12.42578125" style="19" bestFit="1" customWidth="1"/>
    <col min="9491" max="9491" width="18.42578125" style="19" customWidth="1"/>
    <col min="9492" max="9728" width="11.42578125" style="19"/>
    <col min="9729" max="9729" width="18.140625" style="19" customWidth="1"/>
    <col min="9730" max="9730" width="14" style="19" customWidth="1"/>
    <col min="9731" max="9731" width="7.5703125" style="19" customWidth="1"/>
    <col min="9732" max="9732" width="10.42578125" style="19" customWidth="1"/>
    <col min="9733" max="9733" width="12.85546875" style="19" customWidth="1"/>
    <col min="9734" max="9734" width="15.85546875" style="19" customWidth="1"/>
    <col min="9735" max="9735" width="18.140625" style="19" customWidth="1"/>
    <col min="9736" max="9736" width="15.5703125" style="19" customWidth="1"/>
    <col min="9737" max="9737" width="14.7109375" style="19" customWidth="1"/>
    <col min="9738" max="9738" width="13.28515625" style="19" bestFit="1" customWidth="1"/>
    <col min="9739" max="9739" width="12.140625" style="19" bestFit="1" customWidth="1"/>
    <col min="9740" max="9740" width="16.42578125" style="19" customWidth="1"/>
    <col min="9741" max="9741" width="11.85546875" style="19" customWidth="1"/>
    <col min="9742" max="9742" width="41" style="19" customWidth="1"/>
    <col min="9743" max="9744" width="11.42578125" style="19"/>
    <col min="9745" max="9745" width="13.7109375" style="19" customWidth="1"/>
    <col min="9746" max="9746" width="12.42578125" style="19" bestFit="1" customWidth="1"/>
    <col min="9747" max="9747" width="18.42578125" style="19" customWidth="1"/>
    <col min="9748" max="9984" width="11.42578125" style="19"/>
    <col min="9985" max="9985" width="18.140625" style="19" customWidth="1"/>
    <col min="9986" max="9986" width="14" style="19" customWidth="1"/>
    <col min="9987" max="9987" width="7.5703125" style="19" customWidth="1"/>
    <col min="9988" max="9988" width="10.42578125" style="19" customWidth="1"/>
    <col min="9989" max="9989" width="12.85546875" style="19" customWidth="1"/>
    <col min="9990" max="9990" width="15.85546875" style="19" customWidth="1"/>
    <col min="9991" max="9991" width="18.140625" style="19" customWidth="1"/>
    <col min="9992" max="9992" width="15.5703125" style="19" customWidth="1"/>
    <col min="9993" max="9993" width="14.7109375" style="19" customWidth="1"/>
    <col min="9994" max="9994" width="13.28515625" style="19" bestFit="1" customWidth="1"/>
    <col min="9995" max="9995" width="12.140625" style="19" bestFit="1" customWidth="1"/>
    <col min="9996" max="9996" width="16.42578125" style="19" customWidth="1"/>
    <col min="9997" max="9997" width="11.85546875" style="19" customWidth="1"/>
    <col min="9998" max="9998" width="41" style="19" customWidth="1"/>
    <col min="9999" max="10000" width="11.42578125" style="19"/>
    <col min="10001" max="10001" width="13.7109375" style="19" customWidth="1"/>
    <col min="10002" max="10002" width="12.42578125" style="19" bestFit="1" customWidth="1"/>
    <col min="10003" max="10003" width="18.42578125" style="19" customWidth="1"/>
    <col min="10004" max="10240" width="11.42578125" style="19"/>
    <col min="10241" max="10241" width="18.140625" style="19" customWidth="1"/>
    <col min="10242" max="10242" width="14" style="19" customWidth="1"/>
    <col min="10243" max="10243" width="7.5703125" style="19" customWidth="1"/>
    <col min="10244" max="10244" width="10.42578125" style="19" customWidth="1"/>
    <col min="10245" max="10245" width="12.85546875" style="19" customWidth="1"/>
    <col min="10246" max="10246" width="15.85546875" style="19" customWidth="1"/>
    <col min="10247" max="10247" width="18.140625" style="19" customWidth="1"/>
    <col min="10248" max="10248" width="15.5703125" style="19" customWidth="1"/>
    <col min="10249" max="10249" width="14.7109375" style="19" customWidth="1"/>
    <col min="10250" max="10250" width="13.28515625" style="19" bestFit="1" customWidth="1"/>
    <col min="10251" max="10251" width="12.140625" style="19" bestFit="1" customWidth="1"/>
    <col min="10252" max="10252" width="16.42578125" style="19" customWidth="1"/>
    <col min="10253" max="10253" width="11.85546875" style="19" customWidth="1"/>
    <col min="10254" max="10254" width="41" style="19" customWidth="1"/>
    <col min="10255" max="10256" width="11.42578125" style="19"/>
    <col min="10257" max="10257" width="13.7109375" style="19" customWidth="1"/>
    <col min="10258" max="10258" width="12.42578125" style="19" bestFit="1" customWidth="1"/>
    <col min="10259" max="10259" width="18.42578125" style="19" customWidth="1"/>
    <col min="10260" max="10496" width="11.42578125" style="19"/>
    <col min="10497" max="10497" width="18.140625" style="19" customWidth="1"/>
    <col min="10498" max="10498" width="14" style="19" customWidth="1"/>
    <col min="10499" max="10499" width="7.5703125" style="19" customWidth="1"/>
    <col min="10500" max="10500" width="10.42578125" style="19" customWidth="1"/>
    <col min="10501" max="10501" width="12.85546875" style="19" customWidth="1"/>
    <col min="10502" max="10502" width="15.85546875" style="19" customWidth="1"/>
    <col min="10503" max="10503" width="18.140625" style="19" customWidth="1"/>
    <col min="10504" max="10504" width="15.5703125" style="19" customWidth="1"/>
    <col min="10505" max="10505" width="14.7109375" style="19" customWidth="1"/>
    <col min="10506" max="10506" width="13.28515625" style="19" bestFit="1" customWidth="1"/>
    <col min="10507" max="10507" width="12.140625" style="19" bestFit="1" customWidth="1"/>
    <col min="10508" max="10508" width="16.42578125" style="19" customWidth="1"/>
    <col min="10509" max="10509" width="11.85546875" style="19" customWidth="1"/>
    <col min="10510" max="10510" width="41" style="19" customWidth="1"/>
    <col min="10511" max="10512" width="11.42578125" style="19"/>
    <col min="10513" max="10513" width="13.7109375" style="19" customWidth="1"/>
    <col min="10514" max="10514" width="12.42578125" style="19" bestFit="1" customWidth="1"/>
    <col min="10515" max="10515" width="18.42578125" style="19" customWidth="1"/>
    <col min="10516" max="10752" width="11.42578125" style="19"/>
    <col min="10753" max="10753" width="18.140625" style="19" customWidth="1"/>
    <col min="10754" max="10754" width="14" style="19" customWidth="1"/>
    <col min="10755" max="10755" width="7.5703125" style="19" customWidth="1"/>
    <col min="10756" max="10756" width="10.42578125" style="19" customWidth="1"/>
    <col min="10757" max="10757" width="12.85546875" style="19" customWidth="1"/>
    <col min="10758" max="10758" width="15.85546875" style="19" customWidth="1"/>
    <col min="10759" max="10759" width="18.140625" style="19" customWidth="1"/>
    <col min="10760" max="10760" width="15.5703125" style="19" customWidth="1"/>
    <col min="10761" max="10761" width="14.7109375" style="19" customWidth="1"/>
    <col min="10762" max="10762" width="13.28515625" style="19" bestFit="1" customWidth="1"/>
    <col min="10763" max="10763" width="12.140625" style="19" bestFit="1" customWidth="1"/>
    <col min="10764" max="10764" width="16.42578125" style="19" customWidth="1"/>
    <col min="10765" max="10765" width="11.85546875" style="19" customWidth="1"/>
    <col min="10766" max="10766" width="41" style="19" customWidth="1"/>
    <col min="10767" max="10768" width="11.42578125" style="19"/>
    <col min="10769" max="10769" width="13.7109375" style="19" customWidth="1"/>
    <col min="10770" max="10770" width="12.42578125" style="19" bestFit="1" customWidth="1"/>
    <col min="10771" max="10771" width="18.42578125" style="19" customWidth="1"/>
    <col min="10772" max="11008" width="11.42578125" style="19"/>
    <col min="11009" max="11009" width="18.140625" style="19" customWidth="1"/>
    <col min="11010" max="11010" width="14" style="19" customWidth="1"/>
    <col min="11011" max="11011" width="7.5703125" style="19" customWidth="1"/>
    <col min="11012" max="11012" width="10.42578125" style="19" customWidth="1"/>
    <col min="11013" max="11013" width="12.85546875" style="19" customWidth="1"/>
    <col min="11014" max="11014" width="15.85546875" style="19" customWidth="1"/>
    <col min="11015" max="11015" width="18.140625" style="19" customWidth="1"/>
    <col min="11016" max="11016" width="15.5703125" style="19" customWidth="1"/>
    <col min="11017" max="11017" width="14.7109375" style="19" customWidth="1"/>
    <col min="11018" max="11018" width="13.28515625" style="19" bestFit="1" customWidth="1"/>
    <col min="11019" max="11019" width="12.140625" style="19" bestFit="1" customWidth="1"/>
    <col min="11020" max="11020" width="16.42578125" style="19" customWidth="1"/>
    <col min="11021" max="11021" width="11.85546875" style="19" customWidth="1"/>
    <col min="11022" max="11022" width="41" style="19" customWidth="1"/>
    <col min="11023" max="11024" width="11.42578125" style="19"/>
    <col min="11025" max="11025" width="13.7109375" style="19" customWidth="1"/>
    <col min="11026" max="11026" width="12.42578125" style="19" bestFit="1" customWidth="1"/>
    <col min="11027" max="11027" width="18.42578125" style="19" customWidth="1"/>
    <col min="11028" max="11264" width="11.42578125" style="19"/>
    <col min="11265" max="11265" width="18.140625" style="19" customWidth="1"/>
    <col min="11266" max="11266" width="14" style="19" customWidth="1"/>
    <col min="11267" max="11267" width="7.5703125" style="19" customWidth="1"/>
    <col min="11268" max="11268" width="10.42578125" style="19" customWidth="1"/>
    <col min="11269" max="11269" width="12.85546875" style="19" customWidth="1"/>
    <col min="11270" max="11270" width="15.85546875" style="19" customWidth="1"/>
    <col min="11271" max="11271" width="18.140625" style="19" customWidth="1"/>
    <col min="11272" max="11272" width="15.5703125" style="19" customWidth="1"/>
    <col min="11273" max="11273" width="14.7109375" style="19" customWidth="1"/>
    <col min="11274" max="11274" width="13.28515625" style="19" bestFit="1" customWidth="1"/>
    <col min="11275" max="11275" width="12.140625" style="19" bestFit="1" customWidth="1"/>
    <col min="11276" max="11276" width="16.42578125" style="19" customWidth="1"/>
    <col min="11277" max="11277" width="11.85546875" style="19" customWidth="1"/>
    <col min="11278" max="11278" width="41" style="19" customWidth="1"/>
    <col min="11279" max="11280" width="11.42578125" style="19"/>
    <col min="11281" max="11281" width="13.7109375" style="19" customWidth="1"/>
    <col min="11282" max="11282" width="12.42578125" style="19" bestFit="1" customWidth="1"/>
    <col min="11283" max="11283" width="18.42578125" style="19" customWidth="1"/>
    <col min="11284" max="11520" width="11.42578125" style="19"/>
    <col min="11521" max="11521" width="18.140625" style="19" customWidth="1"/>
    <col min="11522" max="11522" width="14" style="19" customWidth="1"/>
    <col min="11523" max="11523" width="7.5703125" style="19" customWidth="1"/>
    <col min="11524" max="11524" width="10.42578125" style="19" customWidth="1"/>
    <col min="11525" max="11525" width="12.85546875" style="19" customWidth="1"/>
    <col min="11526" max="11526" width="15.85546875" style="19" customWidth="1"/>
    <col min="11527" max="11527" width="18.140625" style="19" customWidth="1"/>
    <col min="11528" max="11528" width="15.5703125" style="19" customWidth="1"/>
    <col min="11529" max="11529" width="14.7109375" style="19" customWidth="1"/>
    <col min="11530" max="11530" width="13.28515625" style="19" bestFit="1" customWidth="1"/>
    <col min="11531" max="11531" width="12.140625" style="19" bestFit="1" customWidth="1"/>
    <col min="11532" max="11532" width="16.42578125" style="19" customWidth="1"/>
    <col min="11533" max="11533" width="11.85546875" style="19" customWidth="1"/>
    <col min="11534" max="11534" width="41" style="19" customWidth="1"/>
    <col min="11535" max="11536" width="11.42578125" style="19"/>
    <col min="11537" max="11537" width="13.7109375" style="19" customWidth="1"/>
    <col min="11538" max="11538" width="12.42578125" style="19" bestFit="1" customWidth="1"/>
    <col min="11539" max="11539" width="18.42578125" style="19" customWidth="1"/>
    <col min="11540" max="11776" width="11.42578125" style="19"/>
    <col min="11777" max="11777" width="18.140625" style="19" customWidth="1"/>
    <col min="11778" max="11778" width="14" style="19" customWidth="1"/>
    <col min="11779" max="11779" width="7.5703125" style="19" customWidth="1"/>
    <col min="11780" max="11780" width="10.42578125" style="19" customWidth="1"/>
    <col min="11781" max="11781" width="12.85546875" style="19" customWidth="1"/>
    <col min="11782" max="11782" width="15.85546875" style="19" customWidth="1"/>
    <col min="11783" max="11783" width="18.140625" style="19" customWidth="1"/>
    <col min="11784" max="11784" width="15.5703125" style="19" customWidth="1"/>
    <col min="11785" max="11785" width="14.7109375" style="19" customWidth="1"/>
    <col min="11786" max="11786" width="13.28515625" style="19" bestFit="1" customWidth="1"/>
    <col min="11787" max="11787" width="12.140625" style="19" bestFit="1" customWidth="1"/>
    <col min="11788" max="11788" width="16.42578125" style="19" customWidth="1"/>
    <col min="11789" max="11789" width="11.85546875" style="19" customWidth="1"/>
    <col min="11790" max="11790" width="41" style="19" customWidth="1"/>
    <col min="11791" max="11792" width="11.42578125" style="19"/>
    <col min="11793" max="11793" width="13.7109375" style="19" customWidth="1"/>
    <col min="11794" max="11794" width="12.42578125" style="19" bestFit="1" customWidth="1"/>
    <col min="11795" max="11795" width="18.42578125" style="19" customWidth="1"/>
    <col min="11796" max="12032" width="11.42578125" style="19"/>
    <col min="12033" max="12033" width="18.140625" style="19" customWidth="1"/>
    <col min="12034" max="12034" width="14" style="19" customWidth="1"/>
    <col min="12035" max="12035" width="7.5703125" style="19" customWidth="1"/>
    <col min="12036" max="12036" width="10.42578125" style="19" customWidth="1"/>
    <col min="12037" max="12037" width="12.85546875" style="19" customWidth="1"/>
    <col min="12038" max="12038" width="15.85546875" style="19" customWidth="1"/>
    <col min="12039" max="12039" width="18.140625" style="19" customWidth="1"/>
    <col min="12040" max="12040" width="15.5703125" style="19" customWidth="1"/>
    <col min="12041" max="12041" width="14.7109375" style="19" customWidth="1"/>
    <col min="12042" max="12042" width="13.28515625" style="19" bestFit="1" customWidth="1"/>
    <col min="12043" max="12043" width="12.140625" style="19" bestFit="1" customWidth="1"/>
    <col min="12044" max="12044" width="16.42578125" style="19" customWidth="1"/>
    <col min="12045" max="12045" width="11.85546875" style="19" customWidth="1"/>
    <col min="12046" max="12046" width="41" style="19" customWidth="1"/>
    <col min="12047" max="12048" width="11.42578125" style="19"/>
    <col min="12049" max="12049" width="13.7109375" style="19" customWidth="1"/>
    <col min="12050" max="12050" width="12.42578125" style="19" bestFit="1" customWidth="1"/>
    <col min="12051" max="12051" width="18.42578125" style="19" customWidth="1"/>
    <col min="12052" max="12288" width="11.42578125" style="19"/>
    <col min="12289" max="12289" width="18.140625" style="19" customWidth="1"/>
    <col min="12290" max="12290" width="14" style="19" customWidth="1"/>
    <col min="12291" max="12291" width="7.5703125" style="19" customWidth="1"/>
    <col min="12292" max="12292" width="10.42578125" style="19" customWidth="1"/>
    <col min="12293" max="12293" width="12.85546875" style="19" customWidth="1"/>
    <col min="12294" max="12294" width="15.85546875" style="19" customWidth="1"/>
    <col min="12295" max="12295" width="18.140625" style="19" customWidth="1"/>
    <col min="12296" max="12296" width="15.5703125" style="19" customWidth="1"/>
    <col min="12297" max="12297" width="14.7109375" style="19" customWidth="1"/>
    <col min="12298" max="12298" width="13.28515625" style="19" bestFit="1" customWidth="1"/>
    <col min="12299" max="12299" width="12.140625" style="19" bestFit="1" customWidth="1"/>
    <col min="12300" max="12300" width="16.42578125" style="19" customWidth="1"/>
    <col min="12301" max="12301" width="11.85546875" style="19" customWidth="1"/>
    <col min="12302" max="12302" width="41" style="19" customWidth="1"/>
    <col min="12303" max="12304" width="11.42578125" style="19"/>
    <col min="12305" max="12305" width="13.7109375" style="19" customWidth="1"/>
    <col min="12306" max="12306" width="12.42578125" style="19" bestFit="1" customWidth="1"/>
    <col min="12307" max="12307" width="18.42578125" style="19" customWidth="1"/>
    <col min="12308" max="12544" width="11.42578125" style="19"/>
    <col min="12545" max="12545" width="18.140625" style="19" customWidth="1"/>
    <col min="12546" max="12546" width="14" style="19" customWidth="1"/>
    <col min="12547" max="12547" width="7.5703125" style="19" customWidth="1"/>
    <col min="12548" max="12548" width="10.42578125" style="19" customWidth="1"/>
    <col min="12549" max="12549" width="12.85546875" style="19" customWidth="1"/>
    <col min="12550" max="12550" width="15.85546875" style="19" customWidth="1"/>
    <col min="12551" max="12551" width="18.140625" style="19" customWidth="1"/>
    <col min="12552" max="12552" width="15.5703125" style="19" customWidth="1"/>
    <col min="12553" max="12553" width="14.7109375" style="19" customWidth="1"/>
    <col min="12554" max="12554" width="13.28515625" style="19" bestFit="1" customWidth="1"/>
    <col min="12555" max="12555" width="12.140625" style="19" bestFit="1" customWidth="1"/>
    <col min="12556" max="12556" width="16.42578125" style="19" customWidth="1"/>
    <col min="12557" max="12557" width="11.85546875" style="19" customWidth="1"/>
    <col min="12558" max="12558" width="41" style="19" customWidth="1"/>
    <col min="12559" max="12560" width="11.42578125" style="19"/>
    <col min="12561" max="12561" width="13.7109375" style="19" customWidth="1"/>
    <col min="12562" max="12562" width="12.42578125" style="19" bestFit="1" customWidth="1"/>
    <col min="12563" max="12563" width="18.42578125" style="19" customWidth="1"/>
    <col min="12564" max="12800" width="11.42578125" style="19"/>
    <col min="12801" max="12801" width="18.140625" style="19" customWidth="1"/>
    <col min="12802" max="12802" width="14" style="19" customWidth="1"/>
    <col min="12803" max="12803" width="7.5703125" style="19" customWidth="1"/>
    <col min="12804" max="12804" width="10.42578125" style="19" customWidth="1"/>
    <col min="12805" max="12805" width="12.85546875" style="19" customWidth="1"/>
    <col min="12806" max="12806" width="15.85546875" style="19" customWidth="1"/>
    <col min="12807" max="12807" width="18.140625" style="19" customWidth="1"/>
    <col min="12808" max="12808" width="15.5703125" style="19" customWidth="1"/>
    <col min="12809" max="12809" width="14.7109375" style="19" customWidth="1"/>
    <col min="12810" max="12810" width="13.28515625" style="19" bestFit="1" customWidth="1"/>
    <col min="12811" max="12811" width="12.140625" style="19" bestFit="1" customWidth="1"/>
    <col min="12812" max="12812" width="16.42578125" style="19" customWidth="1"/>
    <col min="12813" max="12813" width="11.85546875" style="19" customWidth="1"/>
    <col min="12814" max="12814" width="41" style="19" customWidth="1"/>
    <col min="12815" max="12816" width="11.42578125" style="19"/>
    <col min="12817" max="12817" width="13.7109375" style="19" customWidth="1"/>
    <col min="12818" max="12818" width="12.42578125" style="19" bestFit="1" customWidth="1"/>
    <col min="12819" max="12819" width="18.42578125" style="19" customWidth="1"/>
    <col min="12820" max="13056" width="11.42578125" style="19"/>
    <col min="13057" max="13057" width="18.140625" style="19" customWidth="1"/>
    <col min="13058" max="13058" width="14" style="19" customWidth="1"/>
    <col min="13059" max="13059" width="7.5703125" style="19" customWidth="1"/>
    <col min="13060" max="13060" width="10.42578125" style="19" customWidth="1"/>
    <col min="13061" max="13061" width="12.85546875" style="19" customWidth="1"/>
    <col min="13062" max="13062" width="15.85546875" style="19" customWidth="1"/>
    <col min="13063" max="13063" width="18.140625" style="19" customWidth="1"/>
    <col min="13064" max="13064" width="15.5703125" style="19" customWidth="1"/>
    <col min="13065" max="13065" width="14.7109375" style="19" customWidth="1"/>
    <col min="13066" max="13066" width="13.28515625" style="19" bestFit="1" customWidth="1"/>
    <col min="13067" max="13067" width="12.140625" style="19" bestFit="1" customWidth="1"/>
    <col min="13068" max="13068" width="16.42578125" style="19" customWidth="1"/>
    <col min="13069" max="13069" width="11.85546875" style="19" customWidth="1"/>
    <col min="13070" max="13070" width="41" style="19" customWidth="1"/>
    <col min="13071" max="13072" width="11.42578125" style="19"/>
    <col min="13073" max="13073" width="13.7109375" style="19" customWidth="1"/>
    <col min="13074" max="13074" width="12.42578125" style="19" bestFit="1" customWidth="1"/>
    <col min="13075" max="13075" width="18.42578125" style="19" customWidth="1"/>
    <col min="13076" max="13312" width="11.42578125" style="19"/>
    <col min="13313" max="13313" width="18.140625" style="19" customWidth="1"/>
    <col min="13314" max="13314" width="14" style="19" customWidth="1"/>
    <col min="13315" max="13315" width="7.5703125" style="19" customWidth="1"/>
    <col min="13316" max="13316" width="10.42578125" style="19" customWidth="1"/>
    <col min="13317" max="13317" width="12.85546875" style="19" customWidth="1"/>
    <col min="13318" max="13318" width="15.85546875" style="19" customWidth="1"/>
    <col min="13319" max="13319" width="18.140625" style="19" customWidth="1"/>
    <col min="13320" max="13320" width="15.5703125" style="19" customWidth="1"/>
    <col min="13321" max="13321" width="14.7109375" style="19" customWidth="1"/>
    <col min="13322" max="13322" width="13.28515625" style="19" bestFit="1" customWidth="1"/>
    <col min="13323" max="13323" width="12.140625" style="19" bestFit="1" customWidth="1"/>
    <col min="13324" max="13324" width="16.42578125" style="19" customWidth="1"/>
    <col min="13325" max="13325" width="11.85546875" style="19" customWidth="1"/>
    <col min="13326" max="13326" width="41" style="19" customWidth="1"/>
    <col min="13327" max="13328" width="11.42578125" style="19"/>
    <col min="13329" max="13329" width="13.7109375" style="19" customWidth="1"/>
    <col min="13330" max="13330" width="12.42578125" style="19" bestFit="1" customWidth="1"/>
    <col min="13331" max="13331" width="18.42578125" style="19" customWidth="1"/>
    <col min="13332" max="13568" width="11.42578125" style="19"/>
    <col min="13569" max="13569" width="18.140625" style="19" customWidth="1"/>
    <col min="13570" max="13570" width="14" style="19" customWidth="1"/>
    <col min="13571" max="13571" width="7.5703125" style="19" customWidth="1"/>
    <col min="13572" max="13572" width="10.42578125" style="19" customWidth="1"/>
    <col min="13573" max="13573" width="12.85546875" style="19" customWidth="1"/>
    <col min="13574" max="13574" width="15.85546875" style="19" customWidth="1"/>
    <col min="13575" max="13575" width="18.140625" style="19" customWidth="1"/>
    <col min="13576" max="13576" width="15.5703125" style="19" customWidth="1"/>
    <col min="13577" max="13577" width="14.7109375" style="19" customWidth="1"/>
    <col min="13578" max="13578" width="13.28515625" style="19" bestFit="1" customWidth="1"/>
    <col min="13579" max="13579" width="12.140625" style="19" bestFit="1" customWidth="1"/>
    <col min="13580" max="13580" width="16.42578125" style="19" customWidth="1"/>
    <col min="13581" max="13581" width="11.85546875" style="19" customWidth="1"/>
    <col min="13582" max="13582" width="41" style="19" customWidth="1"/>
    <col min="13583" max="13584" width="11.42578125" style="19"/>
    <col min="13585" max="13585" width="13.7109375" style="19" customWidth="1"/>
    <col min="13586" max="13586" width="12.42578125" style="19" bestFit="1" customWidth="1"/>
    <col min="13587" max="13587" width="18.42578125" style="19" customWidth="1"/>
    <col min="13588" max="13824" width="11.42578125" style="19"/>
    <col min="13825" max="13825" width="18.140625" style="19" customWidth="1"/>
    <col min="13826" max="13826" width="14" style="19" customWidth="1"/>
    <col min="13827" max="13827" width="7.5703125" style="19" customWidth="1"/>
    <col min="13828" max="13828" width="10.42578125" style="19" customWidth="1"/>
    <col min="13829" max="13829" width="12.85546875" style="19" customWidth="1"/>
    <col min="13830" max="13830" width="15.85546875" style="19" customWidth="1"/>
    <col min="13831" max="13831" width="18.140625" style="19" customWidth="1"/>
    <col min="13832" max="13832" width="15.5703125" style="19" customWidth="1"/>
    <col min="13833" max="13833" width="14.7109375" style="19" customWidth="1"/>
    <col min="13834" max="13834" width="13.28515625" style="19" bestFit="1" customWidth="1"/>
    <col min="13835" max="13835" width="12.140625" style="19" bestFit="1" customWidth="1"/>
    <col min="13836" max="13836" width="16.42578125" style="19" customWidth="1"/>
    <col min="13837" max="13837" width="11.85546875" style="19" customWidth="1"/>
    <col min="13838" max="13838" width="41" style="19" customWidth="1"/>
    <col min="13839" max="13840" width="11.42578125" style="19"/>
    <col min="13841" max="13841" width="13.7109375" style="19" customWidth="1"/>
    <col min="13842" max="13842" width="12.42578125" style="19" bestFit="1" customWidth="1"/>
    <col min="13843" max="13843" width="18.42578125" style="19" customWidth="1"/>
    <col min="13844" max="14080" width="11.42578125" style="19"/>
    <col min="14081" max="14081" width="18.140625" style="19" customWidth="1"/>
    <col min="14082" max="14082" width="14" style="19" customWidth="1"/>
    <col min="14083" max="14083" width="7.5703125" style="19" customWidth="1"/>
    <col min="14084" max="14084" width="10.42578125" style="19" customWidth="1"/>
    <col min="14085" max="14085" width="12.85546875" style="19" customWidth="1"/>
    <col min="14086" max="14086" width="15.85546875" style="19" customWidth="1"/>
    <col min="14087" max="14087" width="18.140625" style="19" customWidth="1"/>
    <col min="14088" max="14088" width="15.5703125" style="19" customWidth="1"/>
    <col min="14089" max="14089" width="14.7109375" style="19" customWidth="1"/>
    <col min="14090" max="14090" width="13.28515625" style="19" bestFit="1" customWidth="1"/>
    <col min="14091" max="14091" width="12.140625" style="19" bestFit="1" customWidth="1"/>
    <col min="14092" max="14092" width="16.42578125" style="19" customWidth="1"/>
    <col min="14093" max="14093" width="11.85546875" style="19" customWidth="1"/>
    <col min="14094" max="14094" width="41" style="19" customWidth="1"/>
    <col min="14095" max="14096" width="11.42578125" style="19"/>
    <col min="14097" max="14097" width="13.7109375" style="19" customWidth="1"/>
    <col min="14098" max="14098" width="12.42578125" style="19" bestFit="1" customWidth="1"/>
    <col min="14099" max="14099" width="18.42578125" style="19" customWidth="1"/>
    <col min="14100" max="14336" width="11.42578125" style="19"/>
    <col min="14337" max="14337" width="18.140625" style="19" customWidth="1"/>
    <col min="14338" max="14338" width="14" style="19" customWidth="1"/>
    <col min="14339" max="14339" width="7.5703125" style="19" customWidth="1"/>
    <col min="14340" max="14340" width="10.42578125" style="19" customWidth="1"/>
    <col min="14341" max="14341" width="12.85546875" style="19" customWidth="1"/>
    <col min="14342" max="14342" width="15.85546875" style="19" customWidth="1"/>
    <col min="14343" max="14343" width="18.140625" style="19" customWidth="1"/>
    <col min="14344" max="14344" width="15.5703125" style="19" customWidth="1"/>
    <col min="14345" max="14345" width="14.7109375" style="19" customWidth="1"/>
    <col min="14346" max="14346" width="13.28515625" style="19" bestFit="1" customWidth="1"/>
    <col min="14347" max="14347" width="12.140625" style="19" bestFit="1" customWidth="1"/>
    <col min="14348" max="14348" width="16.42578125" style="19" customWidth="1"/>
    <col min="14349" max="14349" width="11.85546875" style="19" customWidth="1"/>
    <col min="14350" max="14350" width="41" style="19" customWidth="1"/>
    <col min="14351" max="14352" width="11.42578125" style="19"/>
    <col min="14353" max="14353" width="13.7109375" style="19" customWidth="1"/>
    <col min="14354" max="14354" width="12.42578125" style="19" bestFit="1" customWidth="1"/>
    <col min="14355" max="14355" width="18.42578125" style="19" customWidth="1"/>
    <col min="14356" max="14592" width="11.42578125" style="19"/>
    <col min="14593" max="14593" width="18.140625" style="19" customWidth="1"/>
    <col min="14594" max="14594" width="14" style="19" customWidth="1"/>
    <col min="14595" max="14595" width="7.5703125" style="19" customWidth="1"/>
    <col min="14596" max="14596" width="10.42578125" style="19" customWidth="1"/>
    <col min="14597" max="14597" width="12.85546875" style="19" customWidth="1"/>
    <col min="14598" max="14598" width="15.85546875" style="19" customWidth="1"/>
    <col min="14599" max="14599" width="18.140625" style="19" customWidth="1"/>
    <col min="14600" max="14600" width="15.5703125" style="19" customWidth="1"/>
    <col min="14601" max="14601" width="14.7109375" style="19" customWidth="1"/>
    <col min="14602" max="14602" width="13.28515625" style="19" bestFit="1" customWidth="1"/>
    <col min="14603" max="14603" width="12.140625" style="19" bestFit="1" customWidth="1"/>
    <col min="14604" max="14604" width="16.42578125" style="19" customWidth="1"/>
    <col min="14605" max="14605" width="11.85546875" style="19" customWidth="1"/>
    <col min="14606" max="14606" width="41" style="19" customWidth="1"/>
    <col min="14607" max="14608" width="11.42578125" style="19"/>
    <col min="14609" max="14609" width="13.7109375" style="19" customWidth="1"/>
    <col min="14610" max="14610" width="12.42578125" style="19" bestFit="1" customWidth="1"/>
    <col min="14611" max="14611" width="18.42578125" style="19" customWidth="1"/>
    <col min="14612" max="14848" width="11.42578125" style="19"/>
    <col min="14849" max="14849" width="18.140625" style="19" customWidth="1"/>
    <col min="14850" max="14850" width="14" style="19" customWidth="1"/>
    <col min="14851" max="14851" width="7.5703125" style="19" customWidth="1"/>
    <col min="14852" max="14852" width="10.42578125" style="19" customWidth="1"/>
    <col min="14853" max="14853" width="12.85546875" style="19" customWidth="1"/>
    <col min="14854" max="14854" width="15.85546875" style="19" customWidth="1"/>
    <col min="14855" max="14855" width="18.140625" style="19" customWidth="1"/>
    <col min="14856" max="14856" width="15.5703125" style="19" customWidth="1"/>
    <col min="14857" max="14857" width="14.7109375" style="19" customWidth="1"/>
    <col min="14858" max="14858" width="13.28515625" style="19" bestFit="1" customWidth="1"/>
    <col min="14859" max="14859" width="12.140625" style="19" bestFit="1" customWidth="1"/>
    <col min="14860" max="14860" width="16.42578125" style="19" customWidth="1"/>
    <col min="14861" max="14861" width="11.85546875" style="19" customWidth="1"/>
    <col min="14862" max="14862" width="41" style="19" customWidth="1"/>
    <col min="14863" max="14864" width="11.42578125" style="19"/>
    <col min="14865" max="14865" width="13.7109375" style="19" customWidth="1"/>
    <col min="14866" max="14866" width="12.42578125" style="19" bestFit="1" customWidth="1"/>
    <col min="14867" max="14867" width="18.42578125" style="19" customWidth="1"/>
    <col min="14868" max="15104" width="11.42578125" style="19"/>
    <col min="15105" max="15105" width="18.140625" style="19" customWidth="1"/>
    <col min="15106" max="15106" width="14" style="19" customWidth="1"/>
    <col min="15107" max="15107" width="7.5703125" style="19" customWidth="1"/>
    <col min="15108" max="15108" width="10.42578125" style="19" customWidth="1"/>
    <col min="15109" max="15109" width="12.85546875" style="19" customWidth="1"/>
    <col min="15110" max="15110" width="15.85546875" style="19" customWidth="1"/>
    <col min="15111" max="15111" width="18.140625" style="19" customWidth="1"/>
    <col min="15112" max="15112" width="15.5703125" style="19" customWidth="1"/>
    <col min="15113" max="15113" width="14.7109375" style="19" customWidth="1"/>
    <col min="15114" max="15114" width="13.28515625" style="19" bestFit="1" customWidth="1"/>
    <col min="15115" max="15115" width="12.140625" style="19" bestFit="1" customWidth="1"/>
    <col min="15116" max="15116" width="16.42578125" style="19" customWidth="1"/>
    <col min="15117" max="15117" width="11.85546875" style="19" customWidth="1"/>
    <col min="15118" max="15118" width="41" style="19" customWidth="1"/>
    <col min="15119" max="15120" width="11.42578125" style="19"/>
    <col min="15121" max="15121" width="13.7109375" style="19" customWidth="1"/>
    <col min="15122" max="15122" width="12.42578125" style="19" bestFit="1" customWidth="1"/>
    <col min="15123" max="15123" width="18.42578125" style="19" customWidth="1"/>
    <col min="15124" max="15360" width="11.42578125" style="19"/>
    <col min="15361" max="15361" width="18.140625" style="19" customWidth="1"/>
    <col min="15362" max="15362" width="14" style="19" customWidth="1"/>
    <col min="15363" max="15363" width="7.5703125" style="19" customWidth="1"/>
    <col min="15364" max="15364" width="10.42578125" style="19" customWidth="1"/>
    <col min="15365" max="15365" width="12.85546875" style="19" customWidth="1"/>
    <col min="15366" max="15366" width="15.85546875" style="19" customWidth="1"/>
    <col min="15367" max="15367" width="18.140625" style="19" customWidth="1"/>
    <col min="15368" max="15368" width="15.5703125" style="19" customWidth="1"/>
    <col min="15369" max="15369" width="14.7109375" style="19" customWidth="1"/>
    <col min="15370" max="15370" width="13.28515625" style="19" bestFit="1" customWidth="1"/>
    <col min="15371" max="15371" width="12.140625" style="19" bestFit="1" customWidth="1"/>
    <col min="15372" max="15372" width="16.42578125" style="19" customWidth="1"/>
    <col min="15373" max="15373" width="11.85546875" style="19" customWidth="1"/>
    <col min="15374" max="15374" width="41" style="19" customWidth="1"/>
    <col min="15375" max="15376" width="11.42578125" style="19"/>
    <col min="15377" max="15377" width="13.7109375" style="19" customWidth="1"/>
    <col min="15378" max="15378" width="12.42578125" style="19" bestFit="1" customWidth="1"/>
    <col min="15379" max="15379" width="18.42578125" style="19" customWidth="1"/>
    <col min="15380" max="15616" width="11.42578125" style="19"/>
    <col min="15617" max="15617" width="18.140625" style="19" customWidth="1"/>
    <col min="15618" max="15618" width="14" style="19" customWidth="1"/>
    <col min="15619" max="15619" width="7.5703125" style="19" customWidth="1"/>
    <col min="15620" max="15620" width="10.42578125" style="19" customWidth="1"/>
    <col min="15621" max="15621" width="12.85546875" style="19" customWidth="1"/>
    <col min="15622" max="15622" width="15.85546875" style="19" customWidth="1"/>
    <col min="15623" max="15623" width="18.140625" style="19" customWidth="1"/>
    <col min="15624" max="15624" width="15.5703125" style="19" customWidth="1"/>
    <col min="15625" max="15625" width="14.7109375" style="19" customWidth="1"/>
    <col min="15626" max="15626" width="13.28515625" style="19" bestFit="1" customWidth="1"/>
    <col min="15627" max="15627" width="12.140625" style="19" bestFit="1" customWidth="1"/>
    <col min="15628" max="15628" width="16.42578125" style="19" customWidth="1"/>
    <col min="15629" max="15629" width="11.85546875" style="19" customWidth="1"/>
    <col min="15630" max="15630" width="41" style="19" customWidth="1"/>
    <col min="15631" max="15632" width="11.42578125" style="19"/>
    <col min="15633" max="15633" width="13.7109375" style="19" customWidth="1"/>
    <col min="15634" max="15634" width="12.42578125" style="19" bestFit="1" customWidth="1"/>
    <col min="15635" max="15635" width="18.42578125" style="19" customWidth="1"/>
    <col min="15636" max="15872" width="11.42578125" style="19"/>
    <col min="15873" max="15873" width="18.140625" style="19" customWidth="1"/>
    <col min="15874" max="15874" width="14" style="19" customWidth="1"/>
    <col min="15875" max="15875" width="7.5703125" style="19" customWidth="1"/>
    <col min="15876" max="15876" width="10.42578125" style="19" customWidth="1"/>
    <col min="15877" max="15877" width="12.85546875" style="19" customWidth="1"/>
    <col min="15878" max="15878" width="15.85546875" style="19" customWidth="1"/>
    <col min="15879" max="15879" width="18.140625" style="19" customWidth="1"/>
    <col min="15880" max="15880" width="15.5703125" style="19" customWidth="1"/>
    <col min="15881" max="15881" width="14.7109375" style="19" customWidth="1"/>
    <col min="15882" max="15882" width="13.28515625" style="19" bestFit="1" customWidth="1"/>
    <col min="15883" max="15883" width="12.140625" style="19" bestFit="1" customWidth="1"/>
    <col min="15884" max="15884" width="16.42578125" style="19" customWidth="1"/>
    <col min="15885" max="15885" width="11.85546875" style="19" customWidth="1"/>
    <col min="15886" max="15886" width="41" style="19" customWidth="1"/>
    <col min="15887" max="15888" width="11.42578125" style="19"/>
    <col min="15889" max="15889" width="13.7109375" style="19" customWidth="1"/>
    <col min="15890" max="15890" width="12.42578125" style="19" bestFit="1" customWidth="1"/>
    <col min="15891" max="15891" width="18.42578125" style="19" customWidth="1"/>
    <col min="15892" max="16128" width="11.42578125" style="19"/>
    <col min="16129" max="16129" width="18.140625" style="19" customWidth="1"/>
    <col min="16130" max="16130" width="14" style="19" customWidth="1"/>
    <col min="16131" max="16131" width="7.5703125" style="19" customWidth="1"/>
    <col min="16132" max="16132" width="10.42578125" style="19" customWidth="1"/>
    <col min="16133" max="16133" width="12.85546875" style="19" customWidth="1"/>
    <col min="16134" max="16134" width="15.85546875" style="19" customWidth="1"/>
    <col min="16135" max="16135" width="18.140625" style="19" customWidth="1"/>
    <col min="16136" max="16136" width="15.5703125" style="19" customWidth="1"/>
    <col min="16137" max="16137" width="14.7109375" style="19" customWidth="1"/>
    <col min="16138" max="16138" width="13.28515625" style="19" bestFit="1" customWidth="1"/>
    <col min="16139" max="16139" width="12.140625" style="19" bestFit="1" customWidth="1"/>
    <col min="16140" max="16140" width="16.42578125" style="19" customWidth="1"/>
    <col min="16141" max="16141" width="11.85546875" style="19" customWidth="1"/>
    <col min="16142" max="16142" width="41" style="19" customWidth="1"/>
    <col min="16143" max="16144" width="11.42578125" style="19"/>
    <col min="16145" max="16145" width="13.7109375" style="19" customWidth="1"/>
    <col min="16146" max="16146" width="12.42578125" style="19" bestFit="1" customWidth="1"/>
    <col min="16147" max="16147" width="18.42578125" style="19" customWidth="1"/>
    <col min="16148" max="16384" width="11.42578125" style="19"/>
  </cols>
  <sheetData>
    <row r="1" spans="1:17" ht="20.25" x14ac:dyDescent="0.3">
      <c r="A1" s="232" t="s">
        <v>17</v>
      </c>
      <c r="B1" s="233"/>
      <c r="C1" s="233"/>
      <c r="D1" s="233"/>
      <c r="E1" s="233"/>
      <c r="F1" s="233"/>
      <c r="G1" s="233"/>
      <c r="H1" s="233"/>
      <c r="I1" s="233"/>
      <c r="J1" s="233"/>
      <c r="K1" s="233"/>
      <c r="L1" s="234"/>
    </row>
    <row r="2" spans="1:17" ht="20.25" x14ac:dyDescent="0.3">
      <c r="A2" s="235" t="s">
        <v>42</v>
      </c>
      <c r="B2" s="236"/>
      <c r="C2" s="236"/>
      <c r="D2" s="236"/>
      <c r="E2" s="236"/>
      <c r="F2" s="236"/>
      <c r="G2" s="236"/>
      <c r="H2" s="236"/>
      <c r="I2" s="236"/>
      <c r="J2" s="236"/>
      <c r="K2" s="236"/>
      <c r="L2" s="237"/>
    </row>
    <row r="3" spans="1:17" ht="20.25" x14ac:dyDescent="0.3">
      <c r="A3" s="235" t="s">
        <v>16</v>
      </c>
      <c r="B3" s="236"/>
      <c r="C3" s="236"/>
      <c r="D3" s="236"/>
      <c r="E3" s="236"/>
      <c r="F3" s="236"/>
      <c r="G3" s="236"/>
      <c r="H3" s="236"/>
      <c r="I3" s="236"/>
      <c r="J3" s="236"/>
      <c r="K3" s="236"/>
      <c r="L3" s="237"/>
    </row>
    <row r="4" spans="1:17" ht="20.25" x14ac:dyDescent="0.3">
      <c r="A4" s="235" t="str">
        <f>CONCATENATE(Salarios!B17,Salarios!C17)</f>
        <v xml:space="preserve">136-03 Rectoría del Subsistema de Administración de Bienes y Contratación Administrativa  </v>
      </c>
      <c r="B4" s="236"/>
      <c r="C4" s="236"/>
      <c r="D4" s="236"/>
      <c r="E4" s="236"/>
      <c r="F4" s="236"/>
      <c r="G4" s="236"/>
      <c r="H4" s="236"/>
      <c r="I4" s="236"/>
      <c r="J4" s="236"/>
      <c r="K4" s="236"/>
      <c r="L4" s="237"/>
    </row>
    <row r="5" spans="1:17" ht="20.25" x14ac:dyDescent="0.3">
      <c r="A5" s="238"/>
      <c r="B5" s="239"/>
      <c r="C5" s="239"/>
      <c r="D5" s="239"/>
      <c r="E5" s="239"/>
      <c r="F5" s="239"/>
      <c r="G5" s="239"/>
      <c r="H5" s="239"/>
      <c r="I5" s="239"/>
      <c r="J5" s="239"/>
      <c r="K5" s="239"/>
      <c r="L5" s="240"/>
    </row>
    <row r="6" spans="1:17" ht="15" x14ac:dyDescent="0.25">
      <c r="A6" s="246" t="s">
        <v>0</v>
      </c>
      <c r="B6" s="248" t="str">
        <f>+Salarios!A1</f>
        <v>MINISTERIO DE HACIENDA</v>
      </c>
      <c r="C6" s="249"/>
      <c r="D6" s="249"/>
      <c r="E6" s="249"/>
      <c r="F6" s="249"/>
      <c r="G6" s="250"/>
      <c r="H6" s="52" t="s">
        <v>81</v>
      </c>
      <c r="I6" s="254">
        <v>44227</v>
      </c>
      <c r="J6" s="244"/>
      <c r="K6" s="244"/>
      <c r="L6" s="245"/>
    </row>
    <row r="7" spans="1:17" ht="15" x14ac:dyDescent="0.25">
      <c r="A7" s="247"/>
      <c r="B7" s="251"/>
      <c r="C7" s="252"/>
      <c r="D7" s="252"/>
      <c r="E7" s="252"/>
      <c r="F7" s="252"/>
      <c r="G7" s="253"/>
      <c r="H7" s="52" t="s">
        <v>82</v>
      </c>
      <c r="I7" s="244" t="s">
        <v>150</v>
      </c>
      <c r="J7" s="244"/>
      <c r="K7" s="244"/>
      <c r="L7" s="245"/>
    </row>
    <row r="8" spans="1:17" ht="14.25" x14ac:dyDescent="0.2">
      <c r="A8" s="255"/>
      <c r="B8" s="256"/>
      <c r="C8" s="256"/>
      <c r="D8" s="256"/>
      <c r="E8" s="256"/>
      <c r="F8" s="256"/>
      <c r="G8" s="256"/>
      <c r="H8" s="256"/>
      <c r="I8" s="256"/>
      <c r="J8" s="256"/>
      <c r="K8" s="256"/>
      <c r="L8" s="257"/>
    </row>
    <row r="9" spans="1:17" ht="28.9" customHeight="1" x14ac:dyDescent="0.2">
      <c r="A9" s="258" t="s">
        <v>1</v>
      </c>
      <c r="B9" s="259"/>
      <c r="C9" s="259"/>
      <c r="D9" s="259"/>
      <c r="E9" s="262">
        <v>4000042147</v>
      </c>
      <c r="F9" s="249"/>
      <c r="G9" s="249"/>
      <c r="H9" s="249"/>
      <c r="I9" s="249"/>
      <c r="J9" s="249"/>
      <c r="K9" s="249"/>
      <c r="L9" s="250"/>
    </row>
    <row r="10" spans="1:17" ht="15" customHeight="1" x14ac:dyDescent="0.2">
      <c r="A10" s="260"/>
      <c r="B10" s="261"/>
      <c r="C10" s="261"/>
      <c r="D10" s="261"/>
      <c r="E10" s="263" t="s">
        <v>108</v>
      </c>
      <c r="F10" s="264"/>
      <c r="G10" s="264"/>
      <c r="H10" s="264"/>
      <c r="I10" s="264"/>
      <c r="J10" s="264"/>
      <c r="K10" s="264"/>
      <c r="L10" s="265"/>
    </row>
    <row r="11" spans="1:17" s="82" customFormat="1" ht="14.45" customHeight="1" x14ac:dyDescent="0.2">
      <c r="A11" s="241"/>
      <c r="B11" s="242"/>
      <c r="C11" s="242"/>
      <c r="D11" s="242"/>
      <c r="E11" s="242"/>
      <c r="F11" s="242"/>
      <c r="G11" s="242"/>
      <c r="H11" s="242"/>
      <c r="I11" s="242"/>
      <c r="J11" s="242"/>
      <c r="K11" s="242"/>
      <c r="L11" s="243"/>
    </row>
    <row r="12" spans="1:17" ht="26.25" customHeight="1" x14ac:dyDescent="0.2">
      <c r="A12" s="83" t="s">
        <v>62</v>
      </c>
      <c r="B12" s="230">
        <f>+'Desglose de Pagos'!B7</f>
        <v>44197</v>
      </c>
      <c r="C12" s="230"/>
      <c r="D12" s="230"/>
      <c r="E12" s="230"/>
      <c r="F12" s="230"/>
      <c r="G12" s="230"/>
      <c r="H12" s="230"/>
      <c r="I12" s="230"/>
      <c r="J12" s="230"/>
      <c r="K12" s="230"/>
      <c r="L12" s="231"/>
    </row>
    <row r="13" spans="1:17" ht="19.149999999999999" customHeight="1" x14ac:dyDescent="0.2">
      <c r="A13" s="266"/>
      <c r="B13" s="267"/>
      <c r="C13" s="267"/>
      <c r="D13" s="267"/>
      <c r="E13" s="267"/>
      <c r="F13" s="267"/>
      <c r="G13" s="267"/>
      <c r="H13" s="267"/>
      <c r="I13" s="267"/>
      <c r="J13" s="267"/>
      <c r="K13" s="267"/>
      <c r="L13" s="268"/>
    </row>
    <row r="14" spans="1:17" s="41" customFormat="1" ht="27" customHeight="1" x14ac:dyDescent="0.2">
      <c r="A14" s="274" t="s">
        <v>10</v>
      </c>
      <c r="B14" s="275"/>
      <c r="C14" s="275"/>
      <c r="D14" s="275"/>
      <c r="E14" s="275"/>
      <c r="F14" s="275"/>
      <c r="G14" s="275"/>
      <c r="H14" s="275"/>
      <c r="I14" s="275"/>
      <c r="J14" s="275"/>
      <c r="K14" s="275"/>
      <c r="L14" s="276"/>
      <c r="Q14" s="42"/>
    </row>
    <row r="15" spans="1:17" s="21" customFormat="1" ht="24.75" customHeight="1" x14ac:dyDescent="0.2">
      <c r="A15" s="277" t="s">
        <v>2</v>
      </c>
      <c r="B15" s="278"/>
      <c r="C15" s="279" t="s">
        <v>3</v>
      </c>
      <c r="D15" s="280"/>
      <c r="E15" s="281" t="s">
        <v>15</v>
      </c>
      <c r="F15" s="281"/>
      <c r="G15" s="281"/>
      <c r="H15" s="282" t="s">
        <v>149</v>
      </c>
      <c r="I15" s="281"/>
      <c r="J15" s="281"/>
      <c r="K15" s="283" t="s">
        <v>8</v>
      </c>
      <c r="L15" s="282"/>
      <c r="Q15" s="22"/>
    </row>
    <row r="16" spans="1:17" s="6" customFormat="1" ht="36.75" customHeight="1" x14ac:dyDescent="0.2">
      <c r="A16" s="32" t="s">
        <v>148</v>
      </c>
      <c r="B16" s="32" t="s">
        <v>116</v>
      </c>
      <c r="C16" s="284" t="s">
        <v>43</v>
      </c>
      <c r="D16" s="285"/>
      <c r="E16" s="46" t="s">
        <v>39</v>
      </c>
      <c r="F16" s="47" t="s">
        <v>13</v>
      </c>
      <c r="G16" s="48" t="s">
        <v>12</v>
      </c>
      <c r="H16" s="285" t="s">
        <v>7</v>
      </c>
      <c r="I16" s="286"/>
      <c r="J16" s="49" t="s">
        <v>117</v>
      </c>
      <c r="K16" s="49" t="s">
        <v>118</v>
      </c>
      <c r="L16" s="49" t="s">
        <v>44</v>
      </c>
      <c r="Q16" s="2"/>
    </row>
    <row r="17" spans="1:20" s="3" customFormat="1" ht="37.9" customHeight="1" x14ac:dyDescent="0.2">
      <c r="A17" s="23" t="str">
        <f>Salarios!$A$9</f>
        <v xml:space="preserve">206 </v>
      </c>
      <c r="B17" s="23" t="str">
        <f>Salarios!$B$17</f>
        <v xml:space="preserve">136-03 </v>
      </c>
      <c r="C17" s="224" t="s">
        <v>18</v>
      </c>
      <c r="D17" s="225"/>
      <c r="E17" s="24" t="s">
        <v>14</v>
      </c>
      <c r="F17" s="9">
        <v>4000042147</v>
      </c>
      <c r="G17" s="10" t="s">
        <v>152</v>
      </c>
      <c r="H17" s="226" t="s">
        <v>45</v>
      </c>
      <c r="I17" s="227"/>
      <c r="J17" s="9">
        <v>3400042280</v>
      </c>
      <c r="K17" s="9">
        <v>1900008973</v>
      </c>
      <c r="L17" s="25">
        <f>+'Desglose de Pagos'!C20</f>
        <v>5346418.7387499996</v>
      </c>
      <c r="Q17" s="5"/>
    </row>
    <row r="18" spans="1:20" s="3" customFormat="1" ht="37.9" customHeight="1" x14ac:dyDescent="0.2">
      <c r="A18" s="23" t="str">
        <f>Salarios!$A$9</f>
        <v xml:space="preserve">206 </v>
      </c>
      <c r="B18" s="23" t="str">
        <f>Salarios!$B$17</f>
        <v xml:space="preserve">136-03 </v>
      </c>
      <c r="C18" s="224" t="s">
        <v>4</v>
      </c>
      <c r="D18" s="225"/>
      <c r="E18" s="24" t="s">
        <v>41</v>
      </c>
      <c r="F18" s="50">
        <v>4000042152</v>
      </c>
      <c r="G18" s="10" t="s">
        <v>151</v>
      </c>
      <c r="H18" s="226" t="s">
        <v>46</v>
      </c>
      <c r="I18" s="227"/>
      <c r="J18" s="9">
        <v>3400042085</v>
      </c>
      <c r="K18" s="9">
        <v>1900004667</v>
      </c>
      <c r="L18" s="25">
        <f>+'Desglose de Pagos'!D20</f>
        <v>288995.60749999998</v>
      </c>
      <c r="Q18" s="5"/>
    </row>
    <row r="19" spans="1:20" s="3" customFormat="1" ht="37.9" customHeight="1" x14ac:dyDescent="0.2">
      <c r="A19" s="23" t="str">
        <f>Salarios!$A$9</f>
        <v xml:space="preserve">206 </v>
      </c>
      <c r="B19" s="23" t="str">
        <f>Salarios!$B$17</f>
        <v xml:space="preserve">136-03 </v>
      </c>
      <c r="C19" s="224" t="s">
        <v>5</v>
      </c>
      <c r="D19" s="225"/>
      <c r="E19" s="24" t="s">
        <v>14</v>
      </c>
      <c r="F19" s="9">
        <v>4000042147</v>
      </c>
      <c r="G19" s="10" t="s">
        <v>151</v>
      </c>
      <c r="H19" s="226" t="s">
        <v>47</v>
      </c>
      <c r="I19" s="227"/>
      <c r="J19" s="9">
        <v>3400042280</v>
      </c>
      <c r="K19" s="9">
        <v>1900008973</v>
      </c>
      <c r="L19" s="25">
        <f>+'Desglose de Pagos'!E20</f>
        <v>3034453.8787499997</v>
      </c>
      <c r="Q19" s="5"/>
    </row>
    <row r="20" spans="1:20" s="3" customFormat="1" ht="37.9" customHeight="1" x14ac:dyDescent="0.2">
      <c r="A20" s="23" t="str">
        <f>Salarios!$A$9</f>
        <v xml:space="preserve">206 </v>
      </c>
      <c r="B20" s="23" t="str">
        <f>Salarios!$B$17</f>
        <v xml:space="preserve">136-03 </v>
      </c>
      <c r="C20" s="224" t="s">
        <v>6</v>
      </c>
      <c r="D20" s="225"/>
      <c r="E20" s="26" t="s">
        <v>48</v>
      </c>
      <c r="F20" s="9">
        <v>4000042147</v>
      </c>
      <c r="G20" s="10" t="s">
        <v>152</v>
      </c>
      <c r="H20" s="226" t="s">
        <v>49</v>
      </c>
      <c r="I20" s="227"/>
      <c r="J20" s="9">
        <v>3400042280</v>
      </c>
      <c r="K20" s="9">
        <v>1900008973</v>
      </c>
      <c r="L20" s="25">
        <f>+'Desglose de Pagos'!F20</f>
        <v>1733973.645</v>
      </c>
      <c r="Q20" s="5"/>
    </row>
    <row r="21" spans="1:20" s="3" customFormat="1" ht="37.9" customHeight="1" x14ac:dyDescent="0.2">
      <c r="A21" s="23" t="str">
        <f>Salarios!$A$9</f>
        <v xml:space="preserve">206 </v>
      </c>
      <c r="B21" s="23" t="str">
        <f>Salarios!$B$17</f>
        <v xml:space="preserve">136-03 </v>
      </c>
      <c r="C21" s="224" t="s">
        <v>9</v>
      </c>
      <c r="D21" s="225"/>
      <c r="E21" s="26" t="s">
        <v>48</v>
      </c>
      <c r="F21" s="9">
        <v>4000042147</v>
      </c>
      <c r="G21" s="10" t="s">
        <v>152</v>
      </c>
      <c r="H21" s="226" t="s">
        <v>50</v>
      </c>
      <c r="I21" s="227"/>
      <c r="J21" s="9">
        <v>3400042280</v>
      </c>
      <c r="K21" s="9">
        <v>1900008973</v>
      </c>
      <c r="L21" s="25">
        <f>+'Desglose de Pagos'!G20</f>
        <v>866986.82250000001</v>
      </c>
      <c r="Q21" s="5"/>
    </row>
    <row r="22" spans="1:20" s="3" customFormat="1" ht="18.75" customHeight="1" x14ac:dyDescent="0.2">
      <c r="A22" s="287"/>
      <c r="B22" s="288"/>
      <c r="C22" s="288"/>
      <c r="D22" s="288"/>
      <c r="E22" s="288"/>
      <c r="F22" s="288"/>
      <c r="G22" s="288"/>
      <c r="H22" s="288"/>
      <c r="I22" s="288"/>
      <c r="J22" s="288"/>
      <c r="K22" s="288"/>
      <c r="L22" s="289"/>
      <c r="Q22" s="5"/>
    </row>
    <row r="23" spans="1:20" ht="28.9" customHeight="1" x14ac:dyDescent="0.2">
      <c r="A23" s="228" t="s">
        <v>19</v>
      </c>
      <c r="B23" s="229"/>
      <c r="C23" s="229"/>
      <c r="D23" s="229"/>
      <c r="E23" s="229"/>
      <c r="F23" s="229"/>
      <c r="G23" s="229"/>
      <c r="H23" s="229"/>
      <c r="I23" s="229"/>
      <c r="J23" s="229"/>
      <c r="K23" s="229"/>
      <c r="L23" s="86">
        <f>SUM(L17:L21)</f>
        <v>11270828.692499999</v>
      </c>
    </row>
    <row r="24" spans="1:20" s="113" customFormat="1" ht="100.9" customHeight="1" x14ac:dyDescent="0.2">
      <c r="A24" s="222"/>
      <c r="B24" s="223"/>
      <c r="C24" s="223"/>
      <c r="D24" s="223"/>
      <c r="E24" s="84"/>
      <c r="F24" s="84"/>
      <c r="G24" s="223"/>
      <c r="H24" s="223"/>
      <c r="I24" s="223"/>
      <c r="J24" s="84"/>
      <c r="K24" s="84"/>
      <c r="L24" s="85"/>
      <c r="Q24" s="114"/>
    </row>
    <row r="25" spans="1:20" s="81" customFormat="1" ht="13.15" customHeight="1" x14ac:dyDescent="0.2">
      <c r="A25" s="269" t="s">
        <v>106</v>
      </c>
      <c r="B25" s="270"/>
      <c r="C25" s="270"/>
      <c r="D25" s="270"/>
      <c r="F25" s="270" t="s">
        <v>106</v>
      </c>
      <c r="G25" s="270"/>
      <c r="H25" s="270"/>
      <c r="I25" s="270"/>
      <c r="J25" s="270"/>
      <c r="L25" s="128"/>
      <c r="Q25" s="116"/>
    </row>
    <row r="26" spans="1:20" s="81" customFormat="1" ht="22.9" customHeight="1" x14ac:dyDescent="0.2">
      <c r="A26" s="271" t="s">
        <v>20</v>
      </c>
      <c r="B26" s="272"/>
      <c r="C26" s="272"/>
      <c r="D26" s="272"/>
      <c r="E26" s="115"/>
      <c r="F26" s="273" t="s">
        <v>11</v>
      </c>
      <c r="G26" s="273"/>
      <c r="H26" s="273"/>
      <c r="I26" s="273"/>
      <c r="J26" s="273"/>
      <c r="K26" s="115"/>
      <c r="L26" s="117"/>
      <c r="Q26" s="116"/>
    </row>
    <row r="27" spans="1:20" s="81" customFormat="1" x14ac:dyDescent="0.2">
      <c r="A27" s="129"/>
      <c r="B27" s="130"/>
      <c r="C27" s="130"/>
      <c r="D27" s="130"/>
      <c r="E27" s="130"/>
      <c r="F27" s="130"/>
      <c r="G27" s="130"/>
      <c r="H27" s="131"/>
      <c r="I27" s="132"/>
      <c r="J27" s="130"/>
      <c r="K27" s="130"/>
      <c r="L27" s="133"/>
      <c r="M27" s="123"/>
      <c r="N27" s="123"/>
      <c r="O27" s="123"/>
      <c r="P27" s="123"/>
      <c r="Q27" s="123"/>
      <c r="R27" s="123"/>
      <c r="S27" s="123"/>
      <c r="T27" s="123"/>
    </row>
    <row r="28" spans="1:20" x14ac:dyDescent="0.2">
      <c r="M28"/>
      <c r="N28"/>
      <c r="O28"/>
      <c r="P28"/>
      <c r="Q28"/>
      <c r="R28"/>
      <c r="S28"/>
      <c r="T28"/>
    </row>
    <row r="29" spans="1:20" x14ac:dyDescent="0.2">
      <c r="M29"/>
      <c r="N29"/>
      <c r="O29"/>
      <c r="P29"/>
      <c r="Q29"/>
      <c r="R29"/>
      <c r="S29"/>
      <c r="T29"/>
    </row>
    <row r="30" spans="1:20" x14ac:dyDescent="0.2">
      <c r="M30"/>
      <c r="N30"/>
      <c r="O30"/>
      <c r="P30"/>
      <c r="Q30"/>
      <c r="R30"/>
      <c r="S30"/>
      <c r="T30"/>
    </row>
    <row r="31" spans="1:20" x14ac:dyDescent="0.2">
      <c r="M31"/>
      <c r="N31"/>
      <c r="O31"/>
      <c r="P31"/>
      <c r="Q31"/>
      <c r="R31"/>
      <c r="S31"/>
      <c r="T31"/>
    </row>
    <row r="32" spans="1:20" x14ac:dyDescent="0.2">
      <c r="M32"/>
      <c r="N32"/>
      <c r="O32"/>
      <c r="P32"/>
      <c r="Q32"/>
      <c r="R32"/>
      <c r="S32"/>
      <c r="T32"/>
    </row>
    <row r="33" spans="13:20" x14ac:dyDescent="0.2">
      <c r="M33"/>
      <c r="N33"/>
      <c r="O33"/>
      <c r="P33"/>
      <c r="Q33"/>
      <c r="R33"/>
      <c r="S33"/>
      <c r="T33"/>
    </row>
    <row r="34" spans="13:20" x14ac:dyDescent="0.2">
      <c r="M34"/>
      <c r="N34"/>
      <c r="O34"/>
      <c r="P34"/>
      <c r="Q34"/>
      <c r="R34"/>
      <c r="S34"/>
      <c r="T34"/>
    </row>
    <row r="35" spans="13:20" x14ac:dyDescent="0.2">
      <c r="M35" s="30"/>
      <c r="S35" s="20"/>
    </row>
    <row r="36" spans="13:20" x14ac:dyDescent="0.2">
      <c r="S36" s="20"/>
    </row>
    <row r="37" spans="13:20" x14ac:dyDescent="0.2">
      <c r="S37" s="20"/>
    </row>
    <row r="38" spans="13:20" x14ac:dyDescent="0.2">
      <c r="S38" s="20"/>
    </row>
    <row r="39" spans="13:20" x14ac:dyDescent="0.2">
      <c r="S39" s="28"/>
    </row>
    <row r="41" spans="13:20" x14ac:dyDescent="0.2">
      <c r="S41" s="29"/>
    </row>
  </sheetData>
  <sheetProtection algorithmName="SHA-512" hashValue="VxBX5YSeGe/KAt+HqQlk267YCjLqlOQJb8fR6DpEVYztJCVaiJsPPGYRRuSfMAyeIDIW7UAatgAyv9+Hlibv0w==" saltValue="6R9Y0cGzSjMfmiuFjcBULQ==" spinCount="100000" sheet="1" objects="1" scenarios="1"/>
  <mergeCells count="42">
    <mergeCell ref="K15:L15"/>
    <mergeCell ref="A26:D26"/>
    <mergeCell ref="F26:J26"/>
    <mergeCell ref="A23:K23"/>
    <mergeCell ref="C19:D19"/>
    <mergeCell ref="H19:I19"/>
    <mergeCell ref="C20:D20"/>
    <mergeCell ref="H20:I20"/>
    <mergeCell ref="C21:D21"/>
    <mergeCell ref="H21:I21"/>
    <mergeCell ref="A24:D24"/>
    <mergeCell ref="G24:I24"/>
    <mergeCell ref="A1:L1"/>
    <mergeCell ref="A2:L2"/>
    <mergeCell ref="A3:L3"/>
    <mergeCell ref="A4:L4"/>
    <mergeCell ref="A5:L5"/>
    <mergeCell ref="I7:L7"/>
    <mergeCell ref="A11:L11"/>
    <mergeCell ref="A6:A7"/>
    <mergeCell ref="B6:G7"/>
    <mergeCell ref="I6:L6"/>
    <mergeCell ref="A8:L8"/>
    <mergeCell ref="A9:D10"/>
    <mergeCell ref="E9:L9"/>
    <mergeCell ref="E10:L10"/>
    <mergeCell ref="A13:L13"/>
    <mergeCell ref="A22:L22"/>
    <mergeCell ref="A25:D25"/>
    <mergeCell ref="F25:J25"/>
    <mergeCell ref="B12:L12"/>
    <mergeCell ref="C16:D16"/>
    <mergeCell ref="H16:I16"/>
    <mergeCell ref="C17:D17"/>
    <mergeCell ref="H17:I17"/>
    <mergeCell ref="C18:D18"/>
    <mergeCell ref="H18:I18"/>
    <mergeCell ref="A14:L14"/>
    <mergeCell ref="A15:B15"/>
    <mergeCell ref="C15:D15"/>
    <mergeCell ref="E15:G15"/>
    <mergeCell ref="H15:J15"/>
  </mergeCells>
  <pageMargins left="0.7" right="0.7" top="0.75" bottom="0.75" header="0.3" footer="0.3"/>
  <ignoredErrors>
    <ignoredError sqref="G17:G21"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B9549-9BE1-49E2-B57C-ED3613985D31}">
  <sheetPr>
    <tabColor theme="9" tint="0.59999389629810485"/>
  </sheetPr>
  <dimension ref="A1:T43"/>
  <sheetViews>
    <sheetView showGridLines="0" workbookViewId="0">
      <selection activeCell="C19" sqref="C19:D19"/>
    </sheetView>
  </sheetViews>
  <sheetFormatPr baseColWidth="10" defaultRowHeight="12.75" x14ac:dyDescent="0.2"/>
  <cols>
    <col min="1" max="1" width="12.140625" style="19" customWidth="1"/>
    <col min="2" max="2" width="18.7109375" style="19" customWidth="1"/>
    <col min="3" max="3" width="7.5703125" style="19" customWidth="1"/>
    <col min="4" max="4" width="10.42578125" style="19" customWidth="1"/>
    <col min="5" max="5" width="12.85546875" style="19" customWidth="1"/>
    <col min="6" max="6" width="17.28515625" style="19" customWidth="1"/>
    <col min="7" max="7" width="18.140625" style="19" customWidth="1"/>
    <col min="8" max="8" width="19.7109375" style="3" customWidth="1"/>
    <col min="9" max="9" width="14.7109375" style="3" customWidth="1"/>
    <col min="10" max="10" width="13.28515625" style="19" bestFit="1" customWidth="1"/>
    <col min="11" max="11" width="12.140625" style="19" bestFit="1" customWidth="1"/>
    <col min="12" max="12" width="16.42578125" style="19" customWidth="1"/>
    <col min="13" max="13" width="11.85546875" style="19" customWidth="1"/>
    <col min="14" max="14" width="41" style="19" customWidth="1"/>
    <col min="15" max="16" width="11.42578125" style="19"/>
    <col min="17" max="17" width="13.7109375" style="20" customWidth="1"/>
    <col min="18" max="18" width="12.42578125" style="19" bestFit="1" customWidth="1"/>
    <col min="19" max="19" width="18.42578125" style="19" customWidth="1"/>
    <col min="20" max="256" width="11.42578125" style="19"/>
    <col min="257" max="257" width="18.140625" style="19" customWidth="1"/>
    <col min="258" max="258" width="14" style="19" customWidth="1"/>
    <col min="259" max="259" width="7.5703125" style="19" customWidth="1"/>
    <col min="260" max="260" width="10.42578125" style="19" customWidth="1"/>
    <col min="261" max="261" width="12.85546875" style="19" customWidth="1"/>
    <col min="262" max="262" width="15.85546875" style="19" customWidth="1"/>
    <col min="263" max="263" width="18.140625" style="19" customWidth="1"/>
    <col min="264" max="264" width="15.5703125" style="19" customWidth="1"/>
    <col min="265" max="265" width="14.7109375" style="19" customWidth="1"/>
    <col min="266" max="266" width="13.28515625" style="19" bestFit="1" customWidth="1"/>
    <col min="267" max="267" width="12.140625" style="19" bestFit="1" customWidth="1"/>
    <col min="268" max="268" width="16.42578125" style="19" customWidth="1"/>
    <col min="269" max="269" width="11.85546875" style="19" customWidth="1"/>
    <col min="270" max="270" width="41" style="19" customWidth="1"/>
    <col min="271" max="272" width="11.42578125" style="19"/>
    <col min="273" max="273" width="13.7109375" style="19" customWidth="1"/>
    <col min="274" max="274" width="12.42578125" style="19" bestFit="1" customWidth="1"/>
    <col min="275" max="275" width="18.42578125" style="19" customWidth="1"/>
    <col min="276" max="512" width="11.42578125" style="19"/>
    <col min="513" max="513" width="18.140625" style="19" customWidth="1"/>
    <col min="514" max="514" width="14" style="19" customWidth="1"/>
    <col min="515" max="515" width="7.5703125" style="19" customWidth="1"/>
    <col min="516" max="516" width="10.42578125" style="19" customWidth="1"/>
    <col min="517" max="517" width="12.85546875" style="19" customWidth="1"/>
    <col min="518" max="518" width="15.85546875" style="19" customWidth="1"/>
    <col min="519" max="519" width="18.140625" style="19" customWidth="1"/>
    <col min="520" max="520" width="15.5703125" style="19" customWidth="1"/>
    <col min="521" max="521" width="14.7109375" style="19" customWidth="1"/>
    <col min="522" max="522" width="13.28515625" style="19" bestFit="1" customWidth="1"/>
    <col min="523" max="523" width="12.140625" style="19" bestFit="1" customWidth="1"/>
    <col min="524" max="524" width="16.42578125" style="19" customWidth="1"/>
    <col min="525" max="525" width="11.85546875" style="19" customWidth="1"/>
    <col min="526" max="526" width="41" style="19" customWidth="1"/>
    <col min="527" max="528" width="11.42578125" style="19"/>
    <col min="529" max="529" width="13.7109375" style="19" customWidth="1"/>
    <col min="530" max="530" width="12.42578125" style="19" bestFit="1" customWidth="1"/>
    <col min="531" max="531" width="18.42578125" style="19" customWidth="1"/>
    <col min="532" max="768" width="11.42578125" style="19"/>
    <col min="769" max="769" width="18.140625" style="19" customWidth="1"/>
    <col min="770" max="770" width="14" style="19" customWidth="1"/>
    <col min="771" max="771" width="7.5703125" style="19" customWidth="1"/>
    <col min="772" max="772" width="10.42578125" style="19" customWidth="1"/>
    <col min="773" max="773" width="12.85546875" style="19" customWidth="1"/>
    <col min="774" max="774" width="15.85546875" style="19" customWidth="1"/>
    <col min="775" max="775" width="18.140625" style="19" customWidth="1"/>
    <col min="776" max="776" width="15.5703125" style="19" customWidth="1"/>
    <col min="777" max="777" width="14.7109375" style="19" customWidth="1"/>
    <col min="778" max="778" width="13.28515625" style="19" bestFit="1" customWidth="1"/>
    <col min="779" max="779" width="12.140625" style="19" bestFit="1" customWidth="1"/>
    <col min="780" max="780" width="16.42578125" style="19" customWidth="1"/>
    <col min="781" max="781" width="11.85546875" style="19" customWidth="1"/>
    <col min="782" max="782" width="41" style="19" customWidth="1"/>
    <col min="783" max="784" width="11.42578125" style="19"/>
    <col min="785" max="785" width="13.7109375" style="19" customWidth="1"/>
    <col min="786" max="786" width="12.42578125" style="19" bestFit="1" customWidth="1"/>
    <col min="787" max="787" width="18.42578125" style="19" customWidth="1"/>
    <col min="788" max="1024" width="11.42578125" style="19"/>
    <col min="1025" max="1025" width="18.140625" style="19" customWidth="1"/>
    <col min="1026" max="1026" width="14" style="19" customWidth="1"/>
    <col min="1027" max="1027" width="7.5703125" style="19" customWidth="1"/>
    <col min="1028" max="1028" width="10.42578125" style="19" customWidth="1"/>
    <col min="1029" max="1029" width="12.85546875" style="19" customWidth="1"/>
    <col min="1030" max="1030" width="15.85546875" style="19" customWidth="1"/>
    <col min="1031" max="1031" width="18.140625" style="19" customWidth="1"/>
    <col min="1032" max="1032" width="15.5703125" style="19" customWidth="1"/>
    <col min="1033" max="1033" width="14.7109375" style="19" customWidth="1"/>
    <col min="1034" max="1034" width="13.28515625" style="19" bestFit="1" customWidth="1"/>
    <col min="1035" max="1035" width="12.140625" style="19" bestFit="1" customWidth="1"/>
    <col min="1036" max="1036" width="16.42578125" style="19" customWidth="1"/>
    <col min="1037" max="1037" width="11.85546875" style="19" customWidth="1"/>
    <col min="1038" max="1038" width="41" style="19" customWidth="1"/>
    <col min="1039" max="1040" width="11.42578125" style="19"/>
    <col min="1041" max="1041" width="13.7109375" style="19" customWidth="1"/>
    <col min="1042" max="1042" width="12.42578125" style="19" bestFit="1" customWidth="1"/>
    <col min="1043" max="1043" width="18.42578125" style="19" customWidth="1"/>
    <col min="1044" max="1280" width="11.42578125" style="19"/>
    <col min="1281" max="1281" width="18.140625" style="19" customWidth="1"/>
    <col min="1282" max="1282" width="14" style="19" customWidth="1"/>
    <col min="1283" max="1283" width="7.5703125" style="19" customWidth="1"/>
    <col min="1284" max="1284" width="10.42578125" style="19" customWidth="1"/>
    <col min="1285" max="1285" width="12.85546875" style="19" customWidth="1"/>
    <col min="1286" max="1286" width="15.85546875" style="19" customWidth="1"/>
    <col min="1287" max="1287" width="18.140625" style="19" customWidth="1"/>
    <col min="1288" max="1288" width="15.5703125" style="19" customWidth="1"/>
    <col min="1289" max="1289" width="14.7109375" style="19" customWidth="1"/>
    <col min="1290" max="1290" width="13.28515625" style="19" bestFit="1" customWidth="1"/>
    <col min="1291" max="1291" width="12.140625" style="19" bestFit="1" customWidth="1"/>
    <col min="1292" max="1292" width="16.42578125" style="19" customWidth="1"/>
    <col min="1293" max="1293" width="11.85546875" style="19" customWidth="1"/>
    <col min="1294" max="1294" width="41" style="19" customWidth="1"/>
    <col min="1295" max="1296" width="11.42578125" style="19"/>
    <col min="1297" max="1297" width="13.7109375" style="19" customWidth="1"/>
    <col min="1298" max="1298" width="12.42578125" style="19" bestFit="1" customWidth="1"/>
    <col min="1299" max="1299" width="18.42578125" style="19" customWidth="1"/>
    <col min="1300" max="1536" width="11.42578125" style="19"/>
    <col min="1537" max="1537" width="18.140625" style="19" customWidth="1"/>
    <col min="1538" max="1538" width="14" style="19" customWidth="1"/>
    <col min="1539" max="1539" width="7.5703125" style="19" customWidth="1"/>
    <col min="1540" max="1540" width="10.42578125" style="19" customWidth="1"/>
    <col min="1541" max="1541" width="12.85546875" style="19" customWidth="1"/>
    <col min="1542" max="1542" width="15.85546875" style="19" customWidth="1"/>
    <col min="1543" max="1543" width="18.140625" style="19" customWidth="1"/>
    <col min="1544" max="1544" width="15.5703125" style="19" customWidth="1"/>
    <col min="1545" max="1545" width="14.7109375" style="19" customWidth="1"/>
    <col min="1546" max="1546" width="13.28515625" style="19" bestFit="1" customWidth="1"/>
    <col min="1547" max="1547" width="12.140625" style="19" bestFit="1" customWidth="1"/>
    <col min="1548" max="1548" width="16.42578125" style="19" customWidth="1"/>
    <col min="1549" max="1549" width="11.85546875" style="19" customWidth="1"/>
    <col min="1550" max="1550" width="41" style="19" customWidth="1"/>
    <col min="1551" max="1552" width="11.42578125" style="19"/>
    <col min="1553" max="1553" width="13.7109375" style="19" customWidth="1"/>
    <col min="1554" max="1554" width="12.42578125" style="19" bestFit="1" customWidth="1"/>
    <col min="1555" max="1555" width="18.42578125" style="19" customWidth="1"/>
    <col min="1556" max="1792" width="11.42578125" style="19"/>
    <col min="1793" max="1793" width="18.140625" style="19" customWidth="1"/>
    <col min="1794" max="1794" width="14" style="19" customWidth="1"/>
    <col min="1795" max="1795" width="7.5703125" style="19" customWidth="1"/>
    <col min="1796" max="1796" width="10.42578125" style="19" customWidth="1"/>
    <col min="1797" max="1797" width="12.85546875" style="19" customWidth="1"/>
    <col min="1798" max="1798" width="15.85546875" style="19" customWidth="1"/>
    <col min="1799" max="1799" width="18.140625" style="19" customWidth="1"/>
    <col min="1800" max="1800" width="15.5703125" style="19" customWidth="1"/>
    <col min="1801" max="1801" width="14.7109375" style="19" customWidth="1"/>
    <col min="1802" max="1802" width="13.28515625" style="19" bestFit="1" customWidth="1"/>
    <col min="1803" max="1803" width="12.140625" style="19" bestFit="1" customWidth="1"/>
    <col min="1804" max="1804" width="16.42578125" style="19" customWidth="1"/>
    <col min="1805" max="1805" width="11.85546875" style="19" customWidth="1"/>
    <col min="1806" max="1806" width="41" style="19" customWidth="1"/>
    <col min="1807" max="1808" width="11.42578125" style="19"/>
    <col min="1809" max="1809" width="13.7109375" style="19" customWidth="1"/>
    <col min="1810" max="1810" width="12.42578125" style="19" bestFit="1" customWidth="1"/>
    <col min="1811" max="1811" width="18.42578125" style="19" customWidth="1"/>
    <col min="1812" max="2048" width="11.42578125" style="19"/>
    <col min="2049" max="2049" width="18.140625" style="19" customWidth="1"/>
    <col min="2050" max="2050" width="14" style="19" customWidth="1"/>
    <col min="2051" max="2051" width="7.5703125" style="19" customWidth="1"/>
    <col min="2052" max="2052" width="10.42578125" style="19" customWidth="1"/>
    <col min="2053" max="2053" width="12.85546875" style="19" customWidth="1"/>
    <col min="2054" max="2054" width="15.85546875" style="19" customWidth="1"/>
    <col min="2055" max="2055" width="18.140625" style="19" customWidth="1"/>
    <col min="2056" max="2056" width="15.5703125" style="19" customWidth="1"/>
    <col min="2057" max="2057" width="14.7109375" style="19" customWidth="1"/>
    <col min="2058" max="2058" width="13.28515625" style="19" bestFit="1" customWidth="1"/>
    <col min="2059" max="2059" width="12.140625" style="19" bestFit="1" customWidth="1"/>
    <col min="2060" max="2060" width="16.42578125" style="19" customWidth="1"/>
    <col min="2061" max="2061" width="11.85546875" style="19" customWidth="1"/>
    <col min="2062" max="2062" width="41" style="19" customWidth="1"/>
    <col min="2063" max="2064" width="11.42578125" style="19"/>
    <col min="2065" max="2065" width="13.7109375" style="19" customWidth="1"/>
    <col min="2066" max="2066" width="12.42578125" style="19" bestFit="1" customWidth="1"/>
    <col min="2067" max="2067" width="18.42578125" style="19" customWidth="1"/>
    <col min="2068" max="2304" width="11.42578125" style="19"/>
    <col min="2305" max="2305" width="18.140625" style="19" customWidth="1"/>
    <col min="2306" max="2306" width="14" style="19" customWidth="1"/>
    <col min="2307" max="2307" width="7.5703125" style="19" customWidth="1"/>
    <col min="2308" max="2308" width="10.42578125" style="19" customWidth="1"/>
    <col min="2309" max="2309" width="12.85546875" style="19" customWidth="1"/>
    <col min="2310" max="2310" width="15.85546875" style="19" customWidth="1"/>
    <col min="2311" max="2311" width="18.140625" style="19" customWidth="1"/>
    <col min="2312" max="2312" width="15.5703125" style="19" customWidth="1"/>
    <col min="2313" max="2313" width="14.7109375" style="19" customWidth="1"/>
    <col min="2314" max="2314" width="13.28515625" style="19" bestFit="1" customWidth="1"/>
    <col min="2315" max="2315" width="12.140625" style="19" bestFit="1" customWidth="1"/>
    <col min="2316" max="2316" width="16.42578125" style="19" customWidth="1"/>
    <col min="2317" max="2317" width="11.85546875" style="19" customWidth="1"/>
    <col min="2318" max="2318" width="41" style="19" customWidth="1"/>
    <col min="2319" max="2320" width="11.42578125" style="19"/>
    <col min="2321" max="2321" width="13.7109375" style="19" customWidth="1"/>
    <col min="2322" max="2322" width="12.42578125" style="19" bestFit="1" customWidth="1"/>
    <col min="2323" max="2323" width="18.42578125" style="19" customWidth="1"/>
    <col min="2324" max="2560" width="11.42578125" style="19"/>
    <col min="2561" max="2561" width="18.140625" style="19" customWidth="1"/>
    <col min="2562" max="2562" width="14" style="19" customWidth="1"/>
    <col min="2563" max="2563" width="7.5703125" style="19" customWidth="1"/>
    <col min="2564" max="2564" width="10.42578125" style="19" customWidth="1"/>
    <col min="2565" max="2565" width="12.85546875" style="19" customWidth="1"/>
    <col min="2566" max="2566" width="15.85546875" style="19" customWidth="1"/>
    <col min="2567" max="2567" width="18.140625" style="19" customWidth="1"/>
    <col min="2568" max="2568" width="15.5703125" style="19" customWidth="1"/>
    <col min="2569" max="2569" width="14.7109375" style="19" customWidth="1"/>
    <col min="2570" max="2570" width="13.28515625" style="19" bestFit="1" customWidth="1"/>
    <col min="2571" max="2571" width="12.140625" style="19" bestFit="1" customWidth="1"/>
    <col min="2572" max="2572" width="16.42578125" style="19" customWidth="1"/>
    <col min="2573" max="2573" width="11.85546875" style="19" customWidth="1"/>
    <col min="2574" max="2574" width="41" style="19" customWidth="1"/>
    <col min="2575" max="2576" width="11.42578125" style="19"/>
    <col min="2577" max="2577" width="13.7109375" style="19" customWidth="1"/>
    <col min="2578" max="2578" width="12.42578125" style="19" bestFit="1" customWidth="1"/>
    <col min="2579" max="2579" width="18.42578125" style="19" customWidth="1"/>
    <col min="2580" max="2816" width="11.42578125" style="19"/>
    <col min="2817" max="2817" width="18.140625" style="19" customWidth="1"/>
    <col min="2818" max="2818" width="14" style="19" customWidth="1"/>
    <col min="2819" max="2819" width="7.5703125" style="19" customWidth="1"/>
    <col min="2820" max="2820" width="10.42578125" style="19" customWidth="1"/>
    <col min="2821" max="2821" width="12.85546875" style="19" customWidth="1"/>
    <col min="2822" max="2822" width="15.85546875" style="19" customWidth="1"/>
    <col min="2823" max="2823" width="18.140625" style="19" customWidth="1"/>
    <col min="2824" max="2824" width="15.5703125" style="19" customWidth="1"/>
    <col min="2825" max="2825" width="14.7109375" style="19" customWidth="1"/>
    <col min="2826" max="2826" width="13.28515625" style="19" bestFit="1" customWidth="1"/>
    <col min="2827" max="2827" width="12.140625" style="19" bestFit="1" customWidth="1"/>
    <col min="2828" max="2828" width="16.42578125" style="19" customWidth="1"/>
    <col min="2829" max="2829" width="11.85546875" style="19" customWidth="1"/>
    <col min="2830" max="2830" width="41" style="19" customWidth="1"/>
    <col min="2831" max="2832" width="11.42578125" style="19"/>
    <col min="2833" max="2833" width="13.7109375" style="19" customWidth="1"/>
    <col min="2834" max="2834" width="12.42578125" style="19" bestFit="1" customWidth="1"/>
    <col min="2835" max="2835" width="18.42578125" style="19" customWidth="1"/>
    <col min="2836" max="3072" width="11.42578125" style="19"/>
    <col min="3073" max="3073" width="18.140625" style="19" customWidth="1"/>
    <col min="3074" max="3074" width="14" style="19" customWidth="1"/>
    <col min="3075" max="3075" width="7.5703125" style="19" customWidth="1"/>
    <col min="3076" max="3076" width="10.42578125" style="19" customWidth="1"/>
    <col min="3077" max="3077" width="12.85546875" style="19" customWidth="1"/>
    <col min="3078" max="3078" width="15.85546875" style="19" customWidth="1"/>
    <col min="3079" max="3079" width="18.140625" style="19" customWidth="1"/>
    <col min="3080" max="3080" width="15.5703125" style="19" customWidth="1"/>
    <col min="3081" max="3081" width="14.7109375" style="19" customWidth="1"/>
    <col min="3082" max="3082" width="13.28515625" style="19" bestFit="1" customWidth="1"/>
    <col min="3083" max="3083" width="12.140625" style="19" bestFit="1" customWidth="1"/>
    <col min="3084" max="3084" width="16.42578125" style="19" customWidth="1"/>
    <col min="3085" max="3085" width="11.85546875" style="19" customWidth="1"/>
    <col min="3086" max="3086" width="41" style="19" customWidth="1"/>
    <col min="3087" max="3088" width="11.42578125" style="19"/>
    <col min="3089" max="3089" width="13.7109375" style="19" customWidth="1"/>
    <col min="3090" max="3090" width="12.42578125" style="19" bestFit="1" customWidth="1"/>
    <col min="3091" max="3091" width="18.42578125" style="19" customWidth="1"/>
    <col min="3092" max="3328" width="11.42578125" style="19"/>
    <col min="3329" max="3329" width="18.140625" style="19" customWidth="1"/>
    <col min="3330" max="3330" width="14" style="19" customWidth="1"/>
    <col min="3331" max="3331" width="7.5703125" style="19" customWidth="1"/>
    <col min="3332" max="3332" width="10.42578125" style="19" customWidth="1"/>
    <col min="3333" max="3333" width="12.85546875" style="19" customWidth="1"/>
    <col min="3334" max="3334" width="15.85546875" style="19" customWidth="1"/>
    <col min="3335" max="3335" width="18.140625" style="19" customWidth="1"/>
    <col min="3336" max="3336" width="15.5703125" style="19" customWidth="1"/>
    <col min="3337" max="3337" width="14.7109375" style="19" customWidth="1"/>
    <col min="3338" max="3338" width="13.28515625" style="19" bestFit="1" customWidth="1"/>
    <col min="3339" max="3339" width="12.140625" style="19" bestFit="1" customWidth="1"/>
    <col min="3340" max="3340" width="16.42578125" style="19" customWidth="1"/>
    <col min="3341" max="3341" width="11.85546875" style="19" customWidth="1"/>
    <col min="3342" max="3342" width="41" style="19" customWidth="1"/>
    <col min="3343" max="3344" width="11.42578125" style="19"/>
    <col min="3345" max="3345" width="13.7109375" style="19" customWidth="1"/>
    <col min="3346" max="3346" width="12.42578125" style="19" bestFit="1" customWidth="1"/>
    <col min="3347" max="3347" width="18.42578125" style="19" customWidth="1"/>
    <col min="3348" max="3584" width="11.42578125" style="19"/>
    <col min="3585" max="3585" width="18.140625" style="19" customWidth="1"/>
    <col min="3586" max="3586" width="14" style="19" customWidth="1"/>
    <col min="3587" max="3587" width="7.5703125" style="19" customWidth="1"/>
    <col min="3588" max="3588" width="10.42578125" style="19" customWidth="1"/>
    <col min="3589" max="3589" width="12.85546875" style="19" customWidth="1"/>
    <col min="3590" max="3590" width="15.85546875" style="19" customWidth="1"/>
    <col min="3591" max="3591" width="18.140625" style="19" customWidth="1"/>
    <col min="3592" max="3592" width="15.5703125" style="19" customWidth="1"/>
    <col min="3593" max="3593" width="14.7109375" style="19" customWidth="1"/>
    <col min="3594" max="3594" width="13.28515625" style="19" bestFit="1" customWidth="1"/>
    <col min="3595" max="3595" width="12.140625" style="19" bestFit="1" customWidth="1"/>
    <col min="3596" max="3596" width="16.42578125" style="19" customWidth="1"/>
    <col min="3597" max="3597" width="11.85546875" style="19" customWidth="1"/>
    <col min="3598" max="3598" width="41" style="19" customWidth="1"/>
    <col min="3599" max="3600" width="11.42578125" style="19"/>
    <col min="3601" max="3601" width="13.7109375" style="19" customWidth="1"/>
    <col min="3602" max="3602" width="12.42578125" style="19" bestFit="1" customWidth="1"/>
    <col min="3603" max="3603" width="18.42578125" style="19" customWidth="1"/>
    <col min="3604" max="3840" width="11.42578125" style="19"/>
    <col min="3841" max="3841" width="18.140625" style="19" customWidth="1"/>
    <col min="3842" max="3842" width="14" style="19" customWidth="1"/>
    <col min="3843" max="3843" width="7.5703125" style="19" customWidth="1"/>
    <col min="3844" max="3844" width="10.42578125" style="19" customWidth="1"/>
    <col min="3845" max="3845" width="12.85546875" style="19" customWidth="1"/>
    <col min="3846" max="3846" width="15.85546875" style="19" customWidth="1"/>
    <col min="3847" max="3847" width="18.140625" style="19" customWidth="1"/>
    <col min="3848" max="3848" width="15.5703125" style="19" customWidth="1"/>
    <col min="3849" max="3849" width="14.7109375" style="19" customWidth="1"/>
    <col min="3850" max="3850" width="13.28515625" style="19" bestFit="1" customWidth="1"/>
    <col min="3851" max="3851" width="12.140625" style="19" bestFit="1" customWidth="1"/>
    <col min="3852" max="3852" width="16.42578125" style="19" customWidth="1"/>
    <col min="3853" max="3853" width="11.85546875" style="19" customWidth="1"/>
    <col min="3854" max="3854" width="41" style="19" customWidth="1"/>
    <col min="3855" max="3856" width="11.42578125" style="19"/>
    <col min="3857" max="3857" width="13.7109375" style="19" customWidth="1"/>
    <col min="3858" max="3858" width="12.42578125" style="19" bestFit="1" customWidth="1"/>
    <col min="3859" max="3859" width="18.42578125" style="19" customWidth="1"/>
    <col min="3860" max="4096" width="11.42578125" style="19"/>
    <col min="4097" max="4097" width="18.140625" style="19" customWidth="1"/>
    <col min="4098" max="4098" width="14" style="19" customWidth="1"/>
    <col min="4099" max="4099" width="7.5703125" style="19" customWidth="1"/>
    <col min="4100" max="4100" width="10.42578125" style="19" customWidth="1"/>
    <col min="4101" max="4101" width="12.85546875" style="19" customWidth="1"/>
    <col min="4102" max="4102" width="15.85546875" style="19" customWidth="1"/>
    <col min="4103" max="4103" width="18.140625" style="19" customWidth="1"/>
    <col min="4104" max="4104" width="15.5703125" style="19" customWidth="1"/>
    <col min="4105" max="4105" width="14.7109375" style="19" customWidth="1"/>
    <col min="4106" max="4106" width="13.28515625" style="19" bestFit="1" customWidth="1"/>
    <col min="4107" max="4107" width="12.140625" style="19" bestFit="1" customWidth="1"/>
    <col min="4108" max="4108" width="16.42578125" style="19" customWidth="1"/>
    <col min="4109" max="4109" width="11.85546875" style="19" customWidth="1"/>
    <col min="4110" max="4110" width="41" style="19" customWidth="1"/>
    <col min="4111" max="4112" width="11.42578125" style="19"/>
    <col min="4113" max="4113" width="13.7109375" style="19" customWidth="1"/>
    <col min="4114" max="4114" width="12.42578125" style="19" bestFit="1" customWidth="1"/>
    <col min="4115" max="4115" width="18.42578125" style="19" customWidth="1"/>
    <col min="4116" max="4352" width="11.42578125" style="19"/>
    <col min="4353" max="4353" width="18.140625" style="19" customWidth="1"/>
    <col min="4354" max="4354" width="14" style="19" customWidth="1"/>
    <col min="4355" max="4355" width="7.5703125" style="19" customWidth="1"/>
    <col min="4356" max="4356" width="10.42578125" style="19" customWidth="1"/>
    <col min="4357" max="4357" width="12.85546875" style="19" customWidth="1"/>
    <col min="4358" max="4358" width="15.85546875" style="19" customWidth="1"/>
    <col min="4359" max="4359" width="18.140625" style="19" customWidth="1"/>
    <col min="4360" max="4360" width="15.5703125" style="19" customWidth="1"/>
    <col min="4361" max="4361" width="14.7109375" style="19" customWidth="1"/>
    <col min="4362" max="4362" width="13.28515625" style="19" bestFit="1" customWidth="1"/>
    <col min="4363" max="4363" width="12.140625" style="19" bestFit="1" customWidth="1"/>
    <col min="4364" max="4364" width="16.42578125" style="19" customWidth="1"/>
    <col min="4365" max="4365" width="11.85546875" style="19" customWidth="1"/>
    <col min="4366" max="4366" width="41" style="19" customWidth="1"/>
    <col min="4367" max="4368" width="11.42578125" style="19"/>
    <col min="4369" max="4369" width="13.7109375" style="19" customWidth="1"/>
    <col min="4370" max="4370" width="12.42578125" style="19" bestFit="1" customWidth="1"/>
    <col min="4371" max="4371" width="18.42578125" style="19" customWidth="1"/>
    <col min="4372" max="4608" width="11.42578125" style="19"/>
    <col min="4609" max="4609" width="18.140625" style="19" customWidth="1"/>
    <col min="4610" max="4610" width="14" style="19" customWidth="1"/>
    <col min="4611" max="4611" width="7.5703125" style="19" customWidth="1"/>
    <col min="4612" max="4612" width="10.42578125" style="19" customWidth="1"/>
    <col min="4613" max="4613" width="12.85546875" style="19" customWidth="1"/>
    <col min="4614" max="4614" width="15.85546875" style="19" customWidth="1"/>
    <col min="4615" max="4615" width="18.140625" style="19" customWidth="1"/>
    <col min="4616" max="4616" width="15.5703125" style="19" customWidth="1"/>
    <col min="4617" max="4617" width="14.7109375" style="19" customWidth="1"/>
    <col min="4618" max="4618" width="13.28515625" style="19" bestFit="1" customWidth="1"/>
    <col min="4619" max="4619" width="12.140625" style="19" bestFit="1" customWidth="1"/>
    <col min="4620" max="4620" width="16.42578125" style="19" customWidth="1"/>
    <col min="4621" max="4621" width="11.85546875" style="19" customWidth="1"/>
    <col min="4622" max="4622" width="41" style="19" customWidth="1"/>
    <col min="4623" max="4624" width="11.42578125" style="19"/>
    <col min="4625" max="4625" width="13.7109375" style="19" customWidth="1"/>
    <col min="4626" max="4626" width="12.42578125" style="19" bestFit="1" customWidth="1"/>
    <col min="4627" max="4627" width="18.42578125" style="19" customWidth="1"/>
    <col min="4628" max="4864" width="11.42578125" style="19"/>
    <col min="4865" max="4865" width="18.140625" style="19" customWidth="1"/>
    <col min="4866" max="4866" width="14" style="19" customWidth="1"/>
    <col min="4867" max="4867" width="7.5703125" style="19" customWidth="1"/>
    <col min="4868" max="4868" width="10.42578125" style="19" customWidth="1"/>
    <col min="4869" max="4869" width="12.85546875" style="19" customWidth="1"/>
    <col min="4870" max="4870" width="15.85546875" style="19" customWidth="1"/>
    <col min="4871" max="4871" width="18.140625" style="19" customWidth="1"/>
    <col min="4872" max="4872" width="15.5703125" style="19" customWidth="1"/>
    <col min="4873" max="4873" width="14.7109375" style="19" customWidth="1"/>
    <col min="4874" max="4874" width="13.28515625" style="19" bestFit="1" customWidth="1"/>
    <col min="4875" max="4875" width="12.140625" style="19" bestFit="1" customWidth="1"/>
    <col min="4876" max="4876" width="16.42578125" style="19" customWidth="1"/>
    <col min="4877" max="4877" width="11.85546875" style="19" customWidth="1"/>
    <col min="4878" max="4878" width="41" style="19" customWidth="1"/>
    <col min="4879" max="4880" width="11.42578125" style="19"/>
    <col min="4881" max="4881" width="13.7109375" style="19" customWidth="1"/>
    <col min="4882" max="4882" width="12.42578125" style="19" bestFit="1" customWidth="1"/>
    <col min="4883" max="4883" width="18.42578125" style="19" customWidth="1"/>
    <col min="4884" max="5120" width="11.42578125" style="19"/>
    <col min="5121" max="5121" width="18.140625" style="19" customWidth="1"/>
    <col min="5122" max="5122" width="14" style="19" customWidth="1"/>
    <col min="5123" max="5123" width="7.5703125" style="19" customWidth="1"/>
    <col min="5124" max="5124" width="10.42578125" style="19" customWidth="1"/>
    <col min="5125" max="5125" width="12.85546875" style="19" customWidth="1"/>
    <col min="5126" max="5126" width="15.85546875" style="19" customWidth="1"/>
    <col min="5127" max="5127" width="18.140625" style="19" customWidth="1"/>
    <col min="5128" max="5128" width="15.5703125" style="19" customWidth="1"/>
    <col min="5129" max="5129" width="14.7109375" style="19" customWidth="1"/>
    <col min="5130" max="5130" width="13.28515625" style="19" bestFit="1" customWidth="1"/>
    <col min="5131" max="5131" width="12.140625" style="19" bestFit="1" customWidth="1"/>
    <col min="5132" max="5132" width="16.42578125" style="19" customWidth="1"/>
    <col min="5133" max="5133" width="11.85546875" style="19" customWidth="1"/>
    <col min="5134" max="5134" width="41" style="19" customWidth="1"/>
    <col min="5135" max="5136" width="11.42578125" style="19"/>
    <col min="5137" max="5137" width="13.7109375" style="19" customWidth="1"/>
    <col min="5138" max="5138" width="12.42578125" style="19" bestFit="1" customWidth="1"/>
    <col min="5139" max="5139" width="18.42578125" style="19" customWidth="1"/>
    <col min="5140" max="5376" width="11.42578125" style="19"/>
    <col min="5377" max="5377" width="18.140625" style="19" customWidth="1"/>
    <col min="5378" max="5378" width="14" style="19" customWidth="1"/>
    <col min="5379" max="5379" width="7.5703125" style="19" customWidth="1"/>
    <col min="5380" max="5380" width="10.42578125" style="19" customWidth="1"/>
    <col min="5381" max="5381" width="12.85546875" style="19" customWidth="1"/>
    <col min="5382" max="5382" width="15.85546875" style="19" customWidth="1"/>
    <col min="5383" max="5383" width="18.140625" style="19" customWidth="1"/>
    <col min="5384" max="5384" width="15.5703125" style="19" customWidth="1"/>
    <col min="5385" max="5385" width="14.7109375" style="19" customWidth="1"/>
    <col min="5386" max="5386" width="13.28515625" style="19" bestFit="1" customWidth="1"/>
    <col min="5387" max="5387" width="12.140625" style="19" bestFit="1" customWidth="1"/>
    <col min="5388" max="5388" width="16.42578125" style="19" customWidth="1"/>
    <col min="5389" max="5389" width="11.85546875" style="19" customWidth="1"/>
    <col min="5390" max="5390" width="41" style="19" customWidth="1"/>
    <col min="5391" max="5392" width="11.42578125" style="19"/>
    <col min="5393" max="5393" width="13.7109375" style="19" customWidth="1"/>
    <col min="5394" max="5394" width="12.42578125" style="19" bestFit="1" customWidth="1"/>
    <col min="5395" max="5395" width="18.42578125" style="19" customWidth="1"/>
    <col min="5396" max="5632" width="11.42578125" style="19"/>
    <col min="5633" max="5633" width="18.140625" style="19" customWidth="1"/>
    <col min="5634" max="5634" width="14" style="19" customWidth="1"/>
    <col min="5635" max="5635" width="7.5703125" style="19" customWidth="1"/>
    <col min="5636" max="5636" width="10.42578125" style="19" customWidth="1"/>
    <col min="5637" max="5637" width="12.85546875" style="19" customWidth="1"/>
    <col min="5638" max="5638" width="15.85546875" style="19" customWidth="1"/>
    <col min="5639" max="5639" width="18.140625" style="19" customWidth="1"/>
    <col min="5640" max="5640" width="15.5703125" style="19" customWidth="1"/>
    <col min="5641" max="5641" width="14.7109375" style="19" customWidth="1"/>
    <col min="5642" max="5642" width="13.28515625" style="19" bestFit="1" customWidth="1"/>
    <col min="5643" max="5643" width="12.140625" style="19" bestFit="1" customWidth="1"/>
    <col min="5644" max="5644" width="16.42578125" style="19" customWidth="1"/>
    <col min="5645" max="5645" width="11.85546875" style="19" customWidth="1"/>
    <col min="5646" max="5646" width="41" style="19" customWidth="1"/>
    <col min="5647" max="5648" width="11.42578125" style="19"/>
    <col min="5649" max="5649" width="13.7109375" style="19" customWidth="1"/>
    <col min="5650" max="5650" width="12.42578125" style="19" bestFit="1" customWidth="1"/>
    <col min="5651" max="5651" width="18.42578125" style="19" customWidth="1"/>
    <col min="5652" max="5888" width="11.42578125" style="19"/>
    <col min="5889" max="5889" width="18.140625" style="19" customWidth="1"/>
    <col min="5890" max="5890" width="14" style="19" customWidth="1"/>
    <col min="5891" max="5891" width="7.5703125" style="19" customWidth="1"/>
    <col min="5892" max="5892" width="10.42578125" style="19" customWidth="1"/>
    <col min="5893" max="5893" width="12.85546875" style="19" customWidth="1"/>
    <col min="5894" max="5894" width="15.85546875" style="19" customWidth="1"/>
    <col min="5895" max="5895" width="18.140625" style="19" customWidth="1"/>
    <col min="5896" max="5896" width="15.5703125" style="19" customWidth="1"/>
    <col min="5897" max="5897" width="14.7109375" style="19" customWidth="1"/>
    <col min="5898" max="5898" width="13.28515625" style="19" bestFit="1" customWidth="1"/>
    <col min="5899" max="5899" width="12.140625" style="19" bestFit="1" customWidth="1"/>
    <col min="5900" max="5900" width="16.42578125" style="19" customWidth="1"/>
    <col min="5901" max="5901" width="11.85546875" style="19" customWidth="1"/>
    <col min="5902" max="5902" width="41" style="19" customWidth="1"/>
    <col min="5903" max="5904" width="11.42578125" style="19"/>
    <col min="5905" max="5905" width="13.7109375" style="19" customWidth="1"/>
    <col min="5906" max="5906" width="12.42578125" style="19" bestFit="1" customWidth="1"/>
    <col min="5907" max="5907" width="18.42578125" style="19" customWidth="1"/>
    <col min="5908" max="6144" width="11.42578125" style="19"/>
    <col min="6145" max="6145" width="18.140625" style="19" customWidth="1"/>
    <col min="6146" max="6146" width="14" style="19" customWidth="1"/>
    <col min="6147" max="6147" width="7.5703125" style="19" customWidth="1"/>
    <col min="6148" max="6148" width="10.42578125" style="19" customWidth="1"/>
    <col min="6149" max="6149" width="12.85546875" style="19" customWidth="1"/>
    <col min="6150" max="6150" width="15.85546875" style="19" customWidth="1"/>
    <col min="6151" max="6151" width="18.140625" style="19" customWidth="1"/>
    <col min="6152" max="6152" width="15.5703125" style="19" customWidth="1"/>
    <col min="6153" max="6153" width="14.7109375" style="19" customWidth="1"/>
    <col min="6154" max="6154" width="13.28515625" style="19" bestFit="1" customWidth="1"/>
    <col min="6155" max="6155" width="12.140625" style="19" bestFit="1" customWidth="1"/>
    <col min="6156" max="6156" width="16.42578125" style="19" customWidth="1"/>
    <col min="6157" max="6157" width="11.85546875" style="19" customWidth="1"/>
    <col min="6158" max="6158" width="41" style="19" customWidth="1"/>
    <col min="6159" max="6160" width="11.42578125" style="19"/>
    <col min="6161" max="6161" width="13.7109375" style="19" customWidth="1"/>
    <col min="6162" max="6162" width="12.42578125" style="19" bestFit="1" customWidth="1"/>
    <col min="6163" max="6163" width="18.42578125" style="19" customWidth="1"/>
    <col min="6164" max="6400" width="11.42578125" style="19"/>
    <col min="6401" max="6401" width="18.140625" style="19" customWidth="1"/>
    <col min="6402" max="6402" width="14" style="19" customWidth="1"/>
    <col min="6403" max="6403" width="7.5703125" style="19" customWidth="1"/>
    <col min="6404" max="6404" width="10.42578125" style="19" customWidth="1"/>
    <col min="6405" max="6405" width="12.85546875" style="19" customWidth="1"/>
    <col min="6406" max="6406" width="15.85546875" style="19" customWidth="1"/>
    <col min="6407" max="6407" width="18.140625" style="19" customWidth="1"/>
    <col min="6408" max="6408" width="15.5703125" style="19" customWidth="1"/>
    <col min="6409" max="6409" width="14.7109375" style="19" customWidth="1"/>
    <col min="6410" max="6410" width="13.28515625" style="19" bestFit="1" customWidth="1"/>
    <col min="6411" max="6411" width="12.140625" style="19" bestFit="1" customWidth="1"/>
    <col min="6412" max="6412" width="16.42578125" style="19" customWidth="1"/>
    <col min="6413" max="6413" width="11.85546875" style="19" customWidth="1"/>
    <col min="6414" max="6414" width="41" style="19" customWidth="1"/>
    <col min="6415" max="6416" width="11.42578125" style="19"/>
    <col min="6417" max="6417" width="13.7109375" style="19" customWidth="1"/>
    <col min="6418" max="6418" width="12.42578125" style="19" bestFit="1" customWidth="1"/>
    <col min="6419" max="6419" width="18.42578125" style="19" customWidth="1"/>
    <col min="6420" max="6656" width="11.42578125" style="19"/>
    <col min="6657" max="6657" width="18.140625" style="19" customWidth="1"/>
    <col min="6658" max="6658" width="14" style="19" customWidth="1"/>
    <col min="6659" max="6659" width="7.5703125" style="19" customWidth="1"/>
    <col min="6660" max="6660" width="10.42578125" style="19" customWidth="1"/>
    <col min="6661" max="6661" width="12.85546875" style="19" customWidth="1"/>
    <col min="6662" max="6662" width="15.85546875" style="19" customWidth="1"/>
    <col min="6663" max="6663" width="18.140625" style="19" customWidth="1"/>
    <col min="6664" max="6664" width="15.5703125" style="19" customWidth="1"/>
    <col min="6665" max="6665" width="14.7109375" style="19" customWidth="1"/>
    <col min="6666" max="6666" width="13.28515625" style="19" bestFit="1" customWidth="1"/>
    <col min="6667" max="6667" width="12.140625" style="19" bestFit="1" customWidth="1"/>
    <col min="6668" max="6668" width="16.42578125" style="19" customWidth="1"/>
    <col min="6669" max="6669" width="11.85546875" style="19" customWidth="1"/>
    <col min="6670" max="6670" width="41" style="19" customWidth="1"/>
    <col min="6671" max="6672" width="11.42578125" style="19"/>
    <col min="6673" max="6673" width="13.7109375" style="19" customWidth="1"/>
    <col min="6674" max="6674" width="12.42578125" style="19" bestFit="1" customWidth="1"/>
    <col min="6675" max="6675" width="18.42578125" style="19" customWidth="1"/>
    <col min="6676" max="6912" width="11.42578125" style="19"/>
    <col min="6913" max="6913" width="18.140625" style="19" customWidth="1"/>
    <col min="6914" max="6914" width="14" style="19" customWidth="1"/>
    <col min="6915" max="6915" width="7.5703125" style="19" customWidth="1"/>
    <col min="6916" max="6916" width="10.42578125" style="19" customWidth="1"/>
    <col min="6917" max="6917" width="12.85546875" style="19" customWidth="1"/>
    <col min="6918" max="6918" width="15.85546875" style="19" customWidth="1"/>
    <col min="6919" max="6919" width="18.140625" style="19" customWidth="1"/>
    <col min="6920" max="6920" width="15.5703125" style="19" customWidth="1"/>
    <col min="6921" max="6921" width="14.7109375" style="19" customWidth="1"/>
    <col min="6922" max="6922" width="13.28515625" style="19" bestFit="1" customWidth="1"/>
    <col min="6923" max="6923" width="12.140625" style="19" bestFit="1" customWidth="1"/>
    <col min="6924" max="6924" width="16.42578125" style="19" customWidth="1"/>
    <col min="6925" max="6925" width="11.85546875" style="19" customWidth="1"/>
    <col min="6926" max="6926" width="41" style="19" customWidth="1"/>
    <col min="6927" max="6928" width="11.42578125" style="19"/>
    <col min="6929" max="6929" width="13.7109375" style="19" customWidth="1"/>
    <col min="6930" max="6930" width="12.42578125" style="19" bestFit="1" customWidth="1"/>
    <col min="6931" max="6931" width="18.42578125" style="19" customWidth="1"/>
    <col min="6932" max="7168" width="11.42578125" style="19"/>
    <col min="7169" max="7169" width="18.140625" style="19" customWidth="1"/>
    <col min="7170" max="7170" width="14" style="19" customWidth="1"/>
    <col min="7171" max="7171" width="7.5703125" style="19" customWidth="1"/>
    <col min="7172" max="7172" width="10.42578125" style="19" customWidth="1"/>
    <col min="7173" max="7173" width="12.85546875" style="19" customWidth="1"/>
    <col min="7174" max="7174" width="15.85546875" style="19" customWidth="1"/>
    <col min="7175" max="7175" width="18.140625" style="19" customWidth="1"/>
    <col min="7176" max="7176" width="15.5703125" style="19" customWidth="1"/>
    <col min="7177" max="7177" width="14.7109375" style="19" customWidth="1"/>
    <col min="7178" max="7178" width="13.28515625" style="19" bestFit="1" customWidth="1"/>
    <col min="7179" max="7179" width="12.140625" style="19" bestFit="1" customWidth="1"/>
    <col min="7180" max="7180" width="16.42578125" style="19" customWidth="1"/>
    <col min="7181" max="7181" width="11.85546875" style="19" customWidth="1"/>
    <col min="7182" max="7182" width="41" style="19" customWidth="1"/>
    <col min="7183" max="7184" width="11.42578125" style="19"/>
    <col min="7185" max="7185" width="13.7109375" style="19" customWidth="1"/>
    <col min="7186" max="7186" width="12.42578125" style="19" bestFit="1" customWidth="1"/>
    <col min="7187" max="7187" width="18.42578125" style="19" customWidth="1"/>
    <col min="7188" max="7424" width="11.42578125" style="19"/>
    <col min="7425" max="7425" width="18.140625" style="19" customWidth="1"/>
    <col min="7426" max="7426" width="14" style="19" customWidth="1"/>
    <col min="7427" max="7427" width="7.5703125" style="19" customWidth="1"/>
    <col min="7428" max="7428" width="10.42578125" style="19" customWidth="1"/>
    <col min="7429" max="7429" width="12.85546875" style="19" customWidth="1"/>
    <col min="7430" max="7430" width="15.85546875" style="19" customWidth="1"/>
    <col min="7431" max="7431" width="18.140625" style="19" customWidth="1"/>
    <col min="7432" max="7432" width="15.5703125" style="19" customWidth="1"/>
    <col min="7433" max="7433" width="14.7109375" style="19" customWidth="1"/>
    <col min="7434" max="7434" width="13.28515625" style="19" bestFit="1" customWidth="1"/>
    <col min="7435" max="7435" width="12.140625" style="19" bestFit="1" customWidth="1"/>
    <col min="7436" max="7436" width="16.42578125" style="19" customWidth="1"/>
    <col min="7437" max="7437" width="11.85546875" style="19" customWidth="1"/>
    <col min="7438" max="7438" width="41" style="19" customWidth="1"/>
    <col min="7439" max="7440" width="11.42578125" style="19"/>
    <col min="7441" max="7441" width="13.7109375" style="19" customWidth="1"/>
    <col min="7442" max="7442" width="12.42578125" style="19" bestFit="1" customWidth="1"/>
    <col min="7443" max="7443" width="18.42578125" style="19" customWidth="1"/>
    <col min="7444" max="7680" width="11.42578125" style="19"/>
    <col min="7681" max="7681" width="18.140625" style="19" customWidth="1"/>
    <col min="7682" max="7682" width="14" style="19" customWidth="1"/>
    <col min="7683" max="7683" width="7.5703125" style="19" customWidth="1"/>
    <col min="7684" max="7684" width="10.42578125" style="19" customWidth="1"/>
    <col min="7685" max="7685" width="12.85546875" style="19" customWidth="1"/>
    <col min="7686" max="7686" width="15.85546875" style="19" customWidth="1"/>
    <col min="7687" max="7687" width="18.140625" style="19" customWidth="1"/>
    <col min="7688" max="7688" width="15.5703125" style="19" customWidth="1"/>
    <col min="7689" max="7689" width="14.7109375" style="19" customWidth="1"/>
    <col min="7690" max="7690" width="13.28515625" style="19" bestFit="1" customWidth="1"/>
    <col min="7691" max="7691" width="12.140625" style="19" bestFit="1" customWidth="1"/>
    <col min="7692" max="7692" width="16.42578125" style="19" customWidth="1"/>
    <col min="7693" max="7693" width="11.85546875" style="19" customWidth="1"/>
    <col min="7694" max="7694" width="41" style="19" customWidth="1"/>
    <col min="7695" max="7696" width="11.42578125" style="19"/>
    <col min="7697" max="7697" width="13.7109375" style="19" customWidth="1"/>
    <col min="7698" max="7698" width="12.42578125" style="19" bestFit="1" customWidth="1"/>
    <col min="7699" max="7699" width="18.42578125" style="19" customWidth="1"/>
    <col min="7700" max="7936" width="11.42578125" style="19"/>
    <col min="7937" max="7937" width="18.140625" style="19" customWidth="1"/>
    <col min="7938" max="7938" width="14" style="19" customWidth="1"/>
    <col min="7939" max="7939" width="7.5703125" style="19" customWidth="1"/>
    <col min="7940" max="7940" width="10.42578125" style="19" customWidth="1"/>
    <col min="7941" max="7941" width="12.85546875" style="19" customWidth="1"/>
    <col min="7942" max="7942" width="15.85546875" style="19" customWidth="1"/>
    <col min="7943" max="7943" width="18.140625" style="19" customWidth="1"/>
    <col min="7944" max="7944" width="15.5703125" style="19" customWidth="1"/>
    <col min="7945" max="7945" width="14.7109375" style="19" customWidth="1"/>
    <col min="7946" max="7946" width="13.28515625" style="19" bestFit="1" customWidth="1"/>
    <col min="7947" max="7947" width="12.140625" style="19" bestFit="1" customWidth="1"/>
    <col min="7948" max="7948" width="16.42578125" style="19" customWidth="1"/>
    <col min="7949" max="7949" width="11.85546875" style="19" customWidth="1"/>
    <col min="7950" max="7950" width="41" style="19" customWidth="1"/>
    <col min="7951" max="7952" width="11.42578125" style="19"/>
    <col min="7953" max="7953" width="13.7109375" style="19" customWidth="1"/>
    <col min="7954" max="7954" width="12.42578125" style="19" bestFit="1" customWidth="1"/>
    <col min="7955" max="7955" width="18.42578125" style="19" customWidth="1"/>
    <col min="7956" max="8192" width="11.42578125" style="19"/>
    <col min="8193" max="8193" width="18.140625" style="19" customWidth="1"/>
    <col min="8194" max="8194" width="14" style="19" customWidth="1"/>
    <col min="8195" max="8195" width="7.5703125" style="19" customWidth="1"/>
    <col min="8196" max="8196" width="10.42578125" style="19" customWidth="1"/>
    <col min="8197" max="8197" width="12.85546875" style="19" customWidth="1"/>
    <col min="8198" max="8198" width="15.85546875" style="19" customWidth="1"/>
    <col min="8199" max="8199" width="18.140625" style="19" customWidth="1"/>
    <col min="8200" max="8200" width="15.5703125" style="19" customWidth="1"/>
    <col min="8201" max="8201" width="14.7109375" style="19" customWidth="1"/>
    <col min="8202" max="8202" width="13.28515625" style="19" bestFit="1" customWidth="1"/>
    <col min="8203" max="8203" width="12.140625" style="19" bestFit="1" customWidth="1"/>
    <col min="8204" max="8204" width="16.42578125" style="19" customWidth="1"/>
    <col min="8205" max="8205" width="11.85546875" style="19" customWidth="1"/>
    <col min="8206" max="8206" width="41" style="19" customWidth="1"/>
    <col min="8207" max="8208" width="11.42578125" style="19"/>
    <col min="8209" max="8209" width="13.7109375" style="19" customWidth="1"/>
    <col min="8210" max="8210" width="12.42578125" style="19" bestFit="1" customWidth="1"/>
    <col min="8211" max="8211" width="18.42578125" style="19" customWidth="1"/>
    <col min="8212" max="8448" width="11.42578125" style="19"/>
    <col min="8449" max="8449" width="18.140625" style="19" customWidth="1"/>
    <col min="8450" max="8450" width="14" style="19" customWidth="1"/>
    <col min="8451" max="8451" width="7.5703125" style="19" customWidth="1"/>
    <col min="8452" max="8452" width="10.42578125" style="19" customWidth="1"/>
    <col min="8453" max="8453" width="12.85546875" style="19" customWidth="1"/>
    <col min="8454" max="8454" width="15.85546875" style="19" customWidth="1"/>
    <col min="8455" max="8455" width="18.140625" style="19" customWidth="1"/>
    <col min="8456" max="8456" width="15.5703125" style="19" customWidth="1"/>
    <col min="8457" max="8457" width="14.7109375" style="19" customWidth="1"/>
    <col min="8458" max="8458" width="13.28515625" style="19" bestFit="1" customWidth="1"/>
    <col min="8459" max="8459" width="12.140625" style="19" bestFit="1" customWidth="1"/>
    <col min="8460" max="8460" width="16.42578125" style="19" customWidth="1"/>
    <col min="8461" max="8461" width="11.85546875" style="19" customWidth="1"/>
    <col min="8462" max="8462" width="41" style="19" customWidth="1"/>
    <col min="8463" max="8464" width="11.42578125" style="19"/>
    <col min="8465" max="8465" width="13.7109375" style="19" customWidth="1"/>
    <col min="8466" max="8466" width="12.42578125" style="19" bestFit="1" customWidth="1"/>
    <col min="8467" max="8467" width="18.42578125" style="19" customWidth="1"/>
    <col min="8468" max="8704" width="11.42578125" style="19"/>
    <col min="8705" max="8705" width="18.140625" style="19" customWidth="1"/>
    <col min="8706" max="8706" width="14" style="19" customWidth="1"/>
    <col min="8707" max="8707" width="7.5703125" style="19" customWidth="1"/>
    <col min="8708" max="8708" width="10.42578125" style="19" customWidth="1"/>
    <col min="8709" max="8709" width="12.85546875" style="19" customWidth="1"/>
    <col min="8710" max="8710" width="15.85546875" style="19" customWidth="1"/>
    <col min="8711" max="8711" width="18.140625" style="19" customWidth="1"/>
    <col min="8712" max="8712" width="15.5703125" style="19" customWidth="1"/>
    <col min="8713" max="8713" width="14.7109375" style="19" customWidth="1"/>
    <col min="8714" max="8714" width="13.28515625" style="19" bestFit="1" customWidth="1"/>
    <col min="8715" max="8715" width="12.140625" style="19" bestFit="1" customWidth="1"/>
    <col min="8716" max="8716" width="16.42578125" style="19" customWidth="1"/>
    <col min="8717" max="8717" width="11.85546875" style="19" customWidth="1"/>
    <col min="8718" max="8718" width="41" style="19" customWidth="1"/>
    <col min="8719" max="8720" width="11.42578125" style="19"/>
    <col min="8721" max="8721" width="13.7109375" style="19" customWidth="1"/>
    <col min="8722" max="8722" width="12.42578125" style="19" bestFit="1" customWidth="1"/>
    <col min="8723" max="8723" width="18.42578125" style="19" customWidth="1"/>
    <col min="8724" max="8960" width="11.42578125" style="19"/>
    <col min="8961" max="8961" width="18.140625" style="19" customWidth="1"/>
    <col min="8962" max="8962" width="14" style="19" customWidth="1"/>
    <col min="8963" max="8963" width="7.5703125" style="19" customWidth="1"/>
    <col min="8964" max="8964" width="10.42578125" style="19" customWidth="1"/>
    <col min="8965" max="8965" width="12.85546875" style="19" customWidth="1"/>
    <col min="8966" max="8966" width="15.85546875" style="19" customWidth="1"/>
    <col min="8967" max="8967" width="18.140625" style="19" customWidth="1"/>
    <col min="8968" max="8968" width="15.5703125" style="19" customWidth="1"/>
    <col min="8969" max="8969" width="14.7109375" style="19" customWidth="1"/>
    <col min="8970" max="8970" width="13.28515625" style="19" bestFit="1" customWidth="1"/>
    <col min="8971" max="8971" width="12.140625" style="19" bestFit="1" customWidth="1"/>
    <col min="8972" max="8972" width="16.42578125" style="19" customWidth="1"/>
    <col min="8973" max="8973" width="11.85546875" style="19" customWidth="1"/>
    <col min="8974" max="8974" width="41" style="19" customWidth="1"/>
    <col min="8975" max="8976" width="11.42578125" style="19"/>
    <col min="8977" max="8977" width="13.7109375" style="19" customWidth="1"/>
    <col min="8978" max="8978" width="12.42578125" style="19" bestFit="1" customWidth="1"/>
    <col min="8979" max="8979" width="18.42578125" style="19" customWidth="1"/>
    <col min="8980" max="9216" width="11.42578125" style="19"/>
    <col min="9217" max="9217" width="18.140625" style="19" customWidth="1"/>
    <col min="9218" max="9218" width="14" style="19" customWidth="1"/>
    <col min="9219" max="9219" width="7.5703125" style="19" customWidth="1"/>
    <col min="9220" max="9220" width="10.42578125" style="19" customWidth="1"/>
    <col min="9221" max="9221" width="12.85546875" style="19" customWidth="1"/>
    <col min="9222" max="9222" width="15.85546875" style="19" customWidth="1"/>
    <col min="9223" max="9223" width="18.140625" style="19" customWidth="1"/>
    <col min="9224" max="9224" width="15.5703125" style="19" customWidth="1"/>
    <col min="9225" max="9225" width="14.7109375" style="19" customWidth="1"/>
    <col min="9226" max="9226" width="13.28515625" style="19" bestFit="1" customWidth="1"/>
    <col min="9227" max="9227" width="12.140625" style="19" bestFit="1" customWidth="1"/>
    <col min="9228" max="9228" width="16.42578125" style="19" customWidth="1"/>
    <col min="9229" max="9229" width="11.85546875" style="19" customWidth="1"/>
    <col min="9230" max="9230" width="41" style="19" customWidth="1"/>
    <col min="9231" max="9232" width="11.42578125" style="19"/>
    <col min="9233" max="9233" width="13.7109375" style="19" customWidth="1"/>
    <col min="9234" max="9234" width="12.42578125" style="19" bestFit="1" customWidth="1"/>
    <col min="9235" max="9235" width="18.42578125" style="19" customWidth="1"/>
    <col min="9236" max="9472" width="11.42578125" style="19"/>
    <col min="9473" max="9473" width="18.140625" style="19" customWidth="1"/>
    <col min="9474" max="9474" width="14" style="19" customWidth="1"/>
    <col min="9475" max="9475" width="7.5703125" style="19" customWidth="1"/>
    <col min="9476" max="9476" width="10.42578125" style="19" customWidth="1"/>
    <col min="9477" max="9477" width="12.85546875" style="19" customWidth="1"/>
    <col min="9478" max="9478" width="15.85546875" style="19" customWidth="1"/>
    <col min="9479" max="9479" width="18.140625" style="19" customWidth="1"/>
    <col min="9480" max="9480" width="15.5703125" style="19" customWidth="1"/>
    <col min="9481" max="9481" width="14.7109375" style="19" customWidth="1"/>
    <col min="9482" max="9482" width="13.28515625" style="19" bestFit="1" customWidth="1"/>
    <col min="9483" max="9483" width="12.140625" style="19" bestFit="1" customWidth="1"/>
    <col min="9484" max="9484" width="16.42578125" style="19" customWidth="1"/>
    <col min="9485" max="9485" width="11.85546875" style="19" customWidth="1"/>
    <col min="9486" max="9486" width="41" style="19" customWidth="1"/>
    <col min="9487" max="9488" width="11.42578125" style="19"/>
    <col min="9489" max="9489" width="13.7109375" style="19" customWidth="1"/>
    <col min="9490" max="9490" width="12.42578125" style="19" bestFit="1" customWidth="1"/>
    <col min="9491" max="9491" width="18.42578125" style="19" customWidth="1"/>
    <col min="9492" max="9728" width="11.42578125" style="19"/>
    <col min="9729" max="9729" width="18.140625" style="19" customWidth="1"/>
    <col min="9730" max="9730" width="14" style="19" customWidth="1"/>
    <col min="9731" max="9731" width="7.5703125" style="19" customWidth="1"/>
    <col min="9732" max="9732" width="10.42578125" style="19" customWidth="1"/>
    <col min="9733" max="9733" width="12.85546875" style="19" customWidth="1"/>
    <col min="9734" max="9734" width="15.85546875" style="19" customWidth="1"/>
    <col min="9735" max="9735" width="18.140625" style="19" customWidth="1"/>
    <col min="9736" max="9736" width="15.5703125" style="19" customWidth="1"/>
    <col min="9737" max="9737" width="14.7109375" style="19" customWidth="1"/>
    <col min="9738" max="9738" width="13.28515625" style="19" bestFit="1" customWidth="1"/>
    <col min="9739" max="9739" width="12.140625" style="19" bestFit="1" customWidth="1"/>
    <col min="9740" max="9740" width="16.42578125" style="19" customWidth="1"/>
    <col min="9741" max="9741" width="11.85546875" style="19" customWidth="1"/>
    <col min="9742" max="9742" width="41" style="19" customWidth="1"/>
    <col min="9743" max="9744" width="11.42578125" style="19"/>
    <col min="9745" max="9745" width="13.7109375" style="19" customWidth="1"/>
    <col min="9746" max="9746" width="12.42578125" style="19" bestFit="1" customWidth="1"/>
    <col min="9747" max="9747" width="18.42578125" style="19" customWidth="1"/>
    <col min="9748" max="9984" width="11.42578125" style="19"/>
    <col min="9985" max="9985" width="18.140625" style="19" customWidth="1"/>
    <col min="9986" max="9986" width="14" style="19" customWidth="1"/>
    <col min="9987" max="9987" width="7.5703125" style="19" customWidth="1"/>
    <col min="9988" max="9988" width="10.42578125" style="19" customWidth="1"/>
    <col min="9989" max="9989" width="12.85546875" style="19" customWidth="1"/>
    <col min="9990" max="9990" width="15.85546875" style="19" customWidth="1"/>
    <col min="9991" max="9991" width="18.140625" style="19" customWidth="1"/>
    <col min="9992" max="9992" width="15.5703125" style="19" customWidth="1"/>
    <col min="9993" max="9993" width="14.7109375" style="19" customWidth="1"/>
    <col min="9994" max="9994" width="13.28515625" style="19" bestFit="1" customWidth="1"/>
    <col min="9995" max="9995" width="12.140625" style="19" bestFit="1" customWidth="1"/>
    <col min="9996" max="9996" width="16.42578125" style="19" customWidth="1"/>
    <col min="9997" max="9997" width="11.85546875" style="19" customWidth="1"/>
    <col min="9998" max="9998" width="41" style="19" customWidth="1"/>
    <col min="9999" max="10000" width="11.42578125" style="19"/>
    <col min="10001" max="10001" width="13.7109375" style="19" customWidth="1"/>
    <col min="10002" max="10002" width="12.42578125" style="19" bestFit="1" customWidth="1"/>
    <col min="10003" max="10003" width="18.42578125" style="19" customWidth="1"/>
    <col min="10004" max="10240" width="11.42578125" style="19"/>
    <col min="10241" max="10241" width="18.140625" style="19" customWidth="1"/>
    <col min="10242" max="10242" width="14" style="19" customWidth="1"/>
    <col min="10243" max="10243" width="7.5703125" style="19" customWidth="1"/>
    <col min="10244" max="10244" width="10.42578125" style="19" customWidth="1"/>
    <col min="10245" max="10245" width="12.85546875" style="19" customWidth="1"/>
    <col min="10246" max="10246" width="15.85546875" style="19" customWidth="1"/>
    <col min="10247" max="10247" width="18.140625" style="19" customWidth="1"/>
    <col min="10248" max="10248" width="15.5703125" style="19" customWidth="1"/>
    <col min="10249" max="10249" width="14.7109375" style="19" customWidth="1"/>
    <col min="10250" max="10250" width="13.28515625" style="19" bestFit="1" customWidth="1"/>
    <col min="10251" max="10251" width="12.140625" style="19" bestFit="1" customWidth="1"/>
    <col min="10252" max="10252" width="16.42578125" style="19" customWidth="1"/>
    <col min="10253" max="10253" width="11.85546875" style="19" customWidth="1"/>
    <col min="10254" max="10254" width="41" style="19" customWidth="1"/>
    <col min="10255" max="10256" width="11.42578125" style="19"/>
    <col min="10257" max="10257" width="13.7109375" style="19" customWidth="1"/>
    <col min="10258" max="10258" width="12.42578125" style="19" bestFit="1" customWidth="1"/>
    <col min="10259" max="10259" width="18.42578125" style="19" customWidth="1"/>
    <col min="10260" max="10496" width="11.42578125" style="19"/>
    <col min="10497" max="10497" width="18.140625" style="19" customWidth="1"/>
    <col min="10498" max="10498" width="14" style="19" customWidth="1"/>
    <col min="10499" max="10499" width="7.5703125" style="19" customWidth="1"/>
    <col min="10500" max="10500" width="10.42578125" style="19" customWidth="1"/>
    <col min="10501" max="10501" width="12.85546875" style="19" customWidth="1"/>
    <col min="10502" max="10502" width="15.85546875" style="19" customWidth="1"/>
    <col min="10503" max="10503" width="18.140625" style="19" customWidth="1"/>
    <col min="10504" max="10504" width="15.5703125" style="19" customWidth="1"/>
    <col min="10505" max="10505" width="14.7109375" style="19" customWidth="1"/>
    <col min="10506" max="10506" width="13.28515625" style="19" bestFit="1" customWidth="1"/>
    <col min="10507" max="10507" width="12.140625" style="19" bestFit="1" customWidth="1"/>
    <col min="10508" max="10508" width="16.42578125" style="19" customWidth="1"/>
    <col min="10509" max="10509" width="11.85546875" style="19" customWidth="1"/>
    <col min="10510" max="10510" width="41" style="19" customWidth="1"/>
    <col min="10511" max="10512" width="11.42578125" style="19"/>
    <col min="10513" max="10513" width="13.7109375" style="19" customWidth="1"/>
    <col min="10514" max="10514" width="12.42578125" style="19" bestFit="1" customWidth="1"/>
    <col min="10515" max="10515" width="18.42578125" style="19" customWidth="1"/>
    <col min="10516" max="10752" width="11.42578125" style="19"/>
    <col min="10753" max="10753" width="18.140625" style="19" customWidth="1"/>
    <col min="10754" max="10754" width="14" style="19" customWidth="1"/>
    <col min="10755" max="10755" width="7.5703125" style="19" customWidth="1"/>
    <col min="10756" max="10756" width="10.42578125" style="19" customWidth="1"/>
    <col min="10757" max="10757" width="12.85546875" style="19" customWidth="1"/>
    <col min="10758" max="10758" width="15.85546875" style="19" customWidth="1"/>
    <col min="10759" max="10759" width="18.140625" style="19" customWidth="1"/>
    <col min="10760" max="10760" width="15.5703125" style="19" customWidth="1"/>
    <col min="10761" max="10761" width="14.7109375" style="19" customWidth="1"/>
    <col min="10762" max="10762" width="13.28515625" style="19" bestFit="1" customWidth="1"/>
    <col min="10763" max="10763" width="12.140625" style="19" bestFit="1" customWidth="1"/>
    <col min="10764" max="10764" width="16.42578125" style="19" customWidth="1"/>
    <col min="10765" max="10765" width="11.85546875" style="19" customWidth="1"/>
    <col min="10766" max="10766" width="41" style="19" customWidth="1"/>
    <col min="10767" max="10768" width="11.42578125" style="19"/>
    <col min="10769" max="10769" width="13.7109375" style="19" customWidth="1"/>
    <col min="10770" max="10770" width="12.42578125" style="19" bestFit="1" customWidth="1"/>
    <col min="10771" max="10771" width="18.42578125" style="19" customWidth="1"/>
    <col min="10772" max="11008" width="11.42578125" style="19"/>
    <col min="11009" max="11009" width="18.140625" style="19" customWidth="1"/>
    <col min="11010" max="11010" width="14" style="19" customWidth="1"/>
    <col min="11011" max="11011" width="7.5703125" style="19" customWidth="1"/>
    <col min="11012" max="11012" width="10.42578125" style="19" customWidth="1"/>
    <col min="11013" max="11013" width="12.85546875" style="19" customWidth="1"/>
    <col min="11014" max="11014" width="15.85546875" style="19" customWidth="1"/>
    <col min="11015" max="11015" width="18.140625" style="19" customWidth="1"/>
    <col min="11016" max="11016" width="15.5703125" style="19" customWidth="1"/>
    <col min="11017" max="11017" width="14.7109375" style="19" customWidth="1"/>
    <col min="11018" max="11018" width="13.28515625" style="19" bestFit="1" customWidth="1"/>
    <col min="11019" max="11019" width="12.140625" style="19" bestFit="1" customWidth="1"/>
    <col min="11020" max="11020" width="16.42578125" style="19" customWidth="1"/>
    <col min="11021" max="11021" width="11.85546875" style="19" customWidth="1"/>
    <col min="11022" max="11022" width="41" style="19" customWidth="1"/>
    <col min="11023" max="11024" width="11.42578125" style="19"/>
    <col min="11025" max="11025" width="13.7109375" style="19" customWidth="1"/>
    <col min="11026" max="11026" width="12.42578125" style="19" bestFit="1" customWidth="1"/>
    <col min="11027" max="11027" width="18.42578125" style="19" customWidth="1"/>
    <col min="11028" max="11264" width="11.42578125" style="19"/>
    <col min="11265" max="11265" width="18.140625" style="19" customWidth="1"/>
    <col min="11266" max="11266" width="14" style="19" customWidth="1"/>
    <col min="11267" max="11267" width="7.5703125" style="19" customWidth="1"/>
    <col min="11268" max="11268" width="10.42578125" style="19" customWidth="1"/>
    <col min="11269" max="11269" width="12.85546875" style="19" customWidth="1"/>
    <col min="11270" max="11270" width="15.85546875" style="19" customWidth="1"/>
    <col min="11271" max="11271" width="18.140625" style="19" customWidth="1"/>
    <col min="11272" max="11272" width="15.5703125" style="19" customWidth="1"/>
    <col min="11273" max="11273" width="14.7109375" style="19" customWidth="1"/>
    <col min="11274" max="11274" width="13.28515625" style="19" bestFit="1" customWidth="1"/>
    <col min="11275" max="11275" width="12.140625" style="19" bestFit="1" customWidth="1"/>
    <col min="11276" max="11276" width="16.42578125" style="19" customWidth="1"/>
    <col min="11277" max="11277" width="11.85546875" style="19" customWidth="1"/>
    <col min="11278" max="11278" width="41" style="19" customWidth="1"/>
    <col min="11279" max="11280" width="11.42578125" style="19"/>
    <col min="11281" max="11281" width="13.7109375" style="19" customWidth="1"/>
    <col min="11282" max="11282" width="12.42578125" style="19" bestFit="1" customWidth="1"/>
    <col min="11283" max="11283" width="18.42578125" style="19" customWidth="1"/>
    <col min="11284" max="11520" width="11.42578125" style="19"/>
    <col min="11521" max="11521" width="18.140625" style="19" customWidth="1"/>
    <col min="11522" max="11522" width="14" style="19" customWidth="1"/>
    <col min="11523" max="11523" width="7.5703125" style="19" customWidth="1"/>
    <col min="11524" max="11524" width="10.42578125" style="19" customWidth="1"/>
    <col min="11525" max="11525" width="12.85546875" style="19" customWidth="1"/>
    <col min="11526" max="11526" width="15.85546875" style="19" customWidth="1"/>
    <col min="11527" max="11527" width="18.140625" style="19" customWidth="1"/>
    <col min="11528" max="11528" width="15.5703125" style="19" customWidth="1"/>
    <col min="11529" max="11529" width="14.7109375" style="19" customWidth="1"/>
    <col min="11530" max="11530" width="13.28515625" style="19" bestFit="1" customWidth="1"/>
    <col min="11531" max="11531" width="12.140625" style="19" bestFit="1" customWidth="1"/>
    <col min="11532" max="11532" width="16.42578125" style="19" customWidth="1"/>
    <col min="11533" max="11533" width="11.85546875" style="19" customWidth="1"/>
    <col min="11534" max="11534" width="41" style="19" customWidth="1"/>
    <col min="11535" max="11536" width="11.42578125" style="19"/>
    <col min="11537" max="11537" width="13.7109375" style="19" customWidth="1"/>
    <col min="11538" max="11538" width="12.42578125" style="19" bestFit="1" customWidth="1"/>
    <col min="11539" max="11539" width="18.42578125" style="19" customWidth="1"/>
    <col min="11540" max="11776" width="11.42578125" style="19"/>
    <col min="11777" max="11777" width="18.140625" style="19" customWidth="1"/>
    <col min="11778" max="11778" width="14" style="19" customWidth="1"/>
    <col min="11779" max="11779" width="7.5703125" style="19" customWidth="1"/>
    <col min="11780" max="11780" width="10.42578125" style="19" customWidth="1"/>
    <col min="11781" max="11781" width="12.85546875" style="19" customWidth="1"/>
    <col min="11782" max="11782" width="15.85546875" style="19" customWidth="1"/>
    <col min="11783" max="11783" width="18.140625" style="19" customWidth="1"/>
    <col min="11784" max="11784" width="15.5703125" style="19" customWidth="1"/>
    <col min="11785" max="11785" width="14.7109375" style="19" customWidth="1"/>
    <col min="11786" max="11786" width="13.28515625" style="19" bestFit="1" customWidth="1"/>
    <col min="11787" max="11787" width="12.140625" style="19" bestFit="1" customWidth="1"/>
    <col min="11788" max="11788" width="16.42578125" style="19" customWidth="1"/>
    <col min="11789" max="11789" width="11.85546875" style="19" customWidth="1"/>
    <col min="11790" max="11790" width="41" style="19" customWidth="1"/>
    <col min="11791" max="11792" width="11.42578125" style="19"/>
    <col min="11793" max="11793" width="13.7109375" style="19" customWidth="1"/>
    <col min="11794" max="11794" width="12.42578125" style="19" bestFit="1" customWidth="1"/>
    <col min="11795" max="11795" width="18.42578125" style="19" customWidth="1"/>
    <col min="11796" max="12032" width="11.42578125" style="19"/>
    <col min="12033" max="12033" width="18.140625" style="19" customWidth="1"/>
    <col min="12034" max="12034" width="14" style="19" customWidth="1"/>
    <col min="12035" max="12035" width="7.5703125" style="19" customWidth="1"/>
    <col min="12036" max="12036" width="10.42578125" style="19" customWidth="1"/>
    <col min="12037" max="12037" width="12.85546875" style="19" customWidth="1"/>
    <col min="12038" max="12038" width="15.85546875" style="19" customWidth="1"/>
    <col min="12039" max="12039" width="18.140625" style="19" customWidth="1"/>
    <col min="12040" max="12040" width="15.5703125" style="19" customWidth="1"/>
    <col min="12041" max="12041" width="14.7109375" style="19" customWidth="1"/>
    <col min="12042" max="12042" width="13.28515625" style="19" bestFit="1" customWidth="1"/>
    <col min="12043" max="12043" width="12.140625" style="19" bestFit="1" customWidth="1"/>
    <col min="12044" max="12044" width="16.42578125" style="19" customWidth="1"/>
    <col min="12045" max="12045" width="11.85546875" style="19" customWidth="1"/>
    <col min="12046" max="12046" width="41" style="19" customWidth="1"/>
    <col min="12047" max="12048" width="11.42578125" style="19"/>
    <col min="12049" max="12049" width="13.7109375" style="19" customWidth="1"/>
    <col min="12050" max="12050" width="12.42578125" style="19" bestFit="1" customWidth="1"/>
    <col min="12051" max="12051" width="18.42578125" style="19" customWidth="1"/>
    <col min="12052" max="12288" width="11.42578125" style="19"/>
    <col min="12289" max="12289" width="18.140625" style="19" customWidth="1"/>
    <col min="12290" max="12290" width="14" style="19" customWidth="1"/>
    <col min="12291" max="12291" width="7.5703125" style="19" customWidth="1"/>
    <col min="12292" max="12292" width="10.42578125" style="19" customWidth="1"/>
    <col min="12293" max="12293" width="12.85546875" style="19" customWidth="1"/>
    <col min="12294" max="12294" width="15.85546875" style="19" customWidth="1"/>
    <col min="12295" max="12295" width="18.140625" style="19" customWidth="1"/>
    <col min="12296" max="12296" width="15.5703125" style="19" customWidth="1"/>
    <col min="12297" max="12297" width="14.7109375" style="19" customWidth="1"/>
    <col min="12298" max="12298" width="13.28515625" style="19" bestFit="1" customWidth="1"/>
    <col min="12299" max="12299" width="12.140625" style="19" bestFit="1" customWidth="1"/>
    <col min="12300" max="12300" width="16.42578125" style="19" customWidth="1"/>
    <col min="12301" max="12301" width="11.85546875" style="19" customWidth="1"/>
    <col min="12302" max="12302" width="41" style="19" customWidth="1"/>
    <col min="12303" max="12304" width="11.42578125" style="19"/>
    <col min="12305" max="12305" width="13.7109375" style="19" customWidth="1"/>
    <col min="12306" max="12306" width="12.42578125" style="19" bestFit="1" customWidth="1"/>
    <col min="12307" max="12307" width="18.42578125" style="19" customWidth="1"/>
    <col min="12308" max="12544" width="11.42578125" style="19"/>
    <col min="12545" max="12545" width="18.140625" style="19" customWidth="1"/>
    <col min="12546" max="12546" width="14" style="19" customWidth="1"/>
    <col min="12547" max="12547" width="7.5703125" style="19" customWidth="1"/>
    <col min="12548" max="12548" width="10.42578125" style="19" customWidth="1"/>
    <col min="12549" max="12549" width="12.85546875" style="19" customWidth="1"/>
    <col min="12550" max="12550" width="15.85546875" style="19" customWidth="1"/>
    <col min="12551" max="12551" width="18.140625" style="19" customWidth="1"/>
    <col min="12552" max="12552" width="15.5703125" style="19" customWidth="1"/>
    <col min="12553" max="12553" width="14.7109375" style="19" customWidth="1"/>
    <col min="12554" max="12554" width="13.28515625" style="19" bestFit="1" customWidth="1"/>
    <col min="12555" max="12555" width="12.140625" style="19" bestFit="1" customWidth="1"/>
    <col min="12556" max="12556" width="16.42578125" style="19" customWidth="1"/>
    <col min="12557" max="12557" width="11.85546875" style="19" customWidth="1"/>
    <col min="12558" max="12558" width="41" style="19" customWidth="1"/>
    <col min="12559" max="12560" width="11.42578125" style="19"/>
    <col min="12561" max="12561" width="13.7109375" style="19" customWidth="1"/>
    <col min="12562" max="12562" width="12.42578125" style="19" bestFit="1" customWidth="1"/>
    <col min="12563" max="12563" width="18.42578125" style="19" customWidth="1"/>
    <col min="12564" max="12800" width="11.42578125" style="19"/>
    <col min="12801" max="12801" width="18.140625" style="19" customWidth="1"/>
    <col min="12802" max="12802" width="14" style="19" customWidth="1"/>
    <col min="12803" max="12803" width="7.5703125" style="19" customWidth="1"/>
    <col min="12804" max="12804" width="10.42578125" style="19" customWidth="1"/>
    <col min="12805" max="12805" width="12.85546875" style="19" customWidth="1"/>
    <col min="12806" max="12806" width="15.85546875" style="19" customWidth="1"/>
    <col min="12807" max="12807" width="18.140625" style="19" customWidth="1"/>
    <col min="12808" max="12808" width="15.5703125" style="19" customWidth="1"/>
    <col min="12809" max="12809" width="14.7109375" style="19" customWidth="1"/>
    <col min="12810" max="12810" width="13.28515625" style="19" bestFit="1" customWidth="1"/>
    <col min="12811" max="12811" width="12.140625" style="19" bestFit="1" customWidth="1"/>
    <col min="12812" max="12812" width="16.42578125" style="19" customWidth="1"/>
    <col min="12813" max="12813" width="11.85546875" style="19" customWidth="1"/>
    <col min="12814" max="12814" width="41" style="19" customWidth="1"/>
    <col min="12815" max="12816" width="11.42578125" style="19"/>
    <col min="12817" max="12817" width="13.7109375" style="19" customWidth="1"/>
    <col min="12818" max="12818" width="12.42578125" style="19" bestFit="1" customWidth="1"/>
    <col min="12819" max="12819" width="18.42578125" style="19" customWidth="1"/>
    <col min="12820" max="13056" width="11.42578125" style="19"/>
    <col min="13057" max="13057" width="18.140625" style="19" customWidth="1"/>
    <col min="13058" max="13058" width="14" style="19" customWidth="1"/>
    <col min="13059" max="13059" width="7.5703125" style="19" customWidth="1"/>
    <col min="13060" max="13060" width="10.42578125" style="19" customWidth="1"/>
    <col min="13061" max="13061" width="12.85546875" style="19" customWidth="1"/>
    <col min="13062" max="13062" width="15.85546875" style="19" customWidth="1"/>
    <col min="13063" max="13063" width="18.140625" style="19" customWidth="1"/>
    <col min="13064" max="13064" width="15.5703125" style="19" customWidth="1"/>
    <col min="13065" max="13065" width="14.7109375" style="19" customWidth="1"/>
    <col min="13066" max="13066" width="13.28515625" style="19" bestFit="1" customWidth="1"/>
    <col min="13067" max="13067" width="12.140625" style="19" bestFit="1" customWidth="1"/>
    <col min="13068" max="13068" width="16.42578125" style="19" customWidth="1"/>
    <col min="13069" max="13069" width="11.85546875" style="19" customWidth="1"/>
    <col min="13070" max="13070" width="41" style="19" customWidth="1"/>
    <col min="13071" max="13072" width="11.42578125" style="19"/>
    <col min="13073" max="13073" width="13.7109375" style="19" customWidth="1"/>
    <col min="13074" max="13074" width="12.42578125" style="19" bestFit="1" customWidth="1"/>
    <col min="13075" max="13075" width="18.42578125" style="19" customWidth="1"/>
    <col min="13076" max="13312" width="11.42578125" style="19"/>
    <col min="13313" max="13313" width="18.140625" style="19" customWidth="1"/>
    <col min="13314" max="13314" width="14" style="19" customWidth="1"/>
    <col min="13315" max="13315" width="7.5703125" style="19" customWidth="1"/>
    <col min="13316" max="13316" width="10.42578125" style="19" customWidth="1"/>
    <col min="13317" max="13317" width="12.85546875" style="19" customWidth="1"/>
    <col min="13318" max="13318" width="15.85546875" style="19" customWidth="1"/>
    <col min="13319" max="13319" width="18.140625" style="19" customWidth="1"/>
    <col min="13320" max="13320" width="15.5703125" style="19" customWidth="1"/>
    <col min="13321" max="13321" width="14.7109375" style="19" customWidth="1"/>
    <col min="13322" max="13322" width="13.28515625" style="19" bestFit="1" customWidth="1"/>
    <col min="13323" max="13323" width="12.140625" style="19" bestFit="1" customWidth="1"/>
    <col min="13324" max="13324" width="16.42578125" style="19" customWidth="1"/>
    <col min="13325" max="13325" width="11.85546875" style="19" customWidth="1"/>
    <col min="13326" max="13326" width="41" style="19" customWidth="1"/>
    <col min="13327" max="13328" width="11.42578125" style="19"/>
    <col min="13329" max="13329" width="13.7109375" style="19" customWidth="1"/>
    <col min="13330" max="13330" width="12.42578125" style="19" bestFit="1" customWidth="1"/>
    <col min="13331" max="13331" width="18.42578125" style="19" customWidth="1"/>
    <col min="13332" max="13568" width="11.42578125" style="19"/>
    <col min="13569" max="13569" width="18.140625" style="19" customWidth="1"/>
    <col min="13570" max="13570" width="14" style="19" customWidth="1"/>
    <col min="13571" max="13571" width="7.5703125" style="19" customWidth="1"/>
    <col min="13572" max="13572" width="10.42578125" style="19" customWidth="1"/>
    <col min="13573" max="13573" width="12.85546875" style="19" customWidth="1"/>
    <col min="13574" max="13574" width="15.85546875" style="19" customWidth="1"/>
    <col min="13575" max="13575" width="18.140625" style="19" customWidth="1"/>
    <col min="13576" max="13576" width="15.5703125" style="19" customWidth="1"/>
    <col min="13577" max="13577" width="14.7109375" style="19" customWidth="1"/>
    <col min="13578" max="13578" width="13.28515625" style="19" bestFit="1" customWidth="1"/>
    <col min="13579" max="13579" width="12.140625" style="19" bestFit="1" customWidth="1"/>
    <col min="13580" max="13580" width="16.42578125" style="19" customWidth="1"/>
    <col min="13581" max="13581" width="11.85546875" style="19" customWidth="1"/>
    <col min="13582" max="13582" width="41" style="19" customWidth="1"/>
    <col min="13583" max="13584" width="11.42578125" style="19"/>
    <col min="13585" max="13585" width="13.7109375" style="19" customWidth="1"/>
    <col min="13586" max="13586" width="12.42578125" style="19" bestFit="1" customWidth="1"/>
    <col min="13587" max="13587" width="18.42578125" style="19" customWidth="1"/>
    <col min="13588" max="13824" width="11.42578125" style="19"/>
    <col min="13825" max="13825" width="18.140625" style="19" customWidth="1"/>
    <col min="13826" max="13826" width="14" style="19" customWidth="1"/>
    <col min="13827" max="13827" width="7.5703125" style="19" customWidth="1"/>
    <col min="13828" max="13828" width="10.42578125" style="19" customWidth="1"/>
    <col min="13829" max="13829" width="12.85546875" style="19" customWidth="1"/>
    <col min="13830" max="13830" width="15.85546875" style="19" customWidth="1"/>
    <col min="13831" max="13831" width="18.140625" style="19" customWidth="1"/>
    <col min="13832" max="13832" width="15.5703125" style="19" customWidth="1"/>
    <col min="13833" max="13833" width="14.7109375" style="19" customWidth="1"/>
    <col min="13834" max="13834" width="13.28515625" style="19" bestFit="1" customWidth="1"/>
    <col min="13835" max="13835" width="12.140625" style="19" bestFit="1" customWidth="1"/>
    <col min="13836" max="13836" width="16.42578125" style="19" customWidth="1"/>
    <col min="13837" max="13837" width="11.85546875" style="19" customWidth="1"/>
    <col min="13838" max="13838" width="41" style="19" customWidth="1"/>
    <col min="13839" max="13840" width="11.42578125" style="19"/>
    <col min="13841" max="13841" width="13.7109375" style="19" customWidth="1"/>
    <col min="13842" max="13842" width="12.42578125" style="19" bestFit="1" customWidth="1"/>
    <col min="13843" max="13843" width="18.42578125" style="19" customWidth="1"/>
    <col min="13844" max="14080" width="11.42578125" style="19"/>
    <col min="14081" max="14081" width="18.140625" style="19" customWidth="1"/>
    <col min="14082" max="14082" width="14" style="19" customWidth="1"/>
    <col min="14083" max="14083" width="7.5703125" style="19" customWidth="1"/>
    <col min="14084" max="14084" width="10.42578125" style="19" customWidth="1"/>
    <col min="14085" max="14085" width="12.85546875" style="19" customWidth="1"/>
    <col min="14086" max="14086" width="15.85546875" style="19" customWidth="1"/>
    <col min="14087" max="14087" width="18.140625" style="19" customWidth="1"/>
    <col min="14088" max="14088" width="15.5703125" style="19" customWidth="1"/>
    <col min="14089" max="14089" width="14.7109375" style="19" customWidth="1"/>
    <col min="14090" max="14090" width="13.28515625" style="19" bestFit="1" customWidth="1"/>
    <col min="14091" max="14091" width="12.140625" style="19" bestFit="1" customWidth="1"/>
    <col min="14092" max="14092" width="16.42578125" style="19" customWidth="1"/>
    <col min="14093" max="14093" width="11.85546875" style="19" customWidth="1"/>
    <col min="14094" max="14094" width="41" style="19" customWidth="1"/>
    <col min="14095" max="14096" width="11.42578125" style="19"/>
    <col min="14097" max="14097" width="13.7109375" style="19" customWidth="1"/>
    <col min="14098" max="14098" width="12.42578125" style="19" bestFit="1" customWidth="1"/>
    <col min="14099" max="14099" width="18.42578125" style="19" customWidth="1"/>
    <col min="14100" max="14336" width="11.42578125" style="19"/>
    <col min="14337" max="14337" width="18.140625" style="19" customWidth="1"/>
    <col min="14338" max="14338" width="14" style="19" customWidth="1"/>
    <col min="14339" max="14339" width="7.5703125" style="19" customWidth="1"/>
    <col min="14340" max="14340" width="10.42578125" style="19" customWidth="1"/>
    <col min="14341" max="14341" width="12.85546875" style="19" customWidth="1"/>
    <col min="14342" max="14342" width="15.85546875" style="19" customWidth="1"/>
    <col min="14343" max="14343" width="18.140625" style="19" customWidth="1"/>
    <col min="14344" max="14344" width="15.5703125" style="19" customWidth="1"/>
    <col min="14345" max="14345" width="14.7109375" style="19" customWidth="1"/>
    <col min="14346" max="14346" width="13.28515625" style="19" bestFit="1" customWidth="1"/>
    <col min="14347" max="14347" width="12.140625" style="19" bestFit="1" customWidth="1"/>
    <col min="14348" max="14348" width="16.42578125" style="19" customWidth="1"/>
    <col min="14349" max="14349" width="11.85546875" style="19" customWidth="1"/>
    <col min="14350" max="14350" width="41" style="19" customWidth="1"/>
    <col min="14351" max="14352" width="11.42578125" style="19"/>
    <col min="14353" max="14353" width="13.7109375" style="19" customWidth="1"/>
    <col min="14354" max="14354" width="12.42578125" style="19" bestFit="1" customWidth="1"/>
    <col min="14355" max="14355" width="18.42578125" style="19" customWidth="1"/>
    <col min="14356" max="14592" width="11.42578125" style="19"/>
    <col min="14593" max="14593" width="18.140625" style="19" customWidth="1"/>
    <col min="14594" max="14594" width="14" style="19" customWidth="1"/>
    <col min="14595" max="14595" width="7.5703125" style="19" customWidth="1"/>
    <col min="14596" max="14596" width="10.42578125" style="19" customWidth="1"/>
    <col min="14597" max="14597" width="12.85546875" style="19" customWidth="1"/>
    <col min="14598" max="14598" width="15.85546875" style="19" customWidth="1"/>
    <col min="14599" max="14599" width="18.140625" style="19" customWidth="1"/>
    <col min="14600" max="14600" width="15.5703125" style="19" customWidth="1"/>
    <col min="14601" max="14601" width="14.7109375" style="19" customWidth="1"/>
    <col min="14602" max="14602" width="13.28515625" style="19" bestFit="1" customWidth="1"/>
    <col min="14603" max="14603" width="12.140625" style="19" bestFit="1" customWidth="1"/>
    <col min="14604" max="14604" width="16.42578125" style="19" customWidth="1"/>
    <col min="14605" max="14605" width="11.85546875" style="19" customWidth="1"/>
    <col min="14606" max="14606" width="41" style="19" customWidth="1"/>
    <col min="14607" max="14608" width="11.42578125" style="19"/>
    <col min="14609" max="14609" width="13.7109375" style="19" customWidth="1"/>
    <col min="14610" max="14610" width="12.42578125" style="19" bestFit="1" customWidth="1"/>
    <col min="14611" max="14611" width="18.42578125" style="19" customWidth="1"/>
    <col min="14612" max="14848" width="11.42578125" style="19"/>
    <col min="14849" max="14849" width="18.140625" style="19" customWidth="1"/>
    <col min="14850" max="14850" width="14" style="19" customWidth="1"/>
    <col min="14851" max="14851" width="7.5703125" style="19" customWidth="1"/>
    <col min="14852" max="14852" width="10.42578125" style="19" customWidth="1"/>
    <col min="14853" max="14853" width="12.85546875" style="19" customWidth="1"/>
    <col min="14854" max="14854" width="15.85546875" style="19" customWidth="1"/>
    <col min="14855" max="14855" width="18.140625" style="19" customWidth="1"/>
    <col min="14856" max="14856" width="15.5703125" style="19" customWidth="1"/>
    <col min="14857" max="14857" width="14.7109375" style="19" customWidth="1"/>
    <col min="14858" max="14858" width="13.28515625" style="19" bestFit="1" customWidth="1"/>
    <col min="14859" max="14859" width="12.140625" style="19" bestFit="1" customWidth="1"/>
    <col min="14860" max="14860" width="16.42578125" style="19" customWidth="1"/>
    <col min="14861" max="14861" width="11.85546875" style="19" customWidth="1"/>
    <col min="14862" max="14862" width="41" style="19" customWidth="1"/>
    <col min="14863" max="14864" width="11.42578125" style="19"/>
    <col min="14865" max="14865" width="13.7109375" style="19" customWidth="1"/>
    <col min="14866" max="14866" width="12.42578125" style="19" bestFit="1" customWidth="1"/>
    <col min="14867" max="14867" width="18.42578125" style="19" customWidth="1"/>
    <col min="14868" max="15104" width="11.42578125" style="19"/>
    <col min="15105" max="15105" width="18.140625" style="19" customWidth="1"/>
    <col min="15106" max="15106" width="14" style="19" customWidth="1"/>
    <col min="15107" max="15107" width="7.5703125" style="19" customWidth="1"/>
    <col min="15108" max="15108" width="10.42578125" style="19" customWidth="1"/>
    <col min="15109" max="15109" width="12.85546875" style="19" customWidth="1"/>
    <col min="15110" max="15110" width="15.85546875" style="19" customWidth="1"/>
    <col min="15111" max="15111" width="18.140625" style="19" customWidth="1"/>
    <col min="15112" max="15112" width="15.5703125" style="19" customWidth="1"/>
    <col min="15113" max="15113" width="14.7109375" style="19" customWidth="1"/>
    <col min="15114" max="15114" width="13.28515625" style="19" bestFit="1" customWidth="1"/>
    <col min="15115" max="15115" width="12.140625" style="19" bestFit="1" customWidth="1"/>
    <col min="15116" max="15116" width="16.42578125" style="19" customWidth="1"/>
    <col min="15117" max="15117" width="11.85546875" style="19" customWidth="1"/>
    <col min="15118" max="15118" width="41" style="19" customWidth="1"/>
    <col min="15119" max="15120" width="11.42578125" style="19"/>
    <col min="15121" max="15121" width="13.7109375" style="19" customWidth="1"/>
    <col min="15122" max="15122" width="12.42578125" style="19" bestFit="1" customWidth="1"/>
    <col min="15123" max="15123" width="18.42578125" style="19" customWidth="1"/>
    <col min="15124" max="15360" width="11.42578125" style="19"/>
    <col min="15361" max="15361" width="18.140625" style="19" customWidth="1"/>
    <col min="15362" max="15362" width="14" style="19" customWidth="1"/>
    <col min="15363" max="15363" width="7.5703125" style="19" customWidth="1"/>
    <col min="15364" max="15364" width="10.42578125" style="19" customWidth="1"/>
    <col min="15365" max="15365" width="12.85546875" style="19" customWidth="1"/>
    <col min="15366" max="15366" width="15.85546875" style="19" customWidth="1"/>
    <col min="15367" max="15367" width="18.140625" style="19" customWidth="1"/>
    <col min="15368" max="15368" width="15.5703125" style="19" customWidth="1"/>
    <col min="15369" max="15369" width="14.7109375" style="19" customWidth="1"/>
    <col min="15370" max="15370" width="13.28515625" style="19" bestFit="1" customWidth="1"/>
    <col min="15371" max="15371" width="12.140625" style="19" bestFit="1" customWidth="1"/>
    <col min="15372" max="15372" width="16.42578125" style="19" customWidth="1"/>
    <col min="15373" max="15373" width="11.85546875" style="19" customWidth="1"/>
    <col min="15374" max="15374" width="41" style="19" customWidth="1"/>
    <col min="15375" max="15376" width="11.42578125" style="19"/>
    <col min="15377" max="15377" width="13.7109375" style="19" customWidth="1"/>
    <col min="15378" max="15378" width="12.42578125" style="19" bestFit="1" customWidth="1"/>
    <col min="15379" max="15379" width="18.42578125" style="19" customWidth="1"/>
    <col min="15380" max="15616" width="11.42578125" style="19"/>
    <col min="15617" max="15617" width="18.140625" style="19" customWidth="1"/>
    <col min="15618" max="15618" width="14" style="19" customWidth="1"/>
    <col min="15619" max="15619" width="7.5703125" style="19" customWidth="1"/>
    <col min="15620" max="15620" width="10.42578125" style="19" customWidth="1"/>
    <col min="15621" max="15621" width="12.85546875" style="19" customWidth="1"/>
    <col min="15622" max="15622" width="15.85546875" style="19" customWidth="1"/>
    <col min="15623" max="15623" width="18.140625" style="19" customWidth="1"/>
    <col min="15624" max="15624" width="15.5703125" style="19" customWidth="1"/>
    <col min="15625" max="15625" width="14.7109375" style="19" customWidth="1"/>
    <col min="15626" max="15626" width="13.28515625" style="19" bestFit="1" customWidth="1"/>
    <col min="15627" max="15627" width="12.140625" style="19" bestFit="1" customWidth="1"/>
    <col min="15628" max="15628" width="16.42578125" style="19" customWidth="1"/>
    <col min="15629" max="15629" width="11.85546875" style="19" customWidth="1"/>
    <col min="15630" max="15630" width="41" style="19" customWidth="1"/>
    <col min="15631" max="15632" width="11.42578125" style="19"/>
    <col min="15633" max="15633" width="13.7109375" style="19" customWidth="1"/>
    <col min="15634" max="15634" width="12.42578125" style="19" bestFit="1" customWidth="1"/>
    <col min="15635" max="15635" width="18.42578125" style="19" customWidth="1"/>
    <col min="15636" max="15872" width="11.42578125" style="19"/>
    <col min="15873" max="15873" width="18.140625" style="19" customWidth="1"/>
    <col min="15874" max="15874" width="14" style="19" customWidth="1"/>
    <col min="15875" max="15875" width="7.5703125" style="19" customWidth="1"/>
    <col min="15876" max="15876" width="10.42578125" style="19" customWidth="1"/>
    <col min="15877" max="15877" width="12.85546875" style="19" customWidth="1"/>
    <col min="15878" max="15878" width="15.85546875" style="19" customWidth="1"/>
    <col min="15879" max="15879" width="18.140625" style="19" customWidth="1"/>
    <col min="15880" max="15880" width="15.5703125" style="19" customWidth="1"/>
    <col min="15881" max="15881" width="14.7109375" style="19" customWidth="1"/>
    <col min="15882" max="15882" width="13.28515625" style="19" bestFit="1" customWidth="1"/>
    <col min="15883" max="15883" width="12.140625" style="19" bestFit="1" customWidth="1"/>
    <col min="15884" max="15884" width="16.42578125" style="19" customWidth="1"/>
    <col min="15885" max="15885" width="11.85546875" style="19" customWidth="1"/>
    <col min="15886" max="15886" width="41" style="19" customWidth="1"/>
    <col min="15887" max="15888" width="11.42578125" style="19"/>
    <col min="15889" max="15889" width="13.7109375" style="19" customWidth="1"/>
    <col min="15890" max="15890" width="12.42578125" style="19" bestFit="1" customWidth="1"/>
    <col min="15891" max="15891" width="18.42578125" style="19" customWidth="1"/>
    <col min="15892" max="16128" width="11.42578125" style="19"/>
    <col min="16129" max="16129" width="18.140625" style="19" customWidth="1"/>
    <col min="16130" max="16130" width="14" style="19" customWidth="1"/>
    <col min="16131" max="16131" width="7.5703125" style="19" customWidth="1"/>
    <col min="16132" max="16132" width="10.42578125" style="19" customWidth="1"/>
    <col min="16133" max="16133" width="12.85546875" style="19" customWidth="1"/>
    <col min="16134" max="16134" width="15.85546875" style="19" customWidth="1"/>
    <col min="16135" max="16135" width="18.140625" style="19" customWidth="1"/>
    <col min="16136" max="16136" width="15.5703125" style="19" customWidth="1"/>
    <col min="16137" max="16137" width="14.7109375" style="19" customWidth="1"/>
    <col min="16138" max="16138" width="13.28515625" style="19" bestFit="1" customWidth="1"/>
    <col min="16139" max="16139" width="12.140625" style="19" bestFit="1" customWidth="1"/>
    <col min="16140" max="16140" width="16.42578125" style="19" customWidth="1"/>
    <col min="16141" max="16141" width="11.85546875" style="19" customWidth="1"/>
    <col min="16142" max="16142" width="41" style="19" customWidth="1"/>
    <col min="16143" max="16144" width="11.42578125" style="19"/>
    <col min="16145" max="16145" width="13.7109375" style="19" customWidth="1"/>
    <col min="16146" max="16146" width="12.42578125" style="19" bestFit="1" customWidth="1"/>
    <col min="16147" max="16147" width="18.42578125" style="19" customWidth="1"/>
    <col min="16148" max="16384" width="11.42578125" style="19"/>
  </cols>
  <sheetData>
    <row r="1" spans="1:17" ht="20.25" x14ac:dyDescent="0.3">
      <c r="A1" s="232" t="s">
        <v>17</v>
      </c>
      <c r="B1" s="233"/>
      <c r="C1" s="233"/>
      <c r="D1" s="233"/>
      <c r="E1" s="233"/>
      <c r="F1" s="233"/>
      <c r="G1" s="233"/>
      <c r="H1" s="233"/>
      <c r="I1" s="233"/>
      <c r="J1" s="233"/>
      <c r="K1" s="233"/>
      <c r="L1" s="234"/>
    </row>
    <row r="2" spans="1:17" ht="20.25" x14ac:dyDescent="0.3">
      <c r="A2" s="235" t="s">
        <v>42</v>
      </c>
      <c r="B2" s="236"/>
      <c r="C2" s="236"/>
      <c r="D2" s="236"/>
      <c r="E2" s="236"/>
      <c r="F2" s="236"/>
      <c r="G2" s="236"/>
      <c r="H2" s="236"/>
      <c r="I2" s="236"/>
      <c r="J2" s="236"/>
      <c r="K2" s="236"/>
      <c r="L2" s="237"/>
    </row>
    <row r="3" spans="1:17" ht="20.25" x14ac:dyDescent="0.3">
      <c r="A3" s="235" t="s">
        <v>16</v>
      </c>
      <c r="B3" s="236"/>
      <c r="C3" s="236"/>
      <c r="D3" s="236"/>
      <c r="E3" s="236"/>
      <c r="F3" s="236"/>
      <c r="G3" s="236"/>
      <c r="H3" s="236"/>
      <c r="I3" s="236"/>
      <c r="J3" s="236"/>
      <c r="K3" s="236"/>
      <c r="L3" s="237"/>
    </row>
    <row r="4" spans="1:17" ht="20.25" x14ac:dyDescent="0.3">
      <c r="A4" s="235" t="str">
        <f>CONCATENATE(Salarios!B18,Salarios!C18)</f>
        <v>136-04 Rectoría del Subsistema de Tesorería</v>
      </c>
      <c r="B4" s="236"/>
      <c r="C4" s="236"/>
      <c r="D4" s="236"/>
      <c r="E4" s="236"/>
      <c r="F4" s="236"/>
      <c r="G4" s="236"/>
      <c r="H4" s="236"/>
      <c r="I4" s="236"/>
      <c r="J4" s="236"/>
      <c r="K4" s="236"/>
      <c r="L4" s="237"/>
    </row>
    <row r="5" spans="1:17" ht="20.25" x14ac:dyDescent="0.3">
      <c r="A5" s="238"/>
      <c r="B5" s="239"/>
      <c r="C5" s="239"/>
      <c r="D5" s="239"/>
      <c r="E5" s="239"/>
      <c r="F5" s="239"/>
      <c r="G5" s="239"/>
      <c r="H5" s="239"/>
      <c r="I5" s="239"/>
      <c r="J5" s="239"/>
      <c r="K5" s="239"/>
      <c r="L5" s="240"/>
    </row>
    <row r="6" spans="1:17" ht="15" x14ac:dyDescent="0.25">
      <c r="A6" s="246" t="s">
        <v>0</v>
      </c>
      <c r="B6" s="248" t="str">
        <f>+Salarios!A1</f>
        <v>MINISTERIO DE HACIENDA</v>
      </c>
      <c r="C6" s="249"/>
      <c r="D6" s="249"/>
      <c r="E6" s="249"/>
      <c r="F6" s="249"/>
      <c r="G6" s="250"/>
      <c r="H6" s="52" t="s">
        <v>81</v>
      </c>
      <c r="I6" s="254">
        <v>44227</v>
      </c>
      <c r="J6" s="244"/>
      <c r="K6" s="244"/>
      <c r="L6" s="245"/>
    </row>
    <row r="7" spans="1:17" ht="15" x14ac:dyDescent="0.25">
      <c r="A7" s="247"/>
      <c r="B7" s="251"/>
      <c r="C7" s="252"/>
      <c r="D7" s="252"/>
      <c r="E7" s="252"/>
      <c r="F7" s="252"/>
      <c r="G7" s="253"/>
      <c r="H7" s="52" t="s">
        <v>82</v>
      </c>
      <c r="I7" s="244" t="s">
        <v>150</v>
      </c>
      <c r="J7" s="244"/>
      <c r="K7" s="244"/>
      <c r="L7" s="245"/>
    </row>
    <row r="8" spans="1:17" ht="14.25" x14ac:dyDescent="0.2">
      <c r="A8" s="255"/>
      <c r="B8" s="256"/>
      <c r="C8" s="256"/>
      <c r="D8" s="256"/>
      <c r="E8" s="256"/>
      <c r="F8" s="256"/>
      <c r="G8" s="256"/>
      <c r="H8" s="256"/>
      <c r="I8" s="256"/>
      <c r="J8" s="256"/>
      <c r="K8" s="256"/>
      <c r="L8" s="257"/>
    </row>
    <row r="9" spans="1:17" ht="28.9" customHeight="1" x14ac:dyDescent="0.2">
      <c r="A9" s="258" t="s">
        <v>1</v>
      </c>
      <c r="B9" s="259"/>
      <c r="C9" s="259"/>
      <c r="D9" s="259"/>
      <c r="E9" s="262">
        <v>4000042147</v>
      </c>
      <c r="F9" s="249"/>
      <c r="G9" s="249"/>
      <c r="H9" s="249"/>
      <c r="I9" s="249"/>
      <c r="J9" s="249"/>
      <c r="K9" s="249"/>
      <c r="L9" s="250"/>
    </row>
    <row r="10" spans="1:17" ht="15" customHeight="1" x14ac:dyDescent="0.2">
      <c r="A10" s="260"/>
      <c r="B10" s="261"/>
      <c r="C10" s="261"/>
      <c r="D10" s="261"/>
      <c r="E10" s="263" t="s">
        <v>108</v>
      </c>
      <c r="F10" s="264"/>
      <c r="G10" s="264"/>
      <c r="H10" s="264"/>
      <c r="I10" s="264"/>
      <c r="J10" s="264"/>
      <c r="K10" s="264"/>
      <c r="L10" s="265"/>
    </row>
    <row r="11" spans="1:17" s="82" customFormat="1" ht="14.45" customHeight="1" x14ac:dyDescent="0.2">
      <c r="A11" s="241"/>
      <c r="B11" s="242"/>
      <c r="C11" s="242"/>
      <c r="D11" s="242"/>
      <c r="E11" s="242"/>
      <c r="F11" s="242"/>
      <c r="G11" s="242"/>
      <c r="H11" s="242"/>
      <c r="I11" s="242"/>
      <c r="J11" s="242"/>
      <c r="K11" s="242"/>
      <c r="L11" s="243"/>
    </row>
    <row r="12" spans="1:17" ht="26.25" customHeight="1" x14ac:dyDescent="0.2">
      <c r="A12" s="83" t="s">
        <v>62</v>
      </c>
      <c r="B12" s="230">
        <f>+'Desglose de Pagos'!B7</f>
        <v>44197</v>
      </c>
      <c r="C12" s="230"/>
      <c r="D12" s="230"/>
      <c r="E12" s="230"/>
      <c r="F12" s="230"/>
      <c r="G12" s="230"/>
      <c r="H12" s="230"/>
      <c r="I12" s="230"/>
      <c r="J12" s="230"/>
      <c r="K12" s="230"/>
      <c r="L12" s="231"/>
    </row>
    <row r="13" spans="1:17" ht="19.149999999999999" customHeight="1" x14ac:dyDescent="0.2">
      <c r="A13" s="266"/>
      <c r="B13" s="267"/>
      <c r="C13" s="267"/>
      <c r="D13" s="267"/>
      <c r="E13" s="267"/>
      <c r="F13" s="267"/>
      <c r="G13" s="267"/>
      <c r="H13" s="267"/>
      <c r="I13" s="267"/>
      <c r="J13" s="267"/>
      <c r="K13" s="267"/>
      <c r="L13" s="268"/>
    </row>
    <row r="14" spans="1:17" s="41" customFormat="1" ht="27" customHeight="1" x14ac:dyDescent="0.2">
      <c r="A14" s="274" t="s">
        <v>10</v>
      </c>
      <c r="B14" s="275"/>
      <c r="C14" s="275"/>
      <c r="D14" s="275"/>
      <c r="E14" s="275"/>
      <c r="F14" s="275"/>
      <c r="G14" s="275"/>
      <c r="H14" s="275"/>
      <c r="I14" s="275"/>
      <c r="J14" s="275"/>
      <c r="K14" s="275"/>
      <c r="L14" s="276"/>
      <c r="Q14" s="42"/>
    </row>
    <row r="15" spans="1:17" s="21" customFormat="1" ht="24.75" customHeight="1" x14ac:dyDescent="0.2">
      <c r="A15" s="277" t="s">
        <v>2</v>
      </c>
      <c r="B15" s="278"/>
      <c r="C15" s="279" t="s">
        <v>3</v>
      </c>
      <c r="D15" s="280"/>
      <c r="E15" s="281" t="s">
        <v>15</v>
      </c>
      <c r="F15" s="281"/>
      <c r="G15" s="281"/>
      <c r="H15" s="282" t="s">
        <v>149</v>
      </c>
      <c r="I15" s="281"/>
      <c r="J15" s="281"/>
      <c r="K15" s="283" t="s">
        <v>8</v>
      </c>
      <c r="L15" s="282"/>
      <c r="Q15" s="22"/>
    </row>
    <row r="16" spans="1:17" s="6" customFormat="1" ht="36.75" customHeight="1" x14ac:dyDescent="0.2">
      <c r="A16" s="32" t="s">
        <v>148</v>
      </c>
      <c r="B16" s="32" t="s">
        <v>116</v>
      </c>
      <c r="C16" s="284" t="s">
        <v>43</v>
      </c>
      <c r="D16" s="285"/>
      <c r="E16" s="46" t="s">
        <v>39</v>
      </c>
      <c r="F16" s="47" t="s">
        <v>13</v>
      </c>
      <c r="G16" s="48" t="s">
        <v>12</v>
      </c>
      <c r="H16" s="285" t="s">
        <v>7</v>
      </c>
      <c r="I16" s="286"/>
      <c r="J16" s="49" t="s">
        <v>117</v>
      </c>
      <c r="K16" s="49" t="s">
        <v>118</v>
      </c>
      <c r="L16" s="49" t="s">
        <v>44</v>
      </c>
      <c r="Q16" s="2"/>
    </row>
    <row r="17" spans="1:20" s="3" customFormat="1" ht="37.9" customHeight="1" x14ac:dyDescent="0.2">
      <c r="A17" s="23" t="str">
        <f>Salarios!$A$9</f>
        <v xml:space="preserve">206 </v>
      </c>
      <c r="B17" s="23" t="str">
        <f>Salarios!$B$18</f>
        <v xml:space="preserve">136-04 </v>
      </c>
      <c r="C17" s="224" t="s">
        <v>18</v>
      </c>
      <c r="D17" s="225"/>
      <c r="E17" s="24" t="s">
        <v>14</v>
      </c>
      <c r="F17" s="9">
        <v>4000042147</v>
      </c>
      <c r="G17" s="10" t="s">
        <v>152</v>
      </c>
      <c r="H17" s="226" t="s">
        <v>45</v>
      </c>
      <c r="I17" s="227"/>
      <c r="J17" s="9">
        <v>3400042280</v>
      </c>
      <c r="K17" s="9">
        <v>1900008973</v>
      </c>
      <c r="L17" s="25">
        <f>+'Desglose de Pagos'!C21</f>
        <v>10648270.515000001</v>
      </c>
      <c r="Q17" s="5"/>
    </row>
    <row r="18" spans="1:20" s="3" customFormat="1" ht="37.9" customHeight="1" x14ac:dyDescent="0.2">
      <c r="A18" s="23" t="str">
        <f>Salarios!$A$9</f>
        <v xml:space="preserve">206 </v>
      </c>
      <c r="B18" s="23" t="str">
        <f>Salarios!$B$18</f>
        <v xml:space="preserve">136-04 </v>
      </c>
      <c r="C18" s="224" t="s">
        <v>4</v>
      </c>
      <c r="D18" s="225"/>
      <c r="E18" s="24" t="s">
        <v>41</v>
      </c>
      <c r="F18" s="50">
        <v>4000042152</v>
      </c>
      <c r="G18" s="10" t="s">
        <v>151</v>
      </c>
      <c r="H18" s="226" t="s">
        <v>46</v>
      </c>
      <c r="I18" s="227"/>
      <c r="J18" s="9">
        <v>3400042085</v>
      </c>
      <c r="K18" s="9">
        <v>1900004667</v>
      </c>
      <c r="L18" s="25">
        <f>+'Desglose de Pagos'!D21</f>
        <v>575582.19000000006</v>
      </c>
      <c r="Q18" s="5"/>
    </row>
    <row r="19" spans="1:20" s="3" customFormat="1" ht="37.9" customHeight="1" x14ac:dyDescent="0.2">
      <c r="A19" s="23" t="str">
        <f>Salarios!$A$9</f>
        <v xml:space="preserve">206 </v>
      </c>
      <c r="B19" s="23" t="str">
        <f>Salarios!$B$18</f>
        <v xml:space="preserve">136-04 </v>
      </c>
      <c r="C19" s="224" t="s">
        <v>5</v>
      </c>
      <c r="D19" s="225"/>
      <c r="E19" s="24" t="s">
        <v>14</v>
      </c>
      <c r="F19" s="9">
        <v>4000042147</v>
      </c>
      <c r="G19" s="10" t="s">
        <v>151</v>
      </c>
      <c r="H19" s="226" t="s">
        <v>47</v>
      </c>
      <c r="I19" s="227"/>
      <c r="J19" s="9">
        <v>3400042280</v>
      </c>
      <c r="K19" s="9">
        <v>1900008973</v>
      </c>
      <c r="L19" s="25">
        <f>+'Desglose de Pagos'!E21</f>
        <v>6043612.9950000001</v>
      </c>
      <c r="Q19" s="5"/>
    </row>
    <row r="20" spans="1:20" s="3" customFormat="1" ht="37.9" customHeight="1" x14ac:dyDescent="0.2">
      <c r="A20" s="23" t="str">
        <f>Salarios!$A$9</f>
        <v xml:space="preserve">206 </v>
      </c>
      <c r="B20" s="23" t="str">
        <f>Salarios!$B$18</f>
        <v xml:space="preserve">136-04 </v>
      </c>
      <c r="C20" s="224" t="s">
        <v>6</v>
      </c>
      <c r="D20" s="225"/>
      <c r="E20" s="26" t="s">
        <v>48</v>
      </c>
      <c r="F20" s="9">
        <v>4000042147</v>
      </c>
      <c r="G20" s="10" t="s">
        <v>152</v>
      </c>
      <c r="H20" s="226" t="s">
        <v>49</v>
      </c>
      <c r="I20" s="227"/>
      <c r="J20" s="9">
        <v>3400042280</v>
      </c>
      <c r="K20" s="9">
        <v>1900008973</v>
      </c>
      <c r="L20" s="25">
        <f>+'Desglose de Pagos'!F21</f>
        <v>3453493.1399999997</v>
      </c>
      <c r="Q20" s="5"/>
    </row>
    <row r="21" spans="1:20" s="3" customFormat="1" ht="37.9" customHeight="1" x14ac:dyDescent="0.2">
      <c r="A21" s="23" t="str">
        <f>Salarios!$A$9</f>
        <v xml:space="preserve">206 </v>
      </c>
      <c r="B21" s="23" t="str">
        <f>Salarios!$B$18</f>
        <v xml:space="preserve">136-04 </v>
      </c>
      <c r="C21" s="224" t="s">
        <v>9</v>
      </c>
      <c r="D21" s="225"/>
      <c r="E21" s="26" t="s">
        <v>48</v>
      </c>
      <c r="F21" s="9">
        <v>4000042147</v>
      </c>
      <c r="G21" s="10" t="s">
        <v>152</v>
      </c>
      <c r="H21" s="226" t="s">
        <v>50</v>
      </c>
      <c r="I21" s="227"/>
      <c r="J21" s="9">
        <v>3400042280</v>
      </c>
      <c r="K21" s="9">
        <v>1900008973</v>
      </c>
      <c r="L21" s="25">
        <f>+'Desglose de Pagos'!G21</f>
        <v>1726746.5699999998</v>
      </c>
      <c r="Q21" s="5"/>
    </row>
    <row r="22" spans="1:20" s="3" customFormat="1" ht="18.75" customHeight="1" x14ac:dyDescent="0.2">
      <c r="A22" s="287"/>
      <c r="B22" s="288"/>
      <c r="C22" s="288"/>
      <c r="D22" s="288"/>
      <c r="E22" s="288"/>
      <c r="F22" s="288"/>
      <c r="G22" s="288"/>
      <c r="H22" s="288"/>
      <c r="I22" s="288"/>
      <c r="J22" s="288"/>
      <c r="K22" s="288"/>
      <c r="L22" s="289"/>
      <c r="Q22" s="5"/>
    </row>
    <row r="23" spans="1:20" ht="28.9" customHeight="1" x14ac:dyDescent="0.2">
      <c r="A23" s="228" t="s">
        <v>19</v>
      </c>
      <c r="B23" s="229"/>
      <c r="C23" s="229"/>
      <c r="D23" s="229"/>
      <c r="E23" s="229"/>
      <c r="F23" s="229"/>
      <c r="G23" s="229"/>
      <c r="H23" s="229"/>
      <c r="I23" s="229"/>
      <c r="J23" s="229"/>
      <c r="K23" s="229"/>
      <c r="L23" s="86">
        <f>SUM(L17:L21)</f>
        <v>22447705.41</v>
      </c>
    </row>
    <row r="24" spans="1:20" s="113" customFormat="1" ht="100.9" customHeight="1" x14ac:dyDescent="0.2">
      <c r="A24" s="222"/>
      <c r="B24" s="223"/>
      <c r="C24" s="223"/>
      <c r="D24" s="223"/>
      <c r="E24" s="84"/>
      <c r="F24" s="84"/>
      <c r="G24" s="223"/>
      <c r="H24" s="223"/>
      <c r="I24" s="223"/>
      <c r="J24" s="84"/>
      <c r="K24" s="84"/>
      <c r="L24" s="85"/>
      <c r="Q24" s="114"/>
    </row>
    <row r="25" spans="1:20" s="81" customFormat="1" ht="13.15" customHeight="1" x14ac:dyDescent="0.2">
      <c r="A25" s="269" t="s">
        <v>106</v>
      </c>
      <c r="B25" s="270"/>
      <c r="C25" s="270"/>
      <c r="D25" s="270"/>
      <c r="F25" s="270" t="s">
        <v>106</v>
      </c>
      <c r="G25" s="270"/>
      <c r="H25" s="270"/>
      <c r="I25" s="270"/>
      <c r="J25" s="270"/>
      <c r="L25" s="128"/>
      <c r="Q25" s="116"/>
    </row>
    <row r="26" spans="1:20" s="81" customFormat="1" ht="22.9" customHeight="1" x14ac:dyDescent="0.2">
      <c r="A26" s="271" t="s">
        <v>20</v>
      </c>
      <c r="B26" s="272"/>
      <c r="C26" s="272"/>
      <c r="D26" s="272"/>
      <c r="E26" s="115"/>
      <c r="F26" s="273" t="s">
        <v>11</v>
      </c>
      <c r="G26" s="273"/>
      <c r="H26" s="273"/>
      <c r="I26" s="273"/>
      <c r="J26" s="273"/>
      <c r="K26" s="115"/>
      <c r="L26" s="117"/>
      <c r="Q26" s="116"/>
    </row>
    <row r="27" spans="1:20" s="81" customFormat="1" x14ac:dyDescent="0.2">
      <c r="A27" s="129"/>
      <c r="B27" s="130"/>
      <c r="C27" s="130"/>
      <c r="D27" s="130"/>
      <c r="E27" s="130"/>
      <c r="F27" s="130"/>
      <c r="G27" s="130"/>
      <c r="H27" s="131"/>
      <c r="I27" s="132"/>
      <c r="J27" s="130"/>
      <c r="K27" s="130"/>
      <c r="L27" s="133"/>
      <c r="M27" s="123"/>
      <c r="N27" s="123"/>
      <c r="O27" s="123"/>
      <c r="P27" s="123"/>
      <c r="Q27" s="123"/>
      <c r="R27" s="123"/>
      <c r="S27" s="123"/>
      <c r="T27" s="123"/>
    </row>
    <row r="28" spans="1:20" x14ac:dyDescent="0.2">
      <c r="M28"/>
      <c r="N28"/>
      <c r="O28"/>
      <c r="P28"/>
      <c r="Q28"/>
      <c r="R28"/>
      <c r="S28"/>
      <c r="T28"/>
    </row>
    <row r="29" spans="1:20" x14ac:dyDescent="0.2">
      <c r="M29"/>
      <c r="N29"/>
      <c r="O29"/>
      <c r="P29"/>
      <c r="Q29"/>
      <c r="R29"/>
      <c r="S29"/>
      <c r="T29"/>
    </row>
    <row r="30" spans="1:20" x14ac:dyDescent="0.2">
      <c r="M30"/>
      <c r="N30"/>
      <c r="O30"/>
      <c r="P30"/>
      <c r="Q30"/>
      <c r="R30"/>
      <c r="S30"/>
      <c r="T30"/>
    </row>
    <row r="31" spans="1:20" x14ac:dyDescent="0.2">
      <c r="M31"/>
      <c r="N31"/>
      <c r="O31"/>
      <c r="P31"/>
      <c r="Q31"/>
      <c r="R31"/>
      <c r="S31"/>
      <c r="T31"/>
    </row>
    <row r="32" spans="1:20" x14ac:dyDescent="0.2">
      <c r="M32"/>
      <c r="N32"/>
      <c r="O32"/>
      <c r="P32"/>
      <c r="Q32"/>
      <c r="R32"/>
      <c r="S32"/>
      <c r="T32"/>
    </row>
    <row r="33" spans="13:20" x14ac:dyDescent="0.2">
      <c r="M33"/>
      <c r="N33"/>
      <c r="O33"/>
      <c r="P33"/>
      <c r="Q33"/>
      <c r="R33"/>
      <c r="S33"/>
      <c r="T33"/>
    </row>
    <row r="34" spans="13:20" x14ac:dyDescent="0.2">
      <c r="M34"/>
      <c r="N34"/>
      <c r="O34"/>
      <c r="P34"/>
      <c r="Q34"/>
      <c r="R34"/>
      <c r="S34"/>
      <c r="T34"/>
    </row>
    <row r="35" spans="13:20" x14ac:dyDescent="0.2">
      <c r="M35"/>
      <c r="N35"/>
      <c r="O35"/>
      <c r="P35"/>
      <c r="Q35"/>
      <c r="R35"/>
      <c r="S35"/>
      <c r="T35"/>
    </row>
    <row r="36" spans="13:20" x14ac:dyDescent="0.2">
      <c r="M36"/>
      <c r="N36"/>
      <c r="O36"/>
      <c r="P36"/>
      <c r="Q36"/>
      <c r="R36"/>
      <c r="S36"/>
      <c r="T36"/>
    </row>
    <row r="37" spans="13:20" x14ac:dyDescent="0.2">
      <c r="M37" s="30"/>
      <c r="S37" s="20"/>
    </row>
    <row r="38" spans="13:20" x14ac:dyDescent="0.2">
      <c r="S38" s="20"/>
    </row>
    <row r="39" spans="13:20" x14ac:dyDescent="0.2">
      <c r="S39" s="20"/>
    </row>
    <row r="40" spans="13:20" x14ac:dyDescent="0.2">
      <c r="S40" s="20"/>
    </row>
    <row r="41" spans="13:20" x14ac:dyDescent="0.2">
      <c r="S41" s="28"/>
    </row>
    <row r="43" spans="13:20" x14ac:dyDescent="0.2">
      <c r="S43" s="29"/>
    </row>
  </sheetData>
  <sheetProtection algorithmName="SHA-512" hashValue="/svv9Y0WHRtP761vJtMCzRkVBpHJKeSzfy5unJQgzExMxyqh1JtFo/Iqpb/dSbGeddbzw64FThK2P3uNBzSQNA==" saltValue="PhgaUXnRxPnV1jcX+SBzeg==" spinCount="100000" sheet="1" objects="1" scenarios="1"/>
  <mergeCells count="42">
    <mergeCell ref="K15:L15"/>
    <mergeCell ref="A26:D26"/>
    <mergeCell ref="F26:J26"/>
    <mergeCell ref="A23:K23"/>
    <mergeCell ref="C19:D19"/>
    <mergeCell ref="H19:I19"/>
    <mergeCell ref="C20:D20"/>
    <mergeCell ref="H20:I20"/>
    <mergeCell ref="C21:D21"/>
    <mergeCell ref="H21:I21"/>
    <mergeCell ref="A24:D24"/>
    <mergeCell ref="G24:I24"/>
    <mergeCell ref="A1:L1"/>
    <mergeCell ref="A2:L2"/>
    <mergeCell ref="A3:L3"/>
    <mergeCell ref="A4:L4"/>
    <mergeCell ref="A5:L5"/>
    <mergeCell ref="I7:L7"/>
    <mergeCell ref="A11:L11"/>
    <mergeCell ref="A6:A7"/>
    <mergeCell ref="B6:G7"/>
    <mergeCell ref="I6:L6"/>
    <mergeCell ref="A8:L8"/>
    <mergeCell ref="A9:D10"/>
    <mergeCell ref="E9:L9"/>
    <mergeCell ref="E10:L10"/>
    <mergeCell ref="A13:L13"/>
    <mergeCell ref="A22:L22"/>
    <mergeCell ref="A25:D25"/>
    <mergeCell ref="F25:J25"/>
    <mergeCell ref="B12:L12"/>
    <mergeCell ref="C16:D16"/>
    <mergeCell ref="H16:I16"/>
    <mergeCell ref="C17:D17"/>
    <mergeCell ref="H17:I17"/>
    <mergeCell ref="C18:D18"/>
    <mergeCell ref="H18:I18"/>
    <mergeCell ref="A14:L14"/>
    <mergeCell ref="A15:B15"/>
    <mergeCell ref="C15:D15"/>
    <mergeCell ref="E15:G15"/>
    <mergeCell ref="H15:J15"/>
  </mergeCells>
  <pageMargins left="0.7" right="0.7" top="0.75" bottom="0.75" header="0.3" footer="0.3"/>
  <ignoredErrors>
    <ignoredError sqref="G17:G21"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9F8D5-C6BE-4A61-86A4-F5EB5A468ACE}">
  <sheetPr>
    <tabColor rgb="FFFFC000"/>
  </sheetPr>
  <dimension ref="A1:T47"/>
  <sheetViews>
    <sheetView showGridLines="0" workbookViewId="0">
      <selection activeCell="C19" sqref="C19:D19"/>
    </sheetView>
  </sheetViews>
  <sheetFormatPr baseColWidth="10" defaultRowHeight="12.75" x14ac:dyDescent="0.2"/>
  <cols>
    <col min="1" max="1" width="12.140625" style="19" customWidth="1"/>
    <col min="2" max="2" width="18.7109375" style="19" customWidth="1"/>
    <col min="3" max="3" width="7.5703125" style="19" customWidth="1"/>
    <col min="4" max="4" width="10.42578125" style="19" customWidth="1"/>
    <col min="5" max="5" width="12.85546875" style="19" customWidth="1"/>
    <col min="6" max="6" width="17.28515625" style="19" customWidth="1"/>
    <col min="7" max="7" width="18.140625" style="19" customWidth="1"/>
    <col min="8" max="8" width="19.7109375" style="3" customWidth="1"/>
    <col min="9" max="9" width="14.7109375" style="3" customWidth="1"/>
    <col min="10" max="10" width="13.28515625" style="19" bestFit="1" customWidth="1"/>
    <col min="11" max="11" width="12.140625" style="19" bestFit="1" customWidth="1"/>
    <col min="12" max="12" width="16.42578125" style="19" customWidth="1"/>
    <col min="13" max="13" width="11.85546875" style="19" customWidth="1"/>
    <col min="14" max="14" width="41" style="19" customWidth="1"/>
    <col min="15" max="16" width="11.42578125" style="19"/>
    <col min="17" max="17" width="13.7109375" style="20" customWidth="1"/>
    <col min="18" max="18" width="12.42578125" style="19" bestFit="1" customWidth="1"/>
    <col min="19" max="19" width="18.42578125" style="19" customWidth="1"/>
    <col min="20" max="256" width="11.42578125" style="19"/>
    <col min="257" max="257" width="18.140625" style="19" customWidth="1"/>
    <col min="258" max="258" width="14" style="19" customWidth="1"/>
    <col min="259" max="259" width="7.5703125" style="19" customWidth="1"/>
    <col min="260" max="260" width="10.42578125" style="19" customWidth="1"/>
    <col min="261" max="261" width="12.85546875" style="19" customWidth="1"/>
    <col min="262" max="262" width="15.85546875" style="19" customWidth="1"/>
    <col min="263" max="263" width="18.140625" style="19" customWidth="1"/>
    <col min="264" max="264" width="15.5703125" style="19" customWidth="1"/>
    <col min="265" max="265" width="14.7109375" style="19" customWidth="1"/>
    <col min="266" max="266" width="13.28515625" style="19" bestFit="1" customWidth="1"/>
    <col min="267" max="267" width="12.140625" style="19" bestFit="1" customWidth="1"/>
    <col min="268" max="268" width="16.42578125" style="19" customWidth="1"/>
    <col min="269" max="269" width="11.85546875" style="19" customWidth="1"/>
    <col min="270" max="270" width="41" style="19" customWidth="1"/>
    <col min="271" max="272" width="11.42578125" style="19"/>
    <col min="273" max="273" width="13.7109375" style="19" customWidth="1"/>
    <col min="274" max="274" width="12.42578125" style="19" bestFit="1" customWidth="1"/>
    <col min="275" max="275" width="18.42578125" style="19" customWidth="1"/>
    <col min="276" max="512" width="11.42578125" style="19"/>
    <col min="513" max="513" width="18.140625" style="19" customWidth="1"/>
    <col min="514" max="514" width="14" style="19" customWidth="1"/>
    <col min="515" max="515" width="7.5703125" style="19" customWidth="1"/>
    <col min="516" max="516" width="10.42578125" style="19" customWidth="1"/>
    <col min="517" max="517" width="12.85546875" style="19" customWidth="1"/>
    <col min="518" max="518" width="15.85546875" style="19" customWidth="1"/>
    <col min="519" max="519" width="18.140625" style="19" customWidth="1"/>
    <col min="520" max="520" width="15.5703125" style="19" customWidth="1"/>
    <col min="521" max="521" width="14.7109375" style="19" customWidth="1"/>
    <col min="522" max="522" width="13.28515625" style="19" bestFit="1" customWidth="1"/>
    <col min="523" max="523" width="12.140625" style="19" bestFit="1" customWidth="1"/>
    <col min="524" max="524" width="16.42578125" style="19" customWidth="1"/>
    <col min="525" max="525" width="11.85546875" style="19" customWidth="1"/>
    <col min="526" max="526" width="41" style="19" customWidth="1"/>
    <col min="527" max="528" width="11.42578125" style="19"/>
    <col min="529" max="529" width="13.7109375" style="19" customWidth="1"/>
    <col min="530" max="530" width="12.42578125" style="19" bestFit="1" customWidth="1"/>
    <col min="531" max="531" width="18.42578125" style="19" customWidth="1"/>
    <col min="532" max="768" width="11.42578125" style="19"/>
    <col min="769" max="769" width="18.140625" style="19" customWidth="1"/>
    <col min="770" max="770" width="14" style="19" customWidth="1"/>
    <col min="771" max="771" width="7.5703125" style="19" customWidth="1"/>
    <col min="772" max="772" width="10.42578125" style="19" customWidth="1"/>
    <col min="773" max="773" width="12.85546875" style="19" customWidth="1"/>
    <col min="774" max="774" width="15.85546875" style="19" customWidth="1"/>
    <col min="775" max="775" width="18.140625" style="19" customWidth="1"/>
    <col min="776" max="776" width="15.5703125" style="19" customWidth="1"/>
    <col min="777" max="777" width="14.7109375" style="19" customWidth="1"/>
    <col min="778" max="778" width="13.28515625" style="19" bestFit="1" customWidth="1"/>
    <col min="779" max="779" width="12.140625" style="19" bestFit="1" customWidth="1"/>
    <col min="780" max="780" width="16.42578125" style="19" customWidth="1"/>
    <col min="781" max="781" width="11.85546875" style="19" customWidth="1"/>
    <col min="782" max="782" width="41" style="19" customWidth="1"/>
    <col min="783" max="784" width="11.42578125" style="19"/>
    <col min="785" max="785" width="13.7109375" style="19" customWidth="1"/>
    <col min="786" max="786" width="12.42578125" style="19" bestFit="1" customWidth="1"/>
    <col min="787" max="787" width="18.42578125" style="19" customWidth="1"/>
    <col min="788" max="1024" width="11.42578125" style="19"/>
    <col min="1025" max="1025" width="18.140625" style="19" customWidth="1"/>
    <col min="1026" max="1026" width="14" style="19" customWidth="1"/>
    <col min="1027" max="1027" width="7.5703125" style="19" customWidth="1"/>
    <col min="1028" max="1028" width="10.42578125" style="19" customWidth="1"/>
    <col min="1029" max="1029" width="12.85546875" style="19" customWidth="1"/>
    <col min="1030" max="1030" width="15.85546875" style="19" customWidth="1"/>
    <col min="1031" max="1031" width="18.140625" style="19" customWidth="1"/>
    <col min="1032" max="1032" width="15.5703125" style="19" customWidth="1"/>
    <col min="1033" max="1033" width="14.7109375" style="19" customWidth="1"/>
    <col min="1034" max="1034" width="13.28515625" style="19" bestFit="1" customWidth="1"/>
    <col min="1035" max="1035" width="12.140625" style="19" bestFit="1" customWidth="1"/>
    <col min="1036" max="1036" width="16.42578125" style="19" customWidth="1"/>
    <col min="1037" max="1037" width="11.85546875" style="19" customWidth="1"/>
    <col min="1038" max="1038" width="41" style="19" customWidth="1"/>
    <col min="1039" max="1040" width="11.42578125" style="19"/>
    <col min="1041" max="1041" width="13.7109375" style="19" customWidth="1"/>
    <col min="1042" max="1042" width="12.42578125" style="19" bestFit="1" customWidth="1"/>
    <col min="1043" max="1043" width="18.42578125" style="19" customWidth="1"/>
    <col min="1044" max="1280" width="11.42578125" style="19"/>
    <col min="1281" max="1281" width="18.140625" style="19" customWidth="1"/>
    <col min="1282" max="1282" width="14" style="19" customWidth="1"/>
    <col min="1283" max="1283" width="7.5703125" style="19" customWidth="1"/>
    <col min="1284" max="1284" width="10.42578125" style="19" customWidth="1"/>
    <col min="1285" max="1285" width="12.85546875" style="19" customWidth="1"/>
    <col min="1286" max="1286" width="15.85546875" style="19" customWidth="1"/>
    <col min="1287" max="1287" width="18.140625" style="19" customWidth="1"/>
    <col min="1288" max="1288" width="15.5703125" style="19" customWidth="1"/>
    <col min="1289" max="1289" width="14.7109375" style="19" customWidth="1"/>
    <col min="1290" max="1290" width="13.28515625" style="19" bestFit="1" customWidth="1"/>
    <col min="1291" max="1291" width="12.140625" style="19" bestFit="1" customWidth="1"/>
    <col min="1292" max="1292" width="16.42578125" style="19" customWidth="1"/>
    <col min="1293" max="1293" width="11.85546875" style="19" customWidth="1"/>
    <col min="1294" max="1294" width="41" style="19" customWidth="1"/>
    <col min="1295" max="1296" width="11.42578125" style="19"/>
    <col min="1297" max="1297" width="13.7109375" style="19" customWidth="1"/>
    <col min="1298" max="1298" width="12.42578125" style="19" bestFit="1" customWidth="1"/>
    <col min="1299" max="1299" width="18.42578125" style="19" customWidth="1"/>
    <col min="1300" max="1536" width="11.42578125" style="19"/>
    <col min="1537" max="1537" width="18.140625" style="19" customWidth="1"/>
    <col min="1538" max="1538" width="14" style="19" customWidth="1"/>
    <col min="1539" max="1539" width="7.5703125" style="19" customWidth="1"/>
    <col min="1540" max="1540" width="10.42578125" style="19" customWidth="1"/>
    <col min="1541" max="1541" width="12.85546875" style="19" customWidth="1"/>
    <col min="1542" max="1542" width="15.85546875" style="19" customWidth="1"/>
    <col min="1543" max="1543" width="18.140625" style="19" customWidth="1"/>
    <col min="1544" max="1544" width="15.5703125" style="19" customWidth="1"/>
    <col min="1545" max="1545" width="14.7109375" style="19" customWidth="1"/>
    <col min="1546" max="1546" width="13.28515625" style="19" bestFit="1" customWidth="1"/>
    <col min="1547" max="1547" width="12.140625" style="19" bestFit="1" customWidth="1"/>
    <col min="1548" max="1548" width="16.42578125" style="19" customWidth="1"/>
    <col min="1549" max="1549" width="11.85546875" style="19" customWidth="1"/>
    <col min="1550" max="1550" width="41" style="19" customWidth="1"/>
    <col min="1551" max="1552" width="11.42578125" style="19"/>
    <col min="1553" max="1553" width="13.7109375" style="19" customWidth="1"/>
    <col min="1554" max="1554" width="12.42578125" style="19" bestFit="1" customWidth="1"/>
    <col min="1555" max="1555" width="18.42578125" style="19" customWidth="1"/>
    <col min="1556" max="1792" width="11.42578125" style="19"/>
    <col min="1793" max="1793" width="18.140625" style="19" customWidth="1"/>
    <col min="1794" max="1794" width="14" style="19" customWidth="1"/>
    <col min="1795" max="1795" width="7.5703125" style="19" customWidth="1"/>
    <col min="1796" max="1796" width="10.42578125" style="19" customWidth="1"/>
    <col min="1797" max="1797" width="12.85546875" style="19" customWidth="1"/>
    <col min="1798" max="1798" width="15.85546875" style="19" customWidth="1"/>
    <col min="1799" max="1799" width="18.140625" style="19" customWidth="1"/>
    <col min="1800" max="1800" width="15.5703125" style="19" customWidth="1"/>
    <col min="1801" max="1801" width="14.7109375" style="19" customWidth="1"/>
    <col min="1802" max="1802" width="13.28515625" style="19" bestFit="1" customWidth="1"/>
    <col min="1803" max="1803" width="12.140625" style="19" bestFit="1" customWidth="1"/>
    <col min="1804" max="1804" width="16.42578125" style="19" customWidth="1"/>
    <col min="1805" max="1805" width="11.85546875" style="19" customWidth="1"/>
    <col min="1806" max="1806" width="41" style="19" customWidth="1"/>
    <col min="1807" max="1808" width="11.42578125" style="19"/>
    <col min="1809" max="1809" width="13.7109375" style="19" customWidth="1"/>
    <col min="1810" max="1810" width="12.42578125" style="19" bestFit="1" customWidth="1"/>
    <col min="1811" max="1811" width="18.42578125" style="19" customWidth="1"/>
    <col min="1812" max="2048" width="11.42578125" style="19"/>
    <col min="2049" max="2049" width="18.140625" style="19" customWidth="1"/>
    <col min="2050" max="2050" width="14" style="19" customWidth="1"/>
    <col min="2051" max="2051" width="7.5703125" style="19" customWidth="1"/>
    <col min="2052" max="2052" width="10.42578125" style="19" customWidth="1"/>
    <col min="2053" max="2053" width="12.85546875" style="19" customWidth="1"/>
    <col min="2054" max="2054" width="15.85546875" style="19" customWidth="1"/>
    <col min="2055" max="2055" width="18.140625" style="19" customWidth="1"/>
    <col min="2056" max="2056" width="15.5703125" style="19" customWidth="1"/>
    <col min="2057" max="2057" width="14.7109375" style="19" customWidth="1"/>
    <col min="2058" max="2058" width="13.28515625" style="19" bestFit="1" customWidth="1"/>
    <col min="2059" max="2059" width="12.140625" style="19" bestFit="1" customWidth="1"/>
    <col min="2060" max="2060" width="16.42578125" style="19" customWidth="1"/>
    <col min="2061" max="2061" width="11.85546875" style="19" customWidth="1"/>
    <col min="2062" max="2062" width="41" style="19" customWidth="1"/>
    <col min="2063" max="2064" width="11.42578125" style="19"/>
    <col min="2065" max="2065" width="13.7109375" style="19" customWidth="1"/>
    <col min="2066" max="2066" width="12.42578125" style="19" bestFit="1" customWidth="1"/>
    <col min="2067" max="2067" width="18.42578125" style="19" customWidth="1"/>
    <col min="2068" max="2304" width="11.42578125" style="19"/>
    <col min="2305" max="2305" width="18.140625" style="19" customWidth="1"/>
    <col min="2306" max="2306" width="14" style="19" customWidth="1"/>
    <col min="2307" max="2307" width="7.5703125" style="19" customWidth="1"/>
    <col min="2308" max="2308" width="10.42578125" style="19" customWidth="1"/>
    <col min="2309" max="2309" width="12.85546875" style="19" customWidth="1"/>
    <col min="2310" max="2310" width="15.85546875" style="19" customWidth="1"/>
    <col min="2311" max="2311" width="18.140625" style="19" customWidth="1"/>
    <col min="2312" max="2312" width="15.5703125" style="19" customWidth="1"/>
    <col min="2313" max="2313" width="14.7109375" style="19" customWidth="1"/>
    <col min="2314" max="2314" width="13.28515625" style="19" bestFit="1" customWidth="1"/>
    <col min="2315" max="2315" width="12.140625" style="19" bestFit="1" customWidth="1"/>
    <col min="2316" max="2316" width="16.42578125" style="19" customWidth="1"/>
    <col min="2317" max="2317" width="11.85546875" style="19" customWidth="1"/>
    <col min="2318" max="2318" width="41" style="19" customWidth="1"/>
    <col min="2319" max="2320" width="11.42578125" style="19"/>
    <col min="2321" max="2321" width="13.7109375" style="19" customWidth="1"/>
    <col min="2322" max="2322" width="12.42578125" style="19" bestFit="1" customWidth="1"/>
    <col min="2323" max="2323" width="18.42578125" style="19" customWidth="1"/>
    <col min="2324" max="2560" width="11.42578125" style="19"/>
    <col min="2561" max="2561" width="18.140625" style="19" customWidth="1"/>
    <col min="2562" max="2562" width="14" style="19" customWidth="1"/>
    <col min="2563" max="2563" width="7.5703125" style="19" customWidth="1"/>
    <col min="2564" max="2564" width="10.42578125" style="19" customWidth="1"/>
    <col min="2565" max="2565" width="12.85546875" style="19" customWidth="1"/>
    <col min="2566" max="2566" width="15.85546875" style="19" customWidth="1"/>
    <col min="2567" max="2567" width="18.140625" style="19" customWidth="1"/>
    <col min="2568" max="2568" width="15.5703125" style="19" customWidth="1"/>
    <col min="2569" max="2569" width="14.7109375" style="19" customWidth="1"/>
    <col min="2570" max="2570" width="13.28515625" style="19" bestFit="1" customWidth="1"/>
    <col min="2571" max="2571" width="12.140625" style="19" bestFit="1" customWidth="1"/>
    <col min="2572" max="2572" width="16.42578125" style="19" customWidth="1"/>
    <col min="2573" max="2573" width="11.85546875" style="19" customWidth="1"/>
    <col min="2574" max="2574" width="41" style="19" customWidth="1"/>
    <col min="2575" max="2576" width="11.42578125" style="19"/>
    <col min="2577" max="2577" width="13.7109375" style="19" customWidth="1"/>
    <col min="2578" max="2578" width="12.42578125" style="19" bestFit="1" customWidth="1"/>
    <col min="2579" max="2579" width="18.42578125" style="19" customWidth="1"/>
    <col min="2580" max="2816" width="11.42578125" style="19"/>
    <col min="2817" max="2817" width="18.140625" style="19" customWidth="1"/>
    <col min="2818" max="2818" width="14" style="19" customWidth="1"/>
    <col min="2819" max="2819" width="7.5703125" style="19" customWidth="1"/>
    <col min="2820" max="2820" width="10.42578125" style="19" customWidth="1"/>
    <col min="2821" max="2821" width="12.85546875" style="19" customWidth="1"/>
    <col min="2822" max="2822" width="15.85546875" style="19" customWidth="1"/>
    <col min="2823" max="2823" width="18.140625" style="19" customWidth="1"/>
    <col min="2824" max="2824" width="15.5703125" style="19" customWidth="1"/>
    <col min="2825" max="2825" width="14.7109375" style="19" customWidth="1"/>
    <col min="2826" max="2826" width="13.28515625" style="19" bestFit="1" customWidth="1"/>
    <col min="2827" max="2827" width="12.140625" style="19" bestFit="1" customWidth="1"/>
    <col min="2828" max="2828" width="16.42578125" style="19" customWidth="1"/>
    <col min="2829" max="2829" width="11.85546875" style="19" customWidth="1"/>
    <col min="2830" max="2830" width="41" style="19" customWidth="1"/>
    <col min="2831" max="2832" width="11.42578125" style="19"/>
    <col min="2833" max="2833" width="13.7109375" style="19" customWidth="1"/>
    <col min="2834" max="2834" width="12.42578125" style="19" bestFit="1" customWidth="1"/>
    <col min="2835" max="2835" width="18.42578125" style="19" customWidth="1"/>
    <col min="2836" max="3072" width="11.42578125" style="19"/>
    <col min="3073" max="3073" width="18.140625" style="19" customWidth="1"/>
    <col min="3074" max="3074" width="14" style="19" customWidth="1"/>
    <col min="3075" max="3075" width="7.5703125" style="19" customWidth="1"/>
    <col min="3076" max="3076" width="10.42578125" style="19" customWidth="1"/>
    <col min="3077" max="3077" width="12.85546875" style="19" customWidth="1"/>
    <col min="3078" max="3078" width="15.85546875" style="19" customWidth="1"/>
    <col min="3079" max="3079" width="18.140625" style="19" customWidth="1"/>
    <col min="3080" max="3080" width="15.5703125" style="19" customWidth="1"/>
    <col min="3081" max="3081" width="14.7109375" style="19" customWidth="1"/>
    <col min="3082" max="3082" width="13.28515625" style="19" bestFit="1" customWidth="1"/>
    <col min="3083" max="3083" width="12.140625" style="19" bestFit="1" customWidth="1"/>
    <col min="3084" max="3084" width="16.42578125" style="19" customWidth="1"/>
    <col min="3085" max="3085" width="11.85546875" style="19" customWidth="1"/>
    <col min="3086" max="3086" width="41" style="19" customWidth="1"/>
    <col min="3087" max="3088" width="11.42578125" style="19"/>
    <col min="3089" max="3089" width="13.7109375" style="19" customWidth="1"/>
    <col min="3090" max="3090" width="12.42578125" style="19" bestFit="1" customWidth="1"/>
    <col min="3091" max="3091" width="18.42578125" style="19" customWidth="1"/>
    <col min="3092" max="3328" width="11.42578125" style="19"/>
    <col min="3329" max="3329" width="18.140625" style="19" customWidth="1"/>
    <col min="3330" max="3330" width="14" style="19" customWidth="1"/>
    <col min="3331" max="3331" width="7.5703125" style="19" customWidth="1"/>
    <col min="3332" max="3332" width="10.42578125" style="19" customWidth="1"/>
    <col min="3333" max="3333" width="12.85546875" style="19" customWidth="1"/>
    <col min="3334" max="3334" width="15.85546875" style="19" customWidth="1"/>
    <col min="3335" max="3335" width="18.140625" style="19" customWidth="1"/>
    <col min="3336" max="3336" width="15.5703125" style="19" customWidth="1"/>
    <col min="3337" max="3337" width="14.7109375" style="19" customWidth="1"/>
    <col min="3338" max="3338" width="13.28515625" style="19" bestFit="1" customWidth="1"/>
    <col min="3339" max="3339" width="12.140625" style="19" bestFit="1" customWidth="1"/>
    <col min="3340" max="3340" width="16.42578125" style="19" customWidth="1"/>
    <col min="3341" max="3341" width="11.85546875" style="19" customWidth="1"/>
    <col min="3342" max="3342" width="41" style="19" customWidth="1"/>
    <col min="3343" max="3344" width="11.42578125" style="19"/>
    <col min="3345" max="3345" width="13.7109375" style="19" customWidth="1"/>
    <col min="3346" max="3346" width="12.42578125" style="19" bestFit="1" customWidth="1"/>
    <col min="3347" max="3347" width="18.42578125" style="19" customWidth="1"/>
    <col min="3348" max="3584" width="11.42578125" style="19"/>
    <col min="3585" max="3585" width="18.140625" style="19" customWidth="1"/>
    <col min="3586" max="3586" width="14" style="19" customWidth="1"/>
    <col min="3587" max="3587" width="7.5703125" style="19" customWidth="1"/>
    <col min="3588" max="3588" width="10.42578125" style="19" customWidth="1"/>
    <col min="3589" max="3589" width="12.85546875" style="19" customWidth="1"/>
    <col min="3590" max="3590" width="15.85546875" style="19" customWidth="1"/>
    <col min="3591" max="3591" width="18.140625" style="19" customWidth="1"/>
    <col min="3592" max="3592" width="15.5703125" style="19" customWidth="1"/>
    <col min="3593" max="3593" width="14.7109375" style="19" customWidth="1"/>
    <col min="3594" max="3594" width="13.28515625" style="19" bestFit="1" customWidth="1"/>
    <col min="3595" max="3595" width="12.140625" style="19" bestFit="1" customWidth="1"/>
    <col min="3596" max="3596" width="16.42578125" style="19" customWidth="1"/>
    <col min="3597" max="3597" width="11.85546875" style="19" customWidth="1"/>
    <col min="3598" max="3598" width="41" style="19" customWidth="1"/>
    <col min="3599" max="3600" width="11.42578125" style="19"/>
    <col min="3601" max="3601" width="13.7109375" style="19" customWidth="1"/>
    <col min="3602" max="3602" width="12.42578125" style="19" bestFit="1" customWidth="1"/>
    <col min="3603" max="3603" width="18.42578125" style="19" customWidth="1"/>
    <col min="3604" max="3840" width="11.42578125" style="19"/>
    <col min="3841" max="3841" width="18.140625" style="19" customWidth="1"/>
    <col min="3842" max="3842" width="14" style="19" customWidth="1"/>
    <col min="3843" max="3843" width="7.5703125" style="19" customWidth="1"/>
    <col min="3844" max="3844" width="10.42578125" style="19" customWidth="1"/>
    <col min="3845" max="3845" width="12.85546875" style="19" customWidth="1"/>
    <col min="3846" max="3846" width="15.85546875" style="19" customWidth="1"/>
    <col min="3847" max="3847" width="18.140625" style="19" customWidth="1"/>
    <col min="3848" max="3848" width="15.5703125" style="19" customWidth="1"/>
    <col min="3849" max="3849" width="14.7109375" style="19" customWidth="1"/>
    <col min="3850" max="3850" width="13.28515625" style="19" bestFit="1" customWidth="1"/>
    <col min="3851" max="3851" width="12.140625" style="19" bestFit="1" customWidth="1"/>
    <col min="3852" max="3852" width="16.42578125" style="19" customWidth="1"/>
    <col min="3853" max="3853" width="11.85546875" style="19" customWidth="1"/>
    <col min="3854" max="3854" width="41" style="19" customWidth="1"/>
    <col min="3855" max="3856" width="11.42578125" style="19"/>
    <col min="3857" max="3857" width="13.7109375" style="19" customWidth="1"/>
    <col min="3858" max="3858" width="12.42578125" style="19" bestFit="1" customWidth="1"/>
    <col min="3859" max="3859" width="18.42578125" style="19" customWidth="1"/>
    <col min="3860" max="4096" width="11.42578125" style="19"/>
    <col min="4097" max="4097" width="18.140625" style="19" customWidth="1"/>
    <col min="4098" max="4098" width="14" style="19" customWidth="1"/>
    <col min="4099" max="4099" width="7.5703125" style="19" customWidth="1"/>
    <col min="4100" max="4100" width="10.42578125" style="19" customWidth="1"/>
    <col min="4101" max="4101" width="12.85546875" style="19" customWidth="1"/>
    <col min="4102" max="4102" width="15.85546875" style="19" customWidth="1"/>
    <col min="4103" max="4103" width="18.140625" style="19" customWidth="1"/>
    <col min="4104" max="4104" width="15.5703125" style="19" customWidth="1"/>
    <col min="4105" max="4105" width="14.7109375" style="19" customWidth="1"/>
    <col min="4106" max="4106" width="13.28515625" style="19" bestFit="1" customWidth="1"/>
    <col min="4107" max="4107" width="12.140625" style="19" bestFit="1" customWidth="1"/>
    <col min="4108" max="4108" width="16.42578125" style="19" customWidth="1"/>
    <col min="4109" max="4109" width="11.85546875" style="19" customWidth="1"/>
    <col min="4110" max="4110" width="41" style="19" customWidth="1"/>
    <col min="4111" max="4112" width="11.42578125" style="19"/>
    <col min="4113" max="4113" width="13.7109375" style="19" customWidth="1"/>
    <col min="4114" max="4114" width="12.42578125" style="19" bestFit="1" customWidth="1"/>
    <col min="4115" max="4115" width="18.42578125" style="19" customWidth="1"/>
    <col min="4116" max="4352" width="11.42578125" style="19"/>
    <col min="4353" max="4353" width="18.140625" style="19" customWidth="1"/>
    <col min="4354" max="4354" width="14" style="19" customWidth="1"/>
    <col min="4355" max="4355" width="7.5703125" style="19" customWidth="1"/>
    <col min="4356" max="4356" width="10.42578125" style="19" customWidth="1"/>
    <col min="4357" max="4357" width="12.85546875" style="19" customWidth="1"/>
    <col min="4358" max="4358" width="15.85546875" style="19" customWidth="1"/>
    <col min="4359" max="4359" width="18.140625" style="19" customWidth="1"/>
    <col min="4360" max="4360" width="15.5703125" style="19" customWidth="1"/>
    <col min="4361" max="4361" width="14.7109375" style="19" customWidth="1"/>
    <col min="4362" max="4362" width="13.28515625" style="19" bestFit="1" customWidth="1"/>
    <col min="4363" max="4363" width="12.140625" style="19" bestFit="1" customWidth="1"/>
    <col min="4364" max="4364" width="16.42578125" style="19" customWidth="1"/>
    <col min="4365" max="4365" width="11.85546875" style="19" customWidth="1"/>
    <col min="4366" max="4366" width="41" style="19" customWidth="1"/>
    <col min="4367" max="4368" width="11.42578125" style="19"/>
    <col min="4369" max="4369" width="13.7109375" style="19" customWidth="1"/>
    <col min="4370" max="4370" width="12.42578125" style="19" bestFit="1" customWidth="1"/>
    <col min="4371" max="4371" width="18.42578125" style="19" customWidth="1"/>
    <col min="4372" max="4608" width="11.42578125" style="19"/>
    <col min="4609" max="4609" width="18.140625" style="19" customWidth="1"/>
    <col min="4610" max="4610" width="14" style="19" customWidth="1"/>
    <col min="4611" max="4611" width="7.5703125" style="19" customWidth="1"/>
    <col min="4612" max="4612" width="10.42578125" style="19" customWidth="1"/>
    <col min="4613" max="4613" width="12.85546875" style="19" customWidth="1"/>
    <col min="4614" max="4614" width="15.85546875" style="19" customWidth="1"/>
    <col min="4615" max="4615" width="18.140625" style="19" customWidth="1"/>
    <col min="4616" max="4616" width="15.5703125" style="19" customWidth="1"/>
    <col min="4617" max="4617" width="14.7109375" style="19" customWidth="1"/>
    <col min="4618" max="4618" width="13.28515625" style="19" bestFit="1" customWidth="1"/>
    <col min="4619" max="4619" width="12.140625" style="19" bestFit="1" customWidth="1"/>
    <col min="4620" max="4620" width="16.42578125" style="19" customWidth="1"/>
    <col min="4621" max="4621" width="11.85546875" style="19" customWidth="1"/>
    <col min="4622" max="4622" width="41" style="19" customWidth="1"/>
    <col min="4623" max="4624" width="11.42578125" style="19"/>
    <col min="4625" max="4625" width="13.7109375" style="19" customWidth="1"/>
    <col min="4626" max="4626" width="12.42578125" style="19" bestFit="1" customWidth="1"/>
    <col min="4627" max="4627" width="18.42578125" style="19" customWidth="1"/>
    <col min="4628" max="4864" width="11.42578125" style="19"/>
    <col min="4865" max="4865" width="18.140625" style="19" customWidth="1"/>
    <col min="4866" max="4866" width="14" style="19" customWidth="1"/>
    <col min="4867" max="4867" width="7.5703125" style="19" customWidth="1"/>
    <col min="4868" max="4868" width="10.42578125" style="19" customWidth="1"/>
    <col min="4869" max="4869" width="12.85546875" style="19" customWidth="1"/>
    <col min="4870" max="4870" width="15.85546875" style="19" customWidth="1"/>
    <col min="4871" max="4871" width="18.140625" style="19" customWidth="1"/>
    <col min="4872" max="4872" width="15.5703125" style="19" customWidth="1"/>
    <col min="4873" max="4873" width="14.7109375" style="19" customWidth="1"/>
    <col min="4874" max="4874" width="13.28515625" style="19" bestFit="1" customWidth="1"/>
    <col min="4875" max="4875" width="12.140625" style="19" bestFit="1" customWidth="1"/>
    <col min="4876" max="4876" width="16.42578125" style="19" customWidth="1"/>
    <col min="4877" max="4877" width="11.85546875" style="19" customWidth="1"/>
    <col min="4878" max="4878" width="41" style="19" customWidth="1"/>
    <col min="4879" max="4880" width="11.42578125" style="19"/>
    <col min="4881" max="4881" width="13.7109375" style="19" customWidth="1"/>
    <col min="4882" max="4882" width="12.42578125" style="19" bestFit="1" customWidth="1"/>
    <col min="4883" max="4883" width="18.42578125" style="19" customWidth="1"/>
    <col min="4884" max="5120" width="11.42578125" style="19"/>
    <col min="5121" max="5121" width="18.140625" style="19" customWidth="1"/>
    <col min="5122" max="5122" width="14" style="19" customWidth="1"/>
    <col min="5123" max="5123" width="7.5703125" style="19" customWidth="1"/>
    <col min="5124" max="5124" width="10.42578125" style="19" customWidth="1"/>
    <col min="5125" max="5125" width="12.85546875" style="19" customWidth="1"/>
    <col min="5126" max="5126" width="15.85546875" style="19" customWidth="1"/>
    <col min="5127" max="5127" width="18.140625" style="19" customWidth="1"/>
    <col min="5128" max="5128" width="15.5703125" style="19" customWidth="1"/>
    <col min="5129" max="5129" width="14.7109375" style="19" customWidth="1"/>
    <col min="5130" max="5130" width="13.28515625" style="19" bestFit="1" customWidth="1"/>
    <col min="5131" max="5131" width="12.140625" style="19" bestFit="1" customWidth="1"/>
    <col min="5132" max="5132" width="16.42578125" style="19" customWidth="1"/>
    <col min="5133" max="5133" width="11.85546875" style="19" customWidth="1"/>
    <col min="5134" max="5134" width="41" style="19" customWidth="1"/>
    <col min="5135" max="5136" width="11.42578125" style="19"/>
    <col min="5137" max="5137" width="13.7109375" style="19" customWidth="1"/>
    <col min="5138" max="5138" width="12.42578125" style="19" bestFit="1" customWidth="1"/>
    <col min="5139" max="5139" width="18.42578125" style="19" customWidth="1"/>
    <col min="5140" max="5376" width="11.42578125" style="19"/>
    <col min="5377" max="5377" width="18.140625" style="19" customWidth="1"/>
    <col min="5378" max="5378" width="14" style="19" customWidth="1"/>
    <col min="5379" max="5379" width="7.5703125" style="19" customWidth="1"/>
    <col min="5380" max="5380" width="10.42578125" style="19" customWidth="1"/>
    <col min="5381" max="5381" width="12.85546875" style="19" customWidth="1"/>
    <col min="5382" max="5382" width="15.85546875" style="19" customWidth="1"/>
    <col min="5383" max="5383" width="18.140625" style="19" customWidth="1"/>
    <col min="5384" max="5384" width="15.5703125" style="19" customWidth="1"/>
    <col min="5385" max="5385" width="14.7109375" style="19" customWidth="1"/>
    <col min="5386" max="5386" width="13.28515625" style="19" bestFit="1" customWidth="1"/>
    <col min="5387" max="5387" width="12.140625" style="19" bestFit="1" customWidth="1"/>
    <col min="5388" max="5388" width="16.42578125" style="19" customWidth="1"/>
    <col min="5389" max="5389" width="11.85546875" style="19" customWidth="1"/>
    <col min="5390" max="5390" width="41" style="19" customWidth="1"/>
    <col min="5391" max="5392" width="11.42578125" style="19"/>
    <col min="5393" max="5393" width="13.7109375" style="19" customWidth="1"/>
    <col min="5394" max="5394" width="12.42578125" style="19" bestFit="1" customWidth="1"/>
    <col min="5395" max="5395" width="18.42578125" style="19" customWidth="1"/>
    <col min="5396" max="5632" width="11.42578125" style="19"/>
    <col min="5633" max="5633" width="18.140625" style="19" customWidth="1"/>
    <col min="5634" max="5634" width="14" style="19" customWidth="1"/>
    <col min="5635" max="5635" width="7.5703125" style="19" customWidth="1"/>
    <col min="5636" max="5636" width="10.42578125" style="19" customWidth="1"/>
    <col min="5637" max="5637" width="12.85546875" style="19" customWidth="1"/>
    <col min="5638" max="5638" width="15.85546875" style="19" customWidth="1"/>
    <col min="5639" max="5639" width="18.140625" style="19" customWidth="1"/>
    <col min="5640" max="5640" width="15.5703125" style="19" customWidth="1"/>
    <col min="5641" max="5641" width="14.7109375" style="19" customWidth="1"/>
    <col min="5642" max="5642" width="13.28515625" style="19" bestFit="1" customWidth="1"/>
    <col min="5643" max="5643" width="12.140625" style="19" bestFit="1" customWidth="1"/>
    <col min="5644" max="5644" width="16.42578125" style="19" customWidth="1"/>
    <col min="5645" max="5645" width="11.85546875" style="19" customWidth="1"/>
    <col min="5646" max="5646" width="41" style="19" customWidth="1"/>
    <col min="5647" max="5648" width="11.42578125" style="19"/>
    <col min="5649" max="5649" width="13.7109375" style="19" customWidth="1"/>
    <col min="5650" max="5650" width="12.42578125" style="19" bestFit="1" customWidth="1"/>
    <col min="5651" max="5651" width="18.42578125" style="19" customWidth="1"/>
    <col min="5652" max="5888" width="11.42578125" style="19"/>
    <col min="5889" max="5889" width="18.140625" style="19" customWidth="1"/>
    <col min="5890" max="5890" width="14" style="19" customWidth="1"/>
    <col min="5891" max="5891" width="7.5703125" style="19" customWidth="1"/>
    <col min="5892" max="5892" width="10.42578125" style="19" customWidth="1"/>
    <col min="5893" max="5893" width="12.85546875" style="19" customWidth="1"/>
    <col min="5894" max="5894" width="15.85546875" style="19" customWidth="1"/>
    <col min="5895" max="5895" width="18.140625" style="19" customWidth="1"/>
    <col min="5896" max="5896" width="15.5703125" style="19" customWidth="1"/>
    <col min="5897" max="5897" width="14.7109375" style="19" customWidth="1"/>
    <col min="5898" max="5898" width="13.28515625" style="19" bestFit="1" customWidth="1"/>
    <col min="5899" max="5899" width="12.140625" style="19" bestFit="1" customWidth="1"/>
    <col min="5900" max="5900" width="16.42578125" style="19" customWidth="1"/>
    <col min="5901" max="5901" width="11.85546875" style="19" customWidth="1"/>
    <col min="5902" max="5902" width="41" style="19" customWidth="1"/>
    <col min="5903" max="5904" width="11.42578125" style="19"/>
    <col min="5905" max="5905" width="13.7109375" style="19" customWidth="1"/>
    <col min="5906" max="5906" width="12.42578125" style="19" bestFit="1" customWidth="1"/>
    <col min="5907" max="5907" width="18.42578125" style="19" customWidth="1"/>
    <col min="5908" max="6144" width="11.42578125" style="19"/>
    <col min="6145" max="6145" width="18.140625" style="19" customWidth="1"/>
    <col min="6146" max="6146" width="14" style="19" customWidth="1"/>
    <col min="6147" max="6147" width="7.5703125" style="19" customWidth="1"/>
    <col min="6148" max="6148" width="10.42578125" style="19" customWidth="1"/>
    <col min="6149" max="6149" width="12.85546875" style="19" customWidth="1"/>
    <col min="6150" max="6150" width="15.85546875" style="19" customWidth="1"/>
    <col min="6151" max="6151" width="18.140625" style="19" customWidth="1"/>
    <col min="6152" max="6152" width="15.5703125" style="19" customWidth="1"/>
    <col min="6153" max="6153" width="14.7109375" style="19" customWidth="1"/>
    <col min="6154" max="6154" width="13.28515625" style="19" bestFit="1" customWidth="1"/>
    <col min="6155" max="6155" width="12.140625" style="19" bestFit="1" customWidth="1"/>
    <col min="6156" max="6156" width="16.42578125" style="19" customWidth="1"/>
    <col min="6157" max="6157" width="11.85546875" style="19" customWidth="1"/>
    <col min="6158" max="6158" width="41" style="19" customWidth="1"/>
    <col min="6159" max="6160" width="11.42578125" style="19"/>
    <col min="6161" max="6161" width="13.7109375" style="19" customWidth="1"/>
    <col min="6162" max="6162" width="12.42578125" style="19" bestFit="1" customWidth="1"/>
    <col min="6163" max="6163" width="18.42578125" style="19" customWidth="1"/>
    <col min="6164" max="6400" width="11.42578125" style="19"/>
    <col min="6401" max="6401" width="18.140625" style="19" customWidth="1"/>
    <col min="6402" max="6402" width="14" style="19" customWidth="1"/>
    <col min="6403" max="6403" width="7.5703125" style="19" customWidth="1"/>
    <col min="6404" max="6404" width="10.42578125" style="19" customWidth="1"/>
    <col min="6405" max="6405" width="12.85546875" style="19" customWidth="1"/>
    <col min="6406" max="6406" width="15.85546875" style="19" customWidth="1"/>
    <col min="6407" max="6407" width="18.140625" style="19" customWidth="1"/>
    <col min="6408" max="6408" width="15.5703125" style="19" customWidth="1"/>
    <col min="6409" max="6409" width="14.7109375" style="19" customWidth="1"/>
    <col min="6410" max="6410" width="13.28515625" style="19" bestFit="1" customWidth="1"/>
    <col min="6411" max="6411" width="12.140625" style="19" bestFit="1" customWidth="1"/>
    <col min="6412" max="6412" width="16.42578125" style="19" customWidth="1"/>
    <col min="6413" max="6413" width="11.85546875" style="19" customWidth="1"/>
    <col min="6414" max="6414" width="41" style="19" customWidth="1"/>
    <col min="6415" max="6416" width="11.42578125" style="19"/>
    <col min="6417" max="6417" width="13.7109375" style="19" customWidth="1"/>
    <col min="6418" max="6418" width="12.42578125" style="19" bestFit="1" customWidth="1"/>
    <col min="6419" max="6419" width="18.42578125" style="19" customWidth="1"/>
    <col min="6420" max="6656" width="11.42578125" style="19"/>
    <col min="6657" max="6657" width="18.140625" style="19" customWidth="1"/>
    <col min="6658" max="6658" width="14" style="19" customWidth="1"/>
    <col min="6659" max="6659" width="7.5703125" style="19" customWidth="1"/>
    <col min="6660" max="6660" width="10.42578125" style="19" customWidth="1"/>
    <col min="6661" max="6661" width="12.85546875" style="19" customWidth="1"/>
    <col min="6662" max="6662" width="15.85546875" style="19" customWidth="1"/>
    <col min="6663" max="6663" width="18.140625" style="19" customWidth="1"/>
    <col min="6664" max="6664" width="15.5703125" style="19" customWidth="1"/>
    <col min="6665" max="6665" width="14.7109375" style="19" customWidth="1"/>
    <col min="6666" max="6666" width="13.28515625" style="19" bestFit="1" customWidth="1"/>
    <col min="6667" max="6667" width="12.140625" style="19" bestFit="1" customWidth="1"/>
    <col min="6668" max="6668" width="16.42578125" style="19" customWidth="1"/>
    <col min="6669" max="6669" width="11.85546875" style="19" customWidth="1"/>
    <col min="6670" max="6670" width="41" style="19" customWidth="1"/>
    <col min="6671" max="6672" width="11.42578125" style="19"/>
    <col min="6673" max="6673" width="13.7109375" style="19" customWidth="1"/>
    <col min="6674" max="6674" width="12.42578125" style="19" bestFit="1" customWidth="1"/>
    <col min="6675" max="6675" width="18.42578125" style="19" customWidth="1"/>
    <col min="6676" max="6912" width="11.42578125" style="19"/>
    <col min="6913" max="6913" width="18.140625" style="19" customWidth="1"/>
    <col min="6914" max="6914" width="14" style="19" customWidth="1"/>
    <col min="6915" max="6915" width="7.5703125" style="19" customWidth="1"/>
    <col min="6916" max="6916" width="10.42578125" style="19" customWidth="1"/>
    <col min="6917" max="6917" width="12.85546875" style="19" customWidth="1"/>
    <col min="6918" max="6918" width="15.85546875" style="19" customWidth="1"/>
    <col min="6919" max="6919" width="18.140625" style="19" customWidth="1"/>
    <col min="6920" max="6920" width="15.5703125" style="19" customWidth="1"/>
    <col min="6921" max="6921" width="14.7109375" style="19" customWidth="1"/>
    <col min="6922" max="6922" width="13.28515625" style="19" bestFit="1" customWidth="1"/>
    <col min="6923" max="6923" width="12.140625" style="19" bestFit="1" customWidth="1"/>
    <col min="6924" max="6924" width="16.42578125" style="19" customWidth="1"/>
    <col min="6925" max="6925" width="11.85546875" style="19" customWidth="1"/>
    <col min="6926" max="6926" width="41" style="19" customWidth="1"/>
    <col min="6927" max="6928" width="11.42578125" style="19"/>
    <col min="6929" max="6929" width="13.7109375" style="19" customWidth="1"/>
    <col min="6930" max="6930" width="12.42578125" style="19" bestFit="1" customWidth="1"/>
    <col min="6931" max="6931" width="18.42578125" style="19" customWidth="1"/>
    <col min="6932" max="7168" width="11.42578125" style="19"/>
    <col min="7169" max="7169" width="18.140625" style="19" customWidth="1"/>
    <col min="7170" max="7170" width="14" style="19" customWidth="1"/>
    <col min="7171" max="7171" width="7.5703125" style="19" customWidth="1"/>
    <col min="7172" max="7172" width="10.42578125" style="19" customWidth="1"/>
    <col min="7173" max="7173" width="12.85546875" style="19" customWidth="1"/>
    <col min="7174" max="7174" width="15.85546875" style="19" customWidth="1"/>
    <col min="7175" max="7175" width="18.140625" style="19" customWidth="1"/>
    <col min="7176" max="7176" width="15.5703125" style="19" customWidth="1"/>
    <col min="7177" max="7177" width="14.7109375" style="19" customWidth="1"/>
    <col min="7178" max="7178" width="13.28515625" style="19" bestFit="1" customWidth="1"/>
    <col min="7179" max="7179" width="12.140625" style="19" bestFit="1" customWidth="1"/>
    <col min="7180" max="7180" width="16.42578125" style="19" customWidth="1"/>
    <col min="7181" max="7181" width="11.85546875" style="19" customWidth="1"/>
    <col min="7182" max="7182" width="41" style="19" customWidth="1"/>
    <col min="7183" max="7184" width="11.42578125" style="19"/>
    <col min="7185" max="7185" width="13.7109375" style="19" customWidth="1"/>
    <col min="7186" max="7186" width="12.42578125" style="19" bestFit="1" customWidth="1"/>
    <col min="7187" max="7187" width="18.42578125" style="19" customWidth="1"/>
    <col min="7188" max="7424" width="11.42578125" style="19"/>
    <col min="7425" max="7425" width="18.140625" style="19" customWidth="1"/>
    <col min="7426" max="7426" width="14" style="19" customWidth="1"/>
    <col min="7427" max="7427" width="7.5703125" style="19" customWidth="1"/>
    <col min="7428" max="7428" width="10.42578125" style="19" customWidth="1"/>
    <col min="7429" max="7429" width="12.85546875" style="19" customWidth="1"/>
    <col min="7430" max="7430" width="15.85546875" style="19" customWidth="1"/>
    <col min="7431" max="7431" width="18.140625" style="19" customWidth="1"/>
    <col min="7432" max="7432" width="15.5703125" style="19" customWidth="1"/>
    <col min="7433" max="7433" width="14.7109375" style="19" customWidth="1"/>
    <col min="7434" max="7434" width="13.28515625" style="19" bestFit="1" customWidth="1"/>
    <col min="7435" max="7435" width="12.140625" style="19" bestFit="1" customWidth="1"/>
    <col min="7436" max="7436" width="16.42578125" style="19" customWidth="1"/>
    <col min="7437" max="7437" width="11.85546875" style="19" customWidth="1"/>
    <col min="7438" max="7438" width="41" style="19" customWidth="1"/>
    <col min="7439" max="7440" width="11.42578125" style="19"/>
    <col min="7441" max="7441" width="13.7109375" style="19" customWidth="1"/>
    <col min="7442" max="7442" width="12.42578125" style="19" bestFit="1" customWidth="1"/>
    <col min="7443" max="7443" width="18.42578125" style="19" customWidth="1"/>
    <col min="7444" max="7680" width="11.42578125" style="19"/>
    <col min="7681" max="7681" width="18.140625" style="19" customWidth="1"/>
    <col min="7682" max="7682" width="14" style="19" customWidth="1"/>
    <col min="7683" max="7683" width="7.5703125" style="19" customWidth="1"/>
    <col min="7684" max="7684" width="10.42578125" style="19" customWidth="1"/>
    <col min="7685" max="7685" width="12.85546875" style="19" customWidth="1"/>
    <col min="7686" max="7686" width="15.85546875" style="19" customWidth="1"/>
    <col min="7687" max="7687" width="18.140625" style="19" customWidth="1"/>
    <col min="7688" max="7688" width="15.5703125" style="19" customWidth="1"/>
    <col min="7689" max="7689" width="14.7109375" style="19" customWidth="1"/>
    <col min="7690" max="7690" width="13.28515625" style="19" bestFit="1" customWidth="1"/>
    <col min="7691" max="7691" width="12.140625" style="19" bestFit="1" customWidth="1"/>
    <col min="7692" max="7692" width="16.42578125" style="19" customWidth="1"/>
    <col min="7693" max="7693" width="11.85546875" style="19" customWidth="1"/>
    <col min="7694" max="7694" width="41" style="19" customWidth="1"/>
    <col min="7695" max="7696" width="11.42578125" style="19"/>
    <col min="7697" max="7697" width="13.7109375" style="19" customWidth="1"/>
    <col min="7698" max="7698" width="12.42578125" style="19" bestFit="1" customWidth="1"/>
    <col min="7699" max="7699" width="18.42578125" style="19" customWidth="1"/>
    <col min="7700" max="7936" width="11.42578125" style="19"/>
    <col min="7937" max="7937" width="18.140625" style="19" customWidth="1"/>
    <col min="7938" max="7938" width="14" style="19" customWidth="1"/>
    <col min="7939" max="7939" width="7.5703125" style="19" customWidth="1"/>
    <col min="7940" max="7940" width="10.42578125" style="19" customWidth="1"/>
    <col min="7941" max="7941" width="12.85546875" style="19" customWidth="1"/>
    <col min="7942" max="7942" width="15.85546875" style="19" customWidth="1"/>
    <col min="7943" max="7943" width="18.140625" style="19" customWidth="1"/>
    <col min="7944" max="7944" width="15.5703125" style="19" customWidth="1"/>
    <col min="7945" max="7945" width="14.7109375" style="19" customWidth="1"/>
    <col min="7946" max="7946" width="13.28515625" style="19" bestFit="1" customWidth="1"/>
    <col min="7947" max="7947" width="12.140625" style="19" bestFit="1" customWidth="1"/>
    <col min="7948" max="7948" width="16.42578125" style="19" customWidth="1"/>
    <col min="7949" max="7949" width="11.85546875" style="19" customWidth="1"/>
    <col min="7950" max="7950" width="41" style="19" customWidth="1"/>
    <col min="7951" max="7952" width="11.42578125" style="19"/>
    <col min="7953" max="7953" width="13.7109375" style="19" customWidth="1"/>
    <col min="7954" max="7954" width="12.42578125" style="19" bestFit="1" customWidth="1"/>
    <col min="7955" max="7955" width="18.42578125" style="19" customWidth="1"/>
    <col min="7956" max="8192" width="11.42578125" style="19"/>
    <col min="8193" max="8193" width="18.140625" style="19" customWidth="1"/>
    <col min="8194" max="8194" width="14" style="19" customWidth="1"/>
    <col min="8195" max="8195" width="7.5703125" style="19" customWidth="1"/>
    <col min="8196" max="8196" width="10.42578125" style="19" customWidth="1"/>
    <col min="8197" max="8197" width="12.85546875" style="19" customWidth="1"/>
    <col min="8198" max="8198" width="15.85546875" style="19" customWidth="1"/>
    <col min="8199" max="8199" width="18.140625" style="19" customWidth="1"/>
    <col min="8200" max="8200" width="15.5703125" style="19" customWidth="1"/>
    <col min="8201" max="8201" width="14.7109375" style="19" customWidth="1"/>
    <col min="8202" max="8202" width="13.28515625" style="19" bestFit="1" customWidth="1"/>
    <col min="8203" max="8203" width="12.140625" style="19" bestFit="1" customWidth="1"/>
    <col min="8204" max="8204" width="16.42578125" style="19" customWidth="1"/>
    <col min="8205" max="8205" width="11.85546875" style="19" customWidth="1"/>
    <col min="8206" max="8206" width="41" style="19" customWidth="1"/>
    <col min="8207" max="8208" width="11.42578125" style="19"/>
    <col min="8209" max="8209" width="13.7109375" style="19" customWidth="1"/>
    <col min="8210" max="8210" width="12.42578125" style="19" bestFit="1" customWidth="1"/>
    <col min="8211" max="8211" width="18.42578125" style="19" customWidth="1"/>
    <col min="8212" max="8448" width="11.42578125" style="19"/>
    <col min="8449" max="8449" width="18.140625" style="19" customWidth="1"/>
    <col min="8450" max="8450" width="14" style="19" customWidth="1"/>
    <col min="8451" max="8451" width="7.5703125" style="19" customWidth="1"/>
    <col min="8452" max="8452" width="10.42578125" style="19" customWidth="1"/>
    <col min="8453" max="8453" width="12.85546875" style="19" customWidth="1"/>
    <col min="8454" max="8454" width="15.85546875" style="19" customWidth="1"/>
    <col min="8455" max="8455" width="18.140625" style="19" customWidth="1"/>
    <col min="8456" max="8456" width="15.5703125" style="19" customWidth="1"/>
    <col min="8457" max="8457" width="14.7109375" style="19" customWidth="1"/>
    <col min="8458" max="8458" width="13.28515625" style="19" bestFit="1" customWidth="1"/>
    <col min="8459" max="8459" width="12.140625" style="19" bestFit="1" customWidth="1"/>
    <col min="8460" max="8460" width="16.42578125" style="19" customWidth="1"/>
    <col min="8461" max="8461" width="11.85546875" style="19" customWidth="1"/>
    <col min="8462" max="8462" width="41" style="19" customWidth="1"/>
    <col min="8463" max="8464" width="11.42578125" style="19"/>
    <col min="8465" max="8465" width="13.7109375" style="19" customWidth="1"/>
    <col min="8466" max="8466" width="12.42578125" style="19" bestFit="1" customWidth="1"/>
    <col min="8467" max="8467" width="18.42578125" style="19" customWidth="1"/>
    <col min="8468" max="8704" width="11.42578125" style="19"/>
    <col min="8705" max="8705" width="18.140625" style="19" customWidth="1"/>
    <col min="8706" max="8706" width="14" style="19" customWidth="1"/>
    <col min="8707" max="8707" width="7.5703125" style="19" customWidth="1"/>
    <col min="8708" max="8708" width="10.42578125" style="19" customWidth="1"/>
    <col min="8709" max="8709" width="12.85546875" style="19" customWidth="1"/>
    <col min="8710" max="8710" width="15.85546875" style="19" customWidth="1"/>
    <col min="8711" max="8711" width="18.140625" style="19" customWidth="1"/>
    <col min="8712" max="8712" width="15.5703125" style="19" customWidth="1"/>
    <col min="8713" max="8713" width="14.7109375" style="19" customWidth="1"/>
    <col min="8714" max="8714" width="13.28515625" style="19" bestFit="1" customWidth="1"/>
    <col min="8715" max="8715" width="12.140625" style="19" bestFit="1" customWidth="1"/>
    <col min="8716" max="8716" width="16.42578125" style="19" customWidth="1"/>
    <col min="8717" max="8717" width="11.85546875" style="19" customWidth="1"/>
    <col min="8718" max="8718" width="41" style="19" customWidth="1"/>
    <col min="8719" max="8720" width="11.42578125" style="19"/>
    <col min="8721" max="8721" width="13.7109375" style="19" customWidth="1"/>
    <col min="8722" max="8722" width="12.42578125" style="19" bestFit="1" customWidth="1"/>
    <col min="8723" max="8723" width="18.42578125" style="19" customWidth="1"/>
    <col min="8724" max="8960" width="11.42578125" style="19"/>
    <col min="8961" max="8961" width="18.140625" style="19" customWidth="1"/>
    <col min="8962" max="8962" width="14" style="19" customWidth="1"/>
    <col min="8963" max="8963" width="7.5703125" style="19" customWidth="1"/>
    <col min="8964" max="8964" width="10.42578125" style="19" customWidth="1"/>
    <col min="8965" max="8965" width="12.85546875" style="19" customWidth="1"/>
    <col min="8966" max="8966" width="15.85546875" style="19" customWidth="1"/>
    <col min="8967" max="8967" width="18.140625" style="19" customWidth="1"/>
    <col min="8968" max="8968" width="15.5703125" style="19" customWidth="1"/>
    <col min="8969" max="8969" width="14.7109375" style="19" customWidth="1"/>
    <col min="8970" max="8970" width="13.28515625" style="19" bestFit="1" customWidth="1"/>
    <col min="8971" max="8971" width="12.140625" style="19" bestFit="1" customWidth="1"/>
    <col min="8972" max="8972" width="16.42578125" style="19" customWidth="1"/>
    <col min="8973" max="8973" width="11.85546875" style="19" customWidth="1"/>
    <col min="8974" max="8974" width="41" style="19" customWidth="1"/>
    <col min="8975" max="8976" width="11.42578125" style="19"/>
    <col min="8977" max="8977" width="13.7109375" style="19" customWidth="1"/>
    <col min="8978" max="8978" width="12.42578125" style="19" bestFit="1" customWidth="1"/>
    <col min="8979" max="8979" width="18.42578125" style="19" customWidth="1"/>
    <col min="8980" max="9216" width="11.42578125" style="19"/>
    <col min="9217" max="9217" width="18.140625" style="19" customWidth="1"/>
    <col min="9218" max="9218" width="14" style="19" customWidth="1"/>
    <col min="9219" max="9219" width="7.5703125" style="19" customWidth="1"/>
    <col min="9220" max="9220" width="10.42578125" style="19" customWidth="1"/>
    <col min="9221" max="9221" width="12.85546875" style="19" customWidth="1"/>
    <col min="9222" max="9222" width="15.85546875" style="19" customWidth="1"/>
    <col min="9223" max="9223" width="18.140625" style="19" customWidth="1"/>
    <col min="9224" max="9224" width="15.5703125" style="19" customWidth="1"/>
    <col min="9225" max="9225" width="14.7109375" style="19" customWidth="1"/>
    <col min="9226" max="9226" width="13.28515625" style="19" bestFit="1" customWidth="1"/>
    <col min="9227" max="9227" width="12.140625" style="19" bestFit="1" customWidth="1"/>
    <col min="9228" max="9228" width="16.42578125" style="19" customWidth="1"/>
    <col min="9229" max="9229" width="11.85546875" style="19" customWidth="1"/>
    <col min="9230" max="9230" width="41" style="19" customWidth="1"/>
    <col min="9231" max="9232" width="11.42578125" style="19"/>
    <col min="9233" max="9233" width="13.7109375" style="19" customWidth="1"/>
    <col min="9234" max="9234" width="12.42578125" style="19" bestFit="1" customWidth="1"/>
    <col min="9235" max="9235" width="18.42578125" style="19" customWidth="1"/>
    <col min="9236" max="9472" width="11.42578125" style="19"/>
    <col min="9473" max="9473" width="18.140625" style="19" customWidth="1"/>
    <col min="9474" max="9474" width="14" style="19" customWidth="1"/>
    <col min="9475" max="9475" width="7.5703125" style="19" customWidth="1"/>
    <col min="9476" max="9476" width="10.42578125" style="19" customWidth="1"/>
    <col min="9477" max="9477" width="12.85546875" style="19" customWidth="1"/>
    <col min="9478" max="9478" width="15.85546875" style="19" customWidth="1"/>
    <col min="9479" max="9479" width="18.140625" style="19" customWidth="1"/>
    <col min="9480" max="9480" width="15.5703125" style="19" customWidth="1"/>
    <col min="9481" max="9481" width="14.7109375" style="19" customWidth="1"/>
    <col min="9482" max="9482" width="13.28515625" style="19" bestFit="1" customWidth="1"/>
    <col min="9483" max="9483" width="12.140625" style="19" bestFit="1" customWidth="1"/>
    <col min="9484" max="9484" width="16.42578125" style="19" customWidth="1"/>
    <col min="9485" max="9485" width="11.85546875" style="19" customWidth="1"/>
    <col min="9486" max="9486" width="41" style="19" customWidth="1"/>
    <col min="9487" max="9488" width="11.42578125" style="19"/>
    <col min="9489" max="9489" width="13.7109375" style="19" customWidth="1"/>
    <col min="9490" max="9490" width="12.42578125" style="19" bestFit="1" customWidth="1"/>
    <col min="9491" max="9491" width="18.42578125" style="19" customWidth="1"/>
    <col min="9492" max="9728" width="11.42578125" style="19"/>
    <col min="9729" max="9729" width="18.140625" style="19" customWidth="1"/>
    <col min="9730" max="9730" width="14" style="19" customWidth="1"/>
    <col min="9731" max="9731" width="7.5703125" style="19" customWidth="1"/>
    <col min="9732" max="9732" width="10.42578125" style="19" customWidth="1"/>
    <col min="9733" max="9733" width="12.85546875" style="19" customWidth="1"/>
    <col min="9734" max="9734" width="15.85546875" style="19" customWidth="1"/>
    <col min="9735" max="9735" width="18.140625" style="19" customWidth="1"/>
    <col min="9736" max="9736" width="15.5703125" style="19" customWidth="1"/>
    <col min="9737" max="9737" width="14.7109375" style="19" customWidth="1"/>
    <col min="9738" max="9738" width="13.28515625" style="19" bestFit="1" customWidth="1"/>
    <col min="9739" max="9739" width="12.140625" style="19" bestFit="1" customWidth="1"/>
    <col min="9740" max="9740" width="16.42578125" style="19" customWidth="1"/>
    <col min="9741" max="9741" width="11.85546875" style="19" customWidth="1"/>
    <col min="9742" max="9742" width="41" style="19" customWidth="1"/>
    <col min="9743" max="9744" width="11.42578125" style="19"/>
    <col min="9745" max="9745" width="13.7109375" style="19" customWidth="1"/>
    <col min="9746" max="9746" width="12.42578125" style="19" bestFit="1" customWidth="1"/>
    <col min="9747" max="9747" width="18.42578125" style="19" customWidth="1"/>
    <col min="9748" max="9984" width="11.42578125" style="19"/>
    <col min="9985" max="9985" width="18.140625" style="19" customWidth="1"/>
    <col min="9986" max="9986" width="14" style="19" customWidth="1"/>
    <col min="9987" max="9987" width="7.5703125" style="19" customWidth="1"/>
    <col min="9988" max="9988" width="10.42578125" style="19" customWidth="1"/>
    <col min="9989" max="9989" width="12.85546875" style="19" customWidth="1"/>
    <col min="9990" max="9990" width="15.85546875" style="19" customWidth="1"/>
    <col min="9991" max="9991" width="18.140625" style="19" customWidth="1"/>
    <col min="9992" max="9992" width="15.5703125" style="19" customWidth="1"/>
    <col min="9993" max="9993" width="14.7109375" style="19" customWidth="1"/>
    <col min="9994" max="9994" width="13.28515625" style="19" bestFit="1" customWidth="1"/>
    <col min="9995" max="9995" width="12.140625" style="19" bestFit="1" customWidth="1"/>
    <col min="9996" max="9996" width="16.42578125" style="19" customWidth="1"/>
    <col min="9997" max="9997" width="11.85546875" style="19" customWidth="1"/>
    <col min="9998" max="9998" width="41" style="19" customWidth="1"/>
    <col min="9999" max="10000" width="11.42578125" style="19"/>
    <col min="10001" max="10001" width="13.7109375" style="19" customWidth="1"/>
    <col min="10002" max="10002" width="12.42578125" style="19" bestFit="1" customWidth="1"/>
    <col min="10003" max="10003" width="18.42578125" style="19" customWidth="1"/>
    <col min="10004" max="10240" width="11.42578125" style="19"/>
    <col min="10241" max="10241" width="18.140625" style="19" customWidth="1"/>
    <col min="10242" max="10242" width="14" style="19" customWidth="1"/>
    <col min="10243" max="10243" width="7.5703125" style="19" customWidth="1"/>
    <col min="10244" max="10244" width="10.42578125" style="19" customWidth="1"/>
    <col min="10245" max="10245" width="12.85546875" style="19" customWidth="1"/>
    <col min="10246" max="10246" width="15.85546875" style="19" customWidth="1"/>
    <col min="10247" max="10247" width="18.140625" style="19" customWidth="1"/>
    <col min="10248" max="10248" width="15.5703125" style="19" customWidth="1"/>
    <col min="10249" max="10249" width="14.7109375" style="19" customWidth="1"/>
    <col min="10250" max="10250" width="13.28515625" style="19" bestFit="1" customWidth="1"/>
    <col min="10251" max="10251" width="12.140625" style="19" bestFit="1" customWidth="1"/>
    <col min="10252" max="10252" width="16.42578125" style="19" customWidth="1"/>
    <col min="10253" max="10253" width="11.85546875" style="19" customWidth="1"/>
    <col min="10254" max="10254" width="41" style="19" customWidth="1"/>
    <col min="10255" max="10256" width="11.42578125" style="19"/>
    <col min="10257" max="10257" width="13.7109375" style="19" customWidth="1"/>
    <col min="10258" max="10258" width="12.42578125" style="19" bestFit="1" customWidth="1"/>
    <col min="10259" max="10259" width="18.42578125" style="19" customWidth="1"/>
    <col min="10260" max="10496" width="11.42578125" style="19"/>
    <col min="10497" max="10497" width="18.140625" style="19" customWidth="1"/>
    <col min="10498" max="10498" width="14" style="19" customWidth="1"/>
    <col min="10499" max="10499" width="7.5703125" style="19" customWidth="1"/>
    <col min="10500" max="10500" width="10.42578125" style="19" customWidth="1"/>
    <col min="10501" max="10501" width="12.85546875" style="19" customWidth="1"/>
    <col min="10502" max="10502" width="15.85546875" style="19" customWidth="1"/>
    <col min="10503" max="10503" width="18.140625" style="19" customWidth="1"/>
    <col min="10504" max="10504" width="15.5703125" style="19" customWidth="1"/>
    <col min="10505" max="10505" width="14.7109375" style="19" customWidth="1"/>
    <col min="10506" max="10506" width="13.28515625" style="19" bestFit="1" customWidth="1"/>
    <col min="10507" max="10507" width="12.140625" style="19" bestFit="1" customWidth="1"/>
    <col min="10508" max="10508" width="16.42578125" style="19" customWidth="1"/>
    <col min="10509" max="10509" width="11.85546875" style="19" customWidth="1"/>
    <col min="10510" max="10510" width="41" style="19" customWidth="1"/>
    <col min="10511" max="10512" width="11.42578125" style="19"/>
    <col min="10513" max="10513" width="13.7109375" style="19" customWidth="1"/>
    <col min="10514" max="10514" width="12.42578125" style="19" bestFit="1" customWidth="1"/>
    <col min="10515" max="10515" width="18.42578125" style="19" customWidth="1"/>
    <col min="10516" max="10752" width="11.42578125" style="19"/>
    <col min="10753" max="10753" width="18.140625" style="19" customWidth="1"/>
    <col min="10754" max="10754" width="14" style="19" customWidth="1"/>
    <col min="10755" max="10755" width="7.5703125" style="19" customWidth="1"/>
    <col min="10756" max="10756" width="10.42578125" style="19" customWidth="1"/>
    <col min="10757" max="10757" width="12.85546875" style="19" customWidth="1"/>
    <col min="10758" max="10758" width="15.85546875" style="19" customWidth="1"/>
    <col min="10759" max="10759" width="18.140625" style="19" customWidth="1"/>
    <col min="10760" max="10760" width="15.5703125" style="19" customWidth="1"/>
    <col min="10761" max="10761" width="14.7109375" style="19" customWidth="1"/>
    <col min="10762" max="10762" width="13.28515625" style="19" bestFit="1" customWidth="1"/>
    <col min="10763" max="10763" width="12.140625" style="19" bestFit="1" customWidth="1"/>
    <col min="10764" max="10764" width="16.42578125" style="19" customWidth="1"/>
    <col min="10765" max="10765" width="11.85546875" style="19" customWidth="1"/>
    <col min="10766" max="10766" width="41" style="19" customWidth="1"/>
    <col min="10767" max="10768" width="11.42578125" style="19"/>
    <col min="10769" max="10769" width="13.7109375" style="19" customWidth="1"/>
    <col min="10770" max="10770" width="12.42578125" style="19" bestFit="1" customWidth="1"/>
    <col min="10771" max="10771" width="18.42578125" style="19" customWidth="1"/>
    <col min="10772" max="11008" width="11.42578125" style="19"/>
    <col min="11009" max="11009" width="18.140625" style="19" customWidth="1"/>
    <col min="11010" max="11010" width="14" style="19" customWidth="1"/>
    <col min="11011" max="11011" width="7.5703125" style="19" customWidth="1"/>
    <col min="11012" max="11012" width="10.42578125" style="19" customWidth="1"/>
    <col min="11013" max="11013" width="12.85546875" style="19" customWidth="1"/>
    <col min="11014" max="11014" width="15.85546875" style="19" customWidth="1"/>
    <col min="11015" max="11015" width="18.140625" style="19" customWidth="1"/>
    <col min="11016" max="11016" width="15.5703125" style="19" customWidth="1"/>
    <col min="11017" max="11017" width="14.7109375" style="19" customWidth="1"/>
    <col min="11018" max="11018" width="13.28515625" style="19" bestFit="1" customWidth="1"/>
    <col min="11019" max="11019" width="12.140625" style="19" bestFit="1" customWidth="1"/>
    <col min="11020" max="11020" width="16.42578125" style="19" customWidth="1"/>
    <col min="11021" max="11021" width="11.85546875" style="19" customWidth="1"/>
    <col min="11022" max="11022" width="41" style="19" customWidth="1"/>
    <col min="11023" max="11024" width="11.42578125" style="19"/>
    <col min="11025" max="11025" width="13.7109375" style="19" customWidth="1"/>
    <col min="11026" max="11026" width="12.42578125" style="19" bestFit="1" customWidth="1"/>
    <col min="11027" max="11027" width="18.42578125" style="19" customWidth="1"/>
    <col min="11028" max="11264" width="11.42578125" style="19"/>
    <col min="11265" max="11265" width="18.140625" style="19" customWidth="1"/>
    <col min="11266" max="11266" width="14" style="19" customWidth="1"/>
    <col min="11267" max="11267" width="7.5703125" style="19" customWidth="1"/>
    <col min="11268" max="11268" width="10.42578125" style="19" customWidth="1"/>
    <col min="11269" max="11269" width="12.85546875" style="19" customWidth="1"/>
    <col min="11270" max="11270" width="15.85546875" style="19" customWidth="1"/>
    <col min="11271" max="11271" width="18.140625" style="19" customWidth="1"/>
    <col min="11272" max="11272" width="15.5703125" style="19" customWidth="1"/>
    <col min="11273" max="11273" width="14.7109375" style="19" customWidth="1"/>
    <col min="11274" max="11274" width="13.28515625" style="19" bestFit="1" customWidth="1"/>
    <col min="11275" max="11275" width="12.140625" style="19" bestFit="1" customWidth="1"/>
    <col min="11276" max="11276" width="16.42578125" style="19" customWidth="1"/>
    <col min="11277" max="11277" width="11.85546875" style="19" customWidth="1"/>
    <col min="11278" max="11278" width="41" style="19" customWidth="1"/>
    <col min="11279" max="11280" width="11.42578125" style="19"/>
    <col min="11281" max="11281" width="13.7109375" style="19" customWidth="1"/>
    <col min="11282" max="11282" width="12.42578125" style="19" bestFit="1" customWidth="1"/>
    <col min="11283" max="11283" width="18.42578125" style="19" customWidth="1"/>
    <col min="11284" max="11520" width="11.42578125" style="19"/>
    <col min="11521" max="11521" width="18.140625" style="19" customWidth="1"/>
    <col min="11522" max="11522" width="14" style="19" customWidth="1"/>
    <col min="11523" max="11523" width="7.5703125" style="19" customWidth="1"/>
    <col min="11524" max="11524" width="10.42578125" style="19" customWidth="1"/>
    <col min="11525" max="11525" width="12.85546875" style="19" customWidth="1"/>
    <col min="11526" max="11526" width="15.85546875" style="19" customWidth="1"/>
    <col min="11527" max="11527" width="18.140625" style="19" customWidth="1"/>
    <col min="11528" max="11528" width="15.5703125" style="19" customWidth="1"/>
    <col min="11529" max="11529" width="14.7109375" style="19" customWidth="1"/>
    <col min="11530" max="11530" width="13.28515625" style="19" bestFit="1" customWidth="1"/>
    <col min="11531" max="11531" width="12.140625" style="19" bestFit="1" customWidth="1"/>
    <col min="11532" max="11532" width="16.42578125" style="19" customWidth="1"/>
    <col min="11533" max="11533" width="11.85546875" style="19" customWidth="1"/>
    <col min="11534" max="11534" width="41" style="19" customWidth="1"/>
    <col min="11535" max="11536" width="11.42578125" style="19"/>
    <col min="11537" max="11537" width="13.7109375" style="19" customWidth="1"/>
    <col min="11538" max="11538" width="12.42578125" style="19" bestFit="1" customWidth="1"/>
    <col min="11539" max="11539" width="18.42578125" style="19" customWidth="1"/>
    <col min="11540" max="11776" width="11.42578125" style="19"/>
    <col min="11777" max="11777" width="18.140625" style="19" customWidth="1"/>
    <col min="11778" max="11778" width="14" style="19" customWidth="1"/>
    <col min="11779" max="11779" width="7.5703125" style="19" customWidth="1"/>
    <col min="11780" max="11780" width="10.42578125" style="19" customWidth="1"/>
    <col min="11781" max="11781" width="12.85546875" style="19" customWidth="1"/>
    <col min="11782" max="11782" width="15.85546875" style="19" customWidth="1"/>
    <col min="11783" max="11783" width="18.140625" style="19" customWidth="1"/>
    <col min="11784" max="11784" width="15.5703125" style="19" customWidth="1"/>
    <col min="11785" max="11785" width="14.7109375" style="19" customWidth="1"/>
    <col min="11786" max="11786" width="13.28515625" style="19" bestFit="1" customWidth="1"/>
    <col min="11787" max="11787" width="12.140625" style="19" bestFit="1" customWidth="1"/>
    <col min="11788" max="11788" width="16.42578125" style="19" customWidth="1"/>
    <col min="11789" max="11789" width="11.85546875" style="19" customWidth="1"/>
    <col min="11790" max="11790" width="41" style="19" customWidth="1"/>
    <col min="11791" max="11792" width="11.42578125" style="19"/>
    <col min="11793" max="11793" width="13.7109375" style="19" customWidth="1"/>
    <col min="11794" max="11794" width="12.42578125" style="19" bestFit="1" customWidth="1"/>
    <col min="11795" max="11795" width="18.42578125" style="19" customWidth="1"/>
    <col min="11796" max="12032" width="11.42578125" style="19"/>
    <col min="12033" max="12033" width="18.140625" style="19" customWidth="1"/>
    <col min="12034" max="12034" width="14" style="19" customWidth="1"/>
    <col min="12035" max="12035" width="7.5703125" style="19" customWidth="1"/>
    <col min="12036" max="12036" width="10.42578125" style="19" customWidth="1"/>
    <col min="12037" max="12037" width="12.85546875" style="19" customWidth="1"/>
    <col min="12038" max="12038" width="15.85546875" style="19" customWidth="1"/>
    <col min="12039" max="12039" width="18.140625" style="19" customWidth="1"/>
    <col min="12040" max="12040" width="15.5703125" style="19" customWidth="1"/>
    <col min="12041" max="12041" width="14.7109375" style="19" customWidth="1"/>
    <col min="12042" max="12042" width="13.28515625" style="19" bestFit="1" customWidth="1"/>
    <col min="12043" max="12043" width="12.140625" style="19" bestFit="1" customWidth="1"/>
    <col min="12044" max="12044" width="16.42578125" style="19" customWidth="1"/>
    <col min="12045" max="12045" width="11.85546875" style="19" customWidth="1"/>
    <col min="12046" max="12046" width="41" style="19" customWidth="1"/>
    <col min="12047" max="12048" width="11.42578125" style="19"/>
    <col min="12049" max="12049" width="13.7109375" style="19" customWidth="1"/>
    <col min="12050" max="12050" width="12.42578125" style="19" bestFit="1" customWidth="1"/>
    <col min="12051" max="12051" width="18.42578125" style="19" customWidth="1"/>
    <col min="12052" max="12288" width="11.42578125" style="19"/>
    <col min="12289" max="12289" width="18.140625" style="19" customWidth="1"/>
    <col min="12290" max="12290" width="14" style="19" customWidth="1"/>
    <col min="12291" max="12291" width="7.5703125" style="19" customWidth="1"/>
    <col min="12292" max="12292" width="10.42578125" style="19" customWidth="1"/>
    <col min="12293" max="12293" width="12.85546875" style="19" customWidth="1"/>
    <col min="12294" max="12294" width="15.85546875" style="19" customWidth="1"/>
    <col min="12295" max="12295" width="18.140625" style="19" customWidth="1"/>
    <col min="12296" max="12296" width="15.5703125" style="19" customWidth="1"/>
    <col min="12297" max="12297" width="14.7109375" style="19" customWidth="1"/>
    <col min="12298" max="12298" width="13.28515625" style="19" bestFit="1" customWidth="1"/>
    <col min="12299" max="12299" width="12.140625" style="19" bestFit="1" customWidth="1"/>
    <col min="12300" max="12300" width="16.42578125" style="19" customWidth="1"/>
    <col min="12301" max="12301" width="11.85546875" style="19" customWidth="1"/>
    <col min="12302" max="12302" width="41" style="19" customWidth="1"/>
    <col min="12303" max="12304" width="11.42578125" style="19"/>
    <col min="12305" max="12305" width="13.7109375" style="19" customWidth="1"/>
    <col min="12306" max="12306" width="12.42578125" style="19" bestFit="1" customWidth="1"/>
    <col min="12307" max="12307" width="18.42578125" style="19" customWidth="1"/>
    <col min="12308" max="12544" width="11.42578125" style="19"/>
    <col min="12545" max="12545" width="18.140625" style="19" customWidth="1"/>
    <col min="12546" max="12546" width="14" style="19" customWidth="1"/>
    <col min="12547" max="12547" width="7.5703125" style="19" customWidth="1"/>
    <col min="12548" max="12548" width="10.42578125" style="19" customWidth="1"/>
    <col min="12549" max="12549" width="12.85546875" style="19" customWidth="1"/>
    <col min="12550" max="12550" width="15.85546875" style="19" customWidth="1"/>
    <col min="12551" max="12551" width="18.140625" style="19" customWidth="1"/>
    <col min="12552" max="12552" width="15.5703125" style="19" customWidth="1"/>
    <col min="12553" max="12553" width="14.7109375" style="19" customWidth="1"/>
    <col min="12554" max="12554" width="13.28515625" style="19" bestFit="1" customWidth="1"/>
    <col min="12555" max="12555" width="12.140625" style="19" bestFit="1" customWidth="1"/>
    <col min="12556" max="12556" width="16.42578125" style="19" customWidth="1"/>
    <col min="12557" max="12557" width="11.85546875" style="19" customWidth="1"/>
    <col min="12558" max="12558" width="41" style="19" customWidth="1"/>
    <col min="12559" max="12560" width="11.42578125" style="19"/>
    <col min="12561" max="12561" width="13.7109375" style="19" customWidth="1"/>
    <col min="12562" max="12562" width="12.42578125" style="19" bestFit="1" customWidth="1"/>
    <col min="12563" max="12563" width="18.42578125" style="19" customWidth="1"/>
    <col min="12564" max="12800" width="11.42578125" style="19"/>
    <col min="12801" max="12801" width="18.140625" style="19" customWidth="1"/>
    <col min="12802" max="12802" width="14" style="19" customWidth="1"/>
    <col min="12803" max="12803" width="7.5703125" style="19" customWidth="1"/>
    <col min="12804" max="12804" width="10.42578125" style="19" customWidth="1"/>
    <col min="12805" max="12805" width="12.85546875" style="19" customWidth="1"/>
    <col min="12806" max="12806" width="15.85546875" style="19" customWidth="1"/>
    <col min="12807" max="12807" width="18.140625" style="19" customWidth="1"/>
    <col min="12808" max="12808" width="15.5703125" style="19" customWidth="1"/>
    <col min="12809" max="12809" width="14.7109375" style="19" customWidth="1"/>
    <col min="12810" max="12810" width="13.28515625" style="19" bestFit="1" customWidth="1"/>
    <col min="12811" max="12811" width="12.140625" style="19" bestFit="1" customWidth="1"/>
    <col min="12812" max="12812" width="16.42578125" style="19" customWidth="1"/>
    <col min="12813" max="12813" width="11.85546875" style="19" customWidth="1"/>
    <col min="12814" max="12814" width="41" style="19" customWidth="1"/>
    <col min="12815" max="12816" width="11.42578125" style="19"/>
    <col min="12817" max="12817" width="13.7109375" style="19" customWidth="1"/>
    <col min="12818" max="12818" width="12.42578125" style="19" bestFit="1" customWidth="1"/>
    <col min="12819" max="12819" width="18.42578125" style="19" customWidth="1"/>
    <col min="12820" max="13056" width="11.42578125" style="19"/>
    <col min="13057" max="13057" width="18.140625" style="19" customWidth="1"/>
    <col min="13058" max="13058" width="14" style="19" customWidth="1"/>
    <col min="13059" max="13059" width="7.5703125" style="19" customWidth="1"/>
    <col min="13060" max="13060" width="10.42578125" style="19" customWidth="1"/>
    <col min="13061" max="13061" width="12.85546875" style="19" customWidth="1"/>
    <col min="13062" max="13062" width="15.85546875" style="19" customWidth="1"/>
    <col min="13063" max="13063" width="18.140625" style="19" customWidth="1"/>
    <col min="13064" max="13064" width="15.5703125" style="19" customWidth="1"/>
    <col min="13065" max="13065" width="14.7109375" style="19" customWidth="1"/>
    <col min="13066" max="13066" width="13.28515625" style="19" bestFit="1" customWidth="1"/>
    <col min="13067" max="13067" width="12.140625" style="19" bestFit="1" customWidth="1"/>
    <col min="13068" max="13068" width="16.42578125" style="19" customWidth="1"/>
    <col min="13069" max="13069" width="11.85546875" style="19" customWidth="1"/>
    <col min="13070" max="13070" width="41" style="19" customWidth="1"/>
    <col min="13071" max="13072" width="11.42578125" style="19"/>
    <col min="13073" max="13073" width="13.7109375" style="19" customWidth="1"/>
    <col min="13074" max="13074" width="12.42578125" style="19" bestFit="1" customWidth="1"/>
    <col min="13075" max="13075" width="18.42578125" style="19" customWidth="1"/>
    <col min="13076" max="13312" width="11.42578125" style="19"/>
    <col min="13313" max="13313" width="18.140625" style="19" customWidth="1"/>
    <col min="13314" max="13314" width="14" style="19" customWidth="1"/>
    <col min="13315" max="13315" width="7.5703125" style="19" customWidth="1"/>
    <col min="13316" max="13316" width="10.42578125" style="19" customWidth="1"/>
    <col min="13317" max="13317" width="12.85546875" style="19" customWidth="1"/>
    <col min="13318" max="13318" width="15.85546875" style="19" customWidth="1"/>
    <col min="13319" max="13319" width="18.140625" style="19" customWidth="1"/>
    <col min="13320" max="13320" width="15.5703125" style="19" customWidth="1"/>
    <col min="13321" max="13321" width="14.7109375" style="19" customWidth="1"/>
    <col min="13322" max="13322" width="13.28515625" style="19" bestFit="1" customWidth="1"/>
    <col min="13323" max="13323" width="12.140625" style="19" bestFit="1" customWidth="1"/>
    <col min="13324" max="13324" width="16.42578125" style="19" customWidth="1"/>
    <col min="13325" max="13325" width="11.85546875" style="19" customWidth="1"/>
    <col min="13326" max="13326" width="41" style="19" customWidth="1"/>
    <col min="13327" max="13328" width="11.42578125" style="19"/>
    <col min="13329" max="13329" width="13.7109375" style="19" customWidth="1"/>
    <col min="13330" max="13330" width="12.42578125" style="19" bestFit="1" customWidth="1"/>
    <col min="13331" max="13331" width="18.42578125" style="19" customWidth="1"/>
    <col min="13332" max="13568" width="11.42578125" style="19"/>
    <col min="13569" max="13569" width="18.140625" style="19" customWidth="1"/>
    <col min="13570" max="13570" width="14" style="19" customWidth="1"/>
    <col min="13571" max="13571" width="7.5703125" style="19" customWidth="1"/>
    <col min="13572" max="13572" width="10.42578125" style="19" customWidth="1"/>
    <col min="13573" max="13573" width="12.85546875" style="19" customWidth="1"/>
    <col min="13574" max="13574" width="15.85546875" style="19" customWidth="1"/>
    <col min="13575" max="13575" width="18.140625" style="19" customWidth="1"/>
    <col min="13576" max="13576" width="15.5703125" style="19" customWidth="1"/>
    <col min="13577" max="13577" width="14.7109375" style="19" customWidth="1"/>
    <col min="13578" max="13578" width="13.28515625" style="19" bestFit="1" customWidth="1"/>
    <col min="13579" max="13579" width="12.140625" style="19" bestFit="1" customWidth="1"/>
    <col min="13580" max="13580" width="16.42578125" style="19" customWidth="1"/>
    <col min="13581" max="13581" width="11.85546875" style="19" customWidth="1"/>
    <col min="13582" max="13582" width="41" style="19" customWidth="1"/>
    <col min="13583" max="13584" width="11.42578125" style="19"/>
    <col min="13585" max="13585" width="13.7109375" style="19" customWidth="1"/>
    <col min="13586" max="13586" width="12.42578125" style="19" bestFit="1" customWidth="1"/>
    <col min="13587" max="13587" width="18.42578125" style="19" customWidth="1"/>
    <col min="13588" max="13824" width="11.42578125" style="19"/>
    <col min="13825" max="13825" width="18.140625" style="19" customWidth="1"/>
    <col min="13826" max="13826" width="14" style="19" customWidth="1"/>
    <col min="13827" max="13827" width="7.5703125" style="19" customWidth="1"/>
    <col min="13828" max="13828" width="10.42578125" style="19" customWidth="1"/>
    <col min="13829" max="13829" width="12.85546875" style="19" customWidth="1"/>
    <col min="13830" max="13830" width="15.85546875" style="19" customWidth="1"/>
    <col min="13831" max="13831" width="18.140625" style="19" customWidth="1"/>
    <col min="13832" max="13832" width="15.5703125" style="19" customWidth="1"/>
    <col min="13833" max="13833" width="14.7109375" style="19" customWidth="1"/>
    <col min="13834" max="13834" width="13.28515625" style="19" bestFit="1" customWidth="1"/>
    <col min="13835" max="13835" width="12.140625" style="19" bestFit="1" customWidth="1"/>
    <col min="13836" max="13836" width="16.42578125" style="19" customWidth="1"/>
    <col min="13837" max="13837" width="11.85546875" style="19" customWidth="1"/>
    <col min="13838" max="13838" width="41" style="19" customWidth="1"/>
    <col min="13839" max="13840" width="11.42578125" style="19"/>
    <col min="13841" max="13841" width="13.7109375" style="19" customWidth="1"/>
    <col min="13842" max="13842" width="12.42578125" style="19" bestFit="1" customWidth="1"/>
    <col min="13843" max="13843" width="18.42578125" style="19" customWidth="1"/>
    <col min="13844" max="14080" width="11.42578125" style="19"/>
    <col min="14081" max="14081" width="18.140625" style="19" customWidth="1"/>
    <col min="14082" max="14082" width="14" style="19" customWidth="1"/>
    <col min="14083" max="14083" width="7.5703125" style="19" customWidth="1"/>
    <col min="14084" max="14084" width="10.42578125" style="19" customWidth="1"/>
    <col min="14085" max="14085" width="12.85546875" style="19" customWidth="1"/>
    <col min="14086" max="14086" width="15.85546875" style="19" customWidth="1"/>
    <col min="14087" max="14087" width="18.140625" style="19" customWidth="1"/>
    <col min="14088" max="14088" width="15.5703125" style="19" customWidth="1"/>
    <col min="14089" max="14089" width="14.7109375" style="19" customWidth="1"/>
    <col min="14090" max="14090" width="13.28515625" style="19" bestFit="1" customWidth="1"/>
    <col min="14091" max="14091" width="12.140625" style="19" bestFit="1" customWidth="1"/>
    <col min="14092" max="14092" width="16.42578125" style="19" customWidth="1"/>
    <col min="14093" max="14093" width="11.85546875" style="19" customWidth="1"/>
    <col min="14094" max="14094" width="41" style="19" customWidth="1"/>
    <col min="14095" max="14096" width="11.42578125" style="19"/>
    <col min="14097" max="14097" width="13.7109375" style="19" customWidth="1"/>
    <col min="14098" max="14098" width="12.42578125" style="19" bestFit="1" customWidth="1"/>
    <col min="14099" max="14099" width="18.42578125" style="19" customWidth="1"/>
    <col min="14100" max="14336" width="11.42578125" style="19"/>
    <col min="14337" max="14337" width="18.140625" style="19" customWidth="1"/>
    <col min="14338" max="14338" width="14" style="19" customWidth="1"/>
    <col min="14339" max="14339" width="7.5703125" style="19" customWidth="1"/>
    <col min="14340" max="14340" width="10.42578125" style="19" customWidth="1"/>
    <col min="14341" max="14341" width="12.85546875" style="19" customWidth="1"/>
    <col min="14342" max="14342" width="15.85546875" style="19" customWidth="1"/>
    <col min="14343" max="14343" width="18.140625" style="19" customWidth="1"/>
    <col min="14344" max="14344" width="15.5703125" style="19" customWidth="1"/>
    <col min="14345" max="14345" width="14.7109375" style="19" customWidth="1"/>
    <col min="14346" max="14346" width="13.28515625" style="19" bestFit="1" customWidth="1"/>
    <col min="14347" max="14347" width="12.140625" style="19" bestFit="1" customWidth="1"/>
    <col min="14348" max="14348" width="16.42578125" style="19" customWidth="1"/>
    <col min="14349" max="14349" width="11.85546875" style="19" customWidth="1"/>
    <col min="14350" max="14350" width="41" style="19" customWidth="1"/>
    <col min="14351" max="14352" width="11.42578125" style="19"/>
    <col min="14353" max="14353" width="13.7109375" style="19" customWidth="1"/>
    <col min="14354" max="14354" width="12.42578125" style="19" bestFit="1" customWidth="1"/>
    <col min="14355" max="14355" width="18.42578125" style="19" customWidth="1"/>
    <col min="14356" max="14592" width="11.42578125" style="19"/>
    <col min="14593" max="14593" width="18.140625" style="19" customWidth="1"/>
    <col min="14594" max="14594" width="14" style="19" customWidth="1"/>
    <col min="14595" max="14595" width="7.5703125" style="19" customWidth="1"/>
    <col min="14596" max="14596" width="10.42578125" style="19" customWidth="1"/>
    <col min="14597" max="14597" width="12.85546875" style="19" customWidth="1"/>
    <col min="14598" max="14598" width="15.85546875" style="19" customWidth="1"/>
    <col min="14599" max="14599" width="18.140625" style="19" customWidth="1"/>
    <col min="14600" max="14600" width="15.5703125" style="19" customWidth="1"/>
    <col min="14601" max="14601" width="14.7109375" style="19" customWidth="1"/>
    <col min="14602" max="14602" width="13.28515625" style="19" bestFit="1" customWidth="1"/>
    <col min="14603" max="14603" width="12.140625" style="19" bestFit="1" customWidth="1"/>
    <col min="14604" max="14604" width="16.42578125" style="19" customWidth="1"/>
    <col min="14605" max="14605" width="11.85546875" style="19" customWidth="1"/>
    <col min="14606" max="14606" width="41" style="19" customWidth="1"/>
    <col min="14607" max="14608" width="11.42578125" style="19"/>
    <col min="14609" max="14609" width="13.7109375" style="19" customWidth="1"/>
    <col min="14610" max="14610" width="12.42578125" style="19" bestFit="1" customWidth="1"/>
    <col min="14611" max="14611" width="18.42578125" style="19" customWidth="1"/>
    <col min="14612" max="14848" width="11.42578125" style="19"/>
    <col min="14849" max="14849" width="18.140625" style="19" customWidth="1"/>
    <col min="14850" max="14850" width="14" style="19" customWidth="1"/>
    <col min="14851" max="14851" width="7.5703125" style="19" customWidth="1"/>
    <col min="14852" max="14852" width="10.42578125" style="19" customWidth="1"/>
    <col min="14853" max="14853" width="12.85546875" style="19" customWidth="1"/>
    <col min="14854" max="14854" width="15.85546875" style="19" customWidth="1"/>
    <col min="14855" max="14855" width="18.140625" style="19" customWidth="1"/>
    <col min="14856" max="14856" width="15.5703125" style="19" customWidth="1"/>
    <col min="14857" max="14857" width="14.7109375" style="19" customWidth="1"/>
    <col min="14858" max="14858" width="13.28515625" style="19" bestFit="1" customWidth="1"/>
    <col min="14859" max="14859" width="12.140625" style="19" bestFit="1" customWidth="1"/>
    <col min="14860" max="14860" width="16.42578125" style="19" customWidth="1"/>
    <col min="14861" max="14861" width="11.85546875" style="19" customWidth="1"/>
    <col min="14862" max="14862" width="41" style="19" customWidth="1"/>
    <col min="14863" max="14864" width="11.42578125" style="19"/>
    <col min="14865" max="14865" width="13.7109375" style="19" customWidth="1"/>
    <col min="14866" max="14866" width="12.42578125" style="19" bestFit="1" customWidth="1"/>
    <col min="14867" max="14867" width="18.42578125" style="19" customWidth="1"/>
    <col min="14868" max="15104" width="11.42578125" style="19"/>
    <col min="15105" max="15105" width="18.140625" style="19" customWidth="1"/>
    <col min="15106" max="15106" width="14" style="19" customWidth="1"/>
    <col min="15107" max="15107" width="7.5703125" style="19" customWidth="1"/>
    <col min="15108" max="15108" width="10.42578125" style="19" customWidth="1"/>
    <col min="15109" max="15109" width="12.85546875" style="19" customWidth="1"/>
    <col min="15110" max="15110" width="15.85546875" style="19" customWidth="1"/>
    <col min="15111" max="15111" width="18.140625" style="19" customWidth="1"/>
    <col min="15112" max="15112" width="15.5703125" style="19" customWidth="1"/>
    <col min="15113" max="15113" width="14.7109375" style="19" customWidth="1"/>
    <col min="15114" max="15114" width="13.28515625" style="19" bestFit="1" customWidth="1"/>
    <col min="15115" max="15115" width="12.140625" style="19" bestFit="1" customWidth="1"/>
    <col min="15116" max="15116" width="16.42578125" style="19" customWidth="1"/>
    <col min="15117" max="15117" width="11.85546875" style="19" customWidth="1"/>
    <col min="15118" max="15118" width="41" style="19" customWidth="1"/>
    <col min="15119" max="15120" width="11.42578125" style="19"/>
    <col min="15121" max="15121" width="13.7109375" style="19" customWidth="1"/>
    <col min="15122" max="15122" width="12.42578125" style="19" bestFit="1" customWidth="1"/>
    <col min="15123" max="15123" width="18.42578125" style="19" customWidth="1"/>
    <col min="15124" max="15360" width="11.42578125" style="19"/>
    <col min="15361" max="15361" width="18.140625" style="19" customWidth="1"/>
    <col min="15362" max="15362" width="14" style="19" customWidth="1"/>
    <col min="15363" max="15363" width="7.5703125" style="19" customWidth="1"/>
    <col min="15364" max="15364" width="10.42578125" style="19" customWidth="1"/>
    <col min="15365" max="15365" width="12.85546875" style="19" customWidth="1"/>
    <col min="15366" max="15366" width="15.85546875" style="19" customWidth="1"/>
    <col min="15367" max="15367" width="18.140625" style="19" customWidth="1"/>
    <col min="15368" max="15368" width="15.5703125" style="19" customWidth="1"/>
    <col min="15369" max="15369" width="14.7109375" style="19" customWidth="1"/>
    <col min="15370" max="15370" width="13.28515625" style="19" bestFit="1" customWidth="1"/>
    <col min="15371" max="15371" width="12.140625" style="19" bestFit="1" customWidth="1"/>
    <col min="15372" max="15372" width="16.42578125" style="19" customWidth="1"/>
    <col min="15373" max="15373" width="11.85546875" style="19" customWidth="1"/>
    <col min="15374" max="15374" width="41" style="19" customWidth="1"/>
    <col min="15375" max="15376" width="11.42578125" style="19"/>
    <col min="15377" max="15377" width="13.7109375" style="19" customWidth="1"/>
    <col min="15378" max="15378" width="12.42578125" style="19" bestFit="1" customWidth="1"/>
    <col min="15379" max="15379" width="18.42578125" style="19" customWidth="1"/>
    <col min="15380" max="15616" width="11.42578125" style="19"/>
    <col min="15617" max="15617" width="18.140625" style="19" customWidth="1"/>
    <col min="15618" max="15618" width="14" style="19" customWidth="1"/>
    <col min="15619" max="15619" width="7.5703125" style="19" customWidth="1"/>
    <col min="15620" max="15620" width="10.42578125" style="19" customWidth="1"/>
    <col min="15621" max="15621" width="12.85546875" style="19" customWidth="1"/>
    <col min="15622" max="15622" width="15.85546875" style="19" customWidth="1"/>
    <col min="15623" max="15623" width="18.140625" style="19" customWidth="1"/>
    <col min="15624" max="15624" width="15.5703125" style="19" customWidth="1"/>
    <col min="15625" max="15625" width="14.7109375" style="19" customWidth="1"/>
    <col min="15626" max="15626" width="13.28515625" style="19" bestFit="1" customWidth="1"/>
    <col min="15627" max="15627" width="12.140625" style="19" bestFit="1" customWidth="1"/>
    <col min="15628" max="15628" width="16.42578125" style="19" customWidth="1"/>
    <col min="15629" max="15629" width="11.85546875" style="19" customWidth="1"/>
    <col min="15630" max="15630" width="41" style="19" customWidth="1"/>
    <col min="15631" max="15632" width="11.42578125" style="19"/>
    <col min="15633" max="15633" width="13.7109375" style="19" customWidth="1"/>
    <col min="15634" max="15634" width="12.42578125" style="19" bestFit="1" customWidth="1"/>
    <col min="15635" max="15635" width="18.42578125" style="19" customWidth="1"/>
    <col min="15636" max="15872" width="11.42578125" style="19"/>
    <col min="15873" max="15873" width="18.140625" style="19" customWidth="1"/>
    <col min="15874" max="15874" width="14" style="19" customWidth="1"/>
    <col min="15875" max="15875" width="7.5703125" style="19" customWidth="1"/>
    <col min="15876" max="15876" width="10.42578125" style="19" customWidth="1"/>
    <col min="15877" max="15877" width="12.85546875" style="19" customWidth="1"/>
    <col min="15878" max="15878" width="15.85546875" style="19" customWidth="1"/>
    <col min="15879" max="15879" width="18.140625" style="19" customWidth="1"/>
    <col min="15880" max="15880" width="15.5703125" style="19" customWidth="1"/>
    <col min="15881" max="15881" width="14.7109375" style="19" customWidth="1"/>
    <col min="15882" max="15882" width="13.28515625" style="19" bestFit="1" customWidth="1"/>
    <col min="15883" max="15883" width="12.140625" style="19" bestFit="1" customWidth="1"/>
    <col min="15884" max="15884" width="16.42578125" style="19" customWidth="1"/>
    <col min="15885" max="15885" width="11.85546875" style="19" customWidth="1"/>
    <col min="15886" max="15886" width="41" style="19" customWidth="1"/>
    <col min="15887" max="15888" width="11.42578125" style="19"/>
    <col min="15889" max="15889" width="13.7109375" style="19" customWidth="1"/>
    <col min="15890" max="15890" width="12.42578125" style="19" bestFit="1" customWidth="1"/>
    <col min="15891" max="15891" width="18.42578125" style="19" customWidth="1"/>
    <col min="15892" max="16128" width="11.42578125" style="19"/>
    <col min="16129" max="16129" width="18.140625" style="19" customWidth="1"/>
    <col min="16130" max="16130" width="14" style="19" customWidth="1"/>
    <col min="16131" max="16131" width="7.5703125" style="19" customWidth="1"/>
    <col min="16132" max="16132" width="10.42578125" style="19" customWidth="1"/>
    <col min="16133" max="16133" width="12.85546875" style="19" customWidth="1"/>
    <col min="16134" max="16134" width="15.85546875" style="19" customWidth="1"/>
    <col min="16135" max="16135" width="18.140625" style="19" customWidth="1"/>
    <col min="16136" max="16136" width="15.5703125" style="19" customWidth="1"/>
    <col min="16137" max="16137" width="14.7109375" style="19" customWidth="1"/>
    <col min="16138" max="16138" width="13.28515625" style="19" bestFit="1" customWidth="1"/>
    <col min="16139" max="16139" width="12.140625" style="19" bestFit="1" customWidth="1"/>
    <col min="16140" max="16140" width="16.42578125" style="19" customWidth="1"/>
    <col min="16141" max="16141" width="11.85546875" style="19" customWidth="1"/>
    <col min="16142" max="16142" width="41" style="19" customWidth="1"/>
    <col min="16143" max="16144" width="11.42578125" style="19"/>
    <col min="16145" max="16145" width="13.7109375" style="19" customWidth="1"/>
    <col min="16146" max="16146" width="12.42578125" style="19" bestFit="1" customWidth="1"/>
    <col min="16147" max="16147" width="18.42578125" style="19" customWidth="1"/>
    <col min="16148" max="16384" width="11.42578125" style="19"/>
  </cols>
  <sheetData>
    <row r="1" spans="1:17" ht="20.25" x14ac:dyDescent="0.3">
      <c r="A1" s="232" t="s">
        <v>17</v>
      </c>
      <c r="B1" s="233"/>
      <c r="C1" s="233"/>
      <c r="D1" s="233"/>
      <c r="E1" s="233"/>
      <c r="F1" s="233"/>
      <c r="G1" s="233"/>
      <c r="H1" s="233"/>
      <c r="I1" s="233"/>
      <c r="J1" s="233"/>
      <c r="K1" s="233"/>
      <c r="L1" s="234"/>
    </row>
    <row r="2" spans="1:17" ht="20.25" x14ac:dyDescent="0.3">
      <c r="A2" s="235" t="s">
        <v>42</v>
      </c>
      <c r="B2" s="236"/>
      <c r="C2" s="236"/>
      <c r="D2" s="236"/>
      <c r="E2" s="236"/>
      <c r="F2" s="236"/>
      <c r="G2" s="236"/>
      <c r="H2" s="236"/>
      <c r="I2" s="236"/>
      <c r="J2" s="236"/>
      <c r="K2" s="236"/>
      <c r="L2" s="237"/>
    </row>
    <row r="3" spans="1:17" ht="20.25" x14ac:dyDescent="0.3">
      <c r="A3" s="235" t="s">
        <v>16</v>
      </c>
      <c r="B3" s="236"/>
      <c r="C3" s="236"/>
      <c r="D3" s="236"/>
      <c r="E3" s="236"/>
      <c r="F3" s="236"/>
      <c r="G3" s="236"/>
      <c r="H3" s="236"/>
      <c r="I3" s="236"/>
      <c r="J3" s="236"/>
      <c r="K3" s="236"/>
      <c r="L3" s="237"/>
    </row>
    <row r="4" spans="1:17" ht="20.25" x14ac:dyDescent="0.3">
      <c r="A4" s="235" t="str">
        <f>CONCATENATE(Salarios!B19,Salarios!C19)</f>
        <v>136-05 Rectoría del Subsistema de Contabilidad</v>
      </c>
      <c r="B4" s="236"/>
      <c r="C4" s="236"/>
      <c r="D4" s="236"/>
      <c r="E4" s="236"/>
      <c r="F4" s="236"/>
      <c r="G4" s="236"/>
      <c r="H4" s="236"/>
      <c r="I4" s="236"/>
      <c r="J4" s="236"/>
      <c r="K4" s="236"/>
      <c r="L4" s="237"/>
    </row>
    <row r="5" spans="1:17" ht="20.25" x14ac:dyDescent="0.3">
      <c r="A5" s="238"/>
      <c r="B5" s="239"/>
      <c r="C5" s="239"/>
      <c r="D5" s="239"/>
      <c r="E5" s="239"/>
      <c r="F5" s="239"/>
      <c r="G5" s="239"/>
      <c r="H5" s="239"/>
      <c r="I5" s="239"/>
      <c r="J5" s="239"/>
      <c r="K5" s="239"/>
      <c r="L5" s="240"/>
    </row>
    <row r="6" spans="1:17" ht="15" x14ac:dyDescent="0.25">
      <c r="A6" s="246" t="s">
        <v>0</v>
      </c>
      <c r="B6" s="248" t="str">
        <f>+Salarios!A1</f>
        <v>MINISTERIO DE HACIENDA</v>
      </c>
      <c r="C6" s="249"/>
      <c r="D6" s="249"/>
      <c r="E6" s="249"/>
      <c r="F6" s="249"/>
      <c r="G6" s="250"/>
      <c r="H6" s="52" t="s">
        <v>81</v>
      </c>
      <c r="I6" s="254">
        <v>44227</v>
      </c>
      <c r="J6" s="244"/>
      <c r="K6" s="244"/>
      <c r="L6" s="245"/>
    </row>
    <row r="7" spans="1:17" ht="15" x14ac:dyDescent="0.25">
      <c r="A7" s="247"/>
      <c r="B7" s="251"/>
      <c r="C7" s="252"/>
      <c r="D7" s="252"/>
      <c r="E7" s="252"/>
      <c r="F7" s="252"/>
      <c r="G7" s="253"/>
      <c r="H7" s="52" t="s">
        <v>82</v>
      </c>
      <c r="I7" s="244" t="s">
        <v>150</v>
      </c>
      <c r="J7" s="244"/>
      <c r="K7" s="244"/>
      <c r="L7" s="245"/>
    </row>
    <row r="8" spans="1:17" ht="14.25" x14ac:dyDescent="0.2">
      <c r="A8" s="255"/>
      <c r="B8" s="256"/>
      <c r="C8" s="256"/>
      <c r="D8" s="256"/>
      <c r="E8" s="256"/>
      <c r="F8" s="256"/>
      <c r="G8" s="256"/>
      <c r="H8" s="256"/>
      <c r="I8" s="256"/>
      <c r="J8" s="256"/>
      <c r="K8" s="256"/>
      <c r="L8" s="257"/>
    </row>
    <row r="9" spans="1:17" ht="28.9" customHeight="1" x14ac:dyDescent="0.2">
      <c r="A9" s="258" t="s">
        <v>1</v>
      </c>
      <c r="B9" s="259"/>
      <c r="C9" s="259"/>
      <c r="D9" s="259"/>
      <c r="E9" s="262">
        <v>4000042147</v>
      </c>
      <c r="F9" s="249"/>
      <c r="G9" s="249"/>
      <c r="H9" s="249"/>
      <c r="I9" s="249"/>
      <c r="J9" s="249"/>
      <c r="K9" s="249"/>
      <c r="L9" s="250"/>
    </row>
    <row r="10" spans="1:17" ht="15" customHeight="1" x14ac:dyDescent="0.2">
      <c r="A10" s="260"/>
      <c r="B10" s="261"/>
      <c r="C10" s="261"/>
      <c r="D10" s="261"/>
      <c r="E10" s="263" t="s">
        <v>108</v>
      </c>
      <c r="F10" s="264"/>
      <c r="G10" s="264"/>
      <c r="H10" s="264"/>
      <c r="I10" s="264"/>
      <c r="J10" s="264"/>
      <c r="K10" s="264"/>
      <c r="L10" s="265"/>
    </row>
    <row r="11" spans="1:17" s="82" customFormat="1" ht="14.45" customHeight="1" x14ac:dyDescent="0.2">
      <c r="A11" s="241"/>
      <c r="B11" s="242"/>
      <c r="C11" s="242"/>
      <c r="D11" s="242"/>
      <c r="E11" s="242"/>
      <c r="F11" s="242"/>
      <c r="G11" s="242"/>
      <c r="H11" s="242"/>
      <c r="I11" s="242"/>
      <c r="J11" s="242"/>
      <c r="K11" s="242"/>
      <c r="L11" s="243"/>
    </row>
    <row r="12" spans="1:17" ht="26.25" customHeight="1" x14ac:dyDescent="0.2">
      <c r="A12" s="83" t="s">
        <v>62</v>
      </c>
      <c r="B12" s="230">
        <f>+'Desglose de Pagos'!B7</f>
        <v>44197</v>
      </c>
      <c r="C12" s="230"/>
      <c r="D12" s="230"/>
      <c r="E12" s="230"/>
      <c r="F12" s="230"/>
      <c r="G12" s="230"/>
      <c r="H12" s="230"/>
      <c r="I12" s="230"/>
      <c r="J12" s="230"/>
      <c r="K12" s="230"/>
      <c r="L12" s="231"/>
    </row>
    <row r="13" spans="1:17" ht="19.149999999999999" customHeight="1" x14ac:dyDescent="0.2">
      <c r="A13" s="266"/>
      <c r="B13" s="267"/>
      <c r="C13" s="267"/>
      <c r="D13" s="267"/>
      <c r="E13" s="267"/>
      <c r="F13" s="267"/>
      <c r="G13" s="267"/>
      <c r="H13" s="267"/>
      <c r="I13" s="267"/>
      <c r="J13" s="267"/>
      <c r="K13" s="267"/>
      <c r="L13" s="268"/>
    </row>
    <row r="14" spans="1:17" s="41" customFormat="1" ht="27" customHeight="1" x14ac:dyDescent="0.2">
      <c r="A14" s="274" t="s">
        <v>10</v>
      </c>
      <c r="B14" s="275"/>
      <c r="C14" s="275"/>
      <c r="D14" s="275"/>
      <c r="E14" s="275"/>
      <c r="F14" s="275"/>
      <c r="G14" s="275"/>
      <c r="H14" s="275"/>
      <c r="I14" s="275"/>
      <c r="J14" s="275"/>
      <c r="K14" s="275"/>
      <c r="L14" s="276"/>
      <c r="Q14" s="42"/>
    </row>
    <row r="15" spans="1:17" s="21" customFormat="1" ht="24.75" customHeight="1" x14ac:dyDescent="0.2">
      <c r="A15" s="277" t="s">
        <v>2</v>
      </c>
      <c r="B15" s="278"/>
      <c r="C15" s="279" t="s">
        <v>3</v>
      </c>
      <c r="D15" s="280"/>
      <c r="E15" s="281" t="s">
        <v>15</v>
      </c>
      <c r="F15" s="281"/>
      <c r="G15" s="281"/>
      <c r="H15" s="282" t="s">
        <v>149</v>
      </c>
      <c r="I15" s="281"/>
      <c r="J15" s="281"/>
      <c r="K15" s="283" t="s">
        <v>8</v>
      </c>
      <c r="L15" s="282"/>
      <c r="Q15" s="22"/>
    </row>
    <row r="16" spans="1:17" s="6" customFormat="1" ht="36.75" customHeight="1" x14ac:dyDescent="0.2">
      <c r="A16" s="32" t="s">
        <v>148</v>
      </c>
      <c r="B16" s="32" t="s">
        <v>116</v>
      </c>
      <c r="C16" s="284" t="s">
        <v>43</v>
      </c>
      <c r="D16" s="285"/>
      <c r="E16" s="46" t="s">
        <v>39</v>
      </c>
      <c r="F16" s="47" t="s">
        <v>13</v>
      </c>
      <c r="G16" s="48" t="s">
        <v>12</v>
      </c>
      <c r="H16" s="285" t="s">
        <v>7</v>
      </c>
      <c r="I16" s="286"/>
      <c r="J16" s="49" t="s">
        <v>117</v>
      </c>
      <c r="K16" s="49" t="s">
        <v>118</v>
      </c>
      <c r="L16" s="49" t="s">
        <v>44</v>
      </c>
      <c r="Q16" s="2"/>
    </row>
    <row r="17" spans="1:20" s="3" customFormat="1" ht="37.9" customHeight="1" x14ac:dyDescent="0.2">
      <c r="A17" s="23" t="str">
        <f>Salarios!$A$9</f>
        <v xml:space="preserve">206 </v>
      </c>
      <c r="B17" s="23" t="str">
        <f>Salarios!$B$19</f>
        <v xml:space="preserve">136-05 </v>
      </c>
      <c r="C17" s="224" t="s">
        <v>18</v>
      </c>
      <c r="D17" s="225"/>
      <c r="E17" s="24" t="s">
        <v>14</v>
      </c>
      <c r="F17" s="9">
        <v>4000042147</v>
      </c>
      <c r="G17" s="10" t="s">
        <v>152</v>
      </c>
      <c r="H17" s="226" t="s">
        <v>45</v>
      </c>
      <c r="I17" s="227"/>
      <c r="J17" s="9">
        <v>3400042280</v>
      </c>
      <c r="K17" s="9">
        <v>1900008973</v>
      </c>
      <c r="L17" s="25">
        <f>+'Desglose de Pagos'!C22</f>
        <v>8009670.5987499999</v>
      </c>
      <c r="Q17" s="5"/>
    </row>
    <row r="18" spans="1:20" s="3" customFormat="1" ht="37.9" customHeight="1" x14ac:dyDescent="0.2">
      <c r="A18" s="23" t="str">
        <f>Salarios!$A$9</f>
        <v xml:space="preserve">206 </v>
      </c>
      <c r="B18" s="23" t="str">
        <f>Salarios!$B$19</f>
        <v xml:space="preserve">136-05 </v>
      </c>
      <c r="C18" s="224" t="s">
        <v>4</v>
      </c>
      <c r="D18" s="225"/>
      <c r="E18" s="24" t="s">
        <v>41</v>
      </c>
      <c r="F18" s="50">
        <v>4000042152</v>
      </c>
      <c r="G18" s="10" t="s">
        <v>151</v>
      </c>
      <c r="H18" s="226" t="s">
        <v>46</v>
      </c>
      <c r="I18" s="227"/>
      <c r="J18" s="9">
        <v>3400042085</v>
      </c>
      <c r="K18" s="9">
        <v>1900004667</v>
      </c>
      <c r="L18" s="25">
        <f>+'Desglose de Pagos'!D22</f>
        <v>432955.16749999998</v>
      </c>
      <c r="Q18" s="5"/>
    </row>
    <row r="19" spans="1:20" s="3" customFormat="1" ht="37.9" customHeight="1" x14ac:dyDescent="0.2">
      <c r="A19" s="23" t="str">
        <f>Salarios!$A$9</f>
        <v xml:space="preserve">206 </v>
      </c>
      <c r="B19" s="23" t="str">
        <f>Salarios!$B$19</f>
        <v xml:space="preserve">136-05 </v>
      </c>
      <c r="C19" s="224" t="s">
        <v>5</v>
      </c>
      <c r="D19" s="225"/>
      <c r="E19" s="24" t="s">
        <v>14</v>
      </c>
      <c r="F19" s="9">
        <v>4000042147</v>
      </c>
      <c r="G19" s="10" t="s">
        <v>151</v>
      </c>
      <c r="H19" s="226" t="s">
        <v>47</v>
      </c>
      <c r="I19" s="227"/>
      <c r="J19" s="9">
        <v>3400042280</v>
      </c>
      <c r="K19" s="9">
        <v>1900008973</v>
      </c>
      <c r="L19" s="25">
        <f>+'Desglose de Pagos'!E22</f>
        <v>4546029.25875</v>
      </c>
      <c r="Q19" s="5"/>
    </row>
    <row r="20" spans="1:20" s="3" customFormat="1" ht="37.9" customHeight="1" x14ac:dyDescent="0.2">
      <c r="A20" s="23" t="str">
        <f>Salarios!$A$9</f>
        <v xml:space="preserve">206 </v>
      </c>
      <c r="B20" s="23" t="str">
        <f>Salarios!$B$19</f>
        <v xml:space="preserve">136-05 </v>
      </c>
      <c r="C20" s="224" t="s">
        <v>6</v>
      </c>
      <c r="D20" s="225"/>
      <c r="E20" s="26" t="s">
        <v>48</v>
      </c>
      <c r="F20" s="9">
        <v>4000042147</v>
      </c>
      <c r="G20" s="10" t="s">
        <v>152</v>
      </c>
      <c r="H20" s="226" t="s">
        <v>49</v>
      </c>
      <c r="I20" s="227"/>
      <c r="J20" s="9">
        <v>3400042280</v>
      </c>
      <c r="K20" s="9">
        <v>1900008973</v>
      </c>
      <c r="L20" s="25">
        <f>+'Desglose de Pagos'!F22</f>
        <v>2597731.0049999999</v>
      </c>
      <c r="Q20" s="5"/>
    </row>
    <row r="21" spans="1:20" s="3" customFormat="1" ht="37.9" customHeight="1" x14ac:dyDescent="0.2">
      <c r="A21" s="23" t="str">
        <f>Salarios!$A$9</f>
        <v xml:space="preserve">206 </v>
      </c>
      <c r="B21" s="23" t="str">
        <f>Salarios!$B$19</f>
        <v xml:space="preserve">136-05 </v>
      </c>
      <c r="C21" s="224" t="s">
        <v>9</v>
      </c>
      <c r="D21" s="225"/>
      <c r="E21" s="26" t="s">
        <v>48</v>
      </c>
      <c r="F21" s="9">
        <v>4000042147</v>
      </c>
      <c r="G21" s="10" t="s">
        <v>152</v>
      </c>
      <c r="H21" s="226" t="s">
        <v>50</v>
      </c>
      <c r="I21" s="227"/>
      <c r="J21" s="9">
        <v>3400042280</v>
      </c>
      <c r="K21" s="9">
        <v>1900008973</v>
      </c>
      <c r="L21" s="25">
        <f>+'Desglose de Pagos'!G22</f>
        <v>1298865.5024999999</v>
      </c>
      <c r="Q21" s="5"/>
    </row>
    <row r="22" spans="1:20" s="3" customFormat="1" ht="18.75" customHeight="1" x14ac:dyDescent="0.2">
      <c r="A22" s="287"/>
      <c r="B22" s="288"/>
      <c r="C22" s="288"/>
      <c r="D22" s="288"/>
      <c r="E22" s="288"/>
      <c r="F22" s="288"/>
      <c r="G22" s="288"/>
      <c r="H22" s="288"/>
      <c r="I22" s="288"/>
      <c r="J22" s="288"/>
      <c r="K22" s="288"/>
      <c r="L22" s="289"/>
      <c r="Q22" s="5"/>
    </row>
    <row r="23" spans="1:20" ht="28.9" customHeight="1" x14ac:dyDescent="0.2">
      <c r="A23" s="228" t="s">
        <v>19</v>
      </c>
      <c r="B23" s="229"/>
      <c r="C23" s="229"/>
      <c r="D23" s="229"/>
      <c r="E23" s="229"/>
      <c r="F23" s="229"/>
      <c r="G23" s="229"/>
      <c r="H23" s="229"/>
      <c r="I23" s="229"/>
      <c r="J23" s="229"/>
      <c r="K23" s="229"/>
      <c r="L23" s="86">
        <f>SUM(L17:L21)</f>
        <v>16885251.532499999</v>
      </c>
    </row>
    <row r="24" spans="1:20" s="113" customFormat="1" ht="100.9" customHeight="1" x14ac:dyDescent="0.2">
      <c r="A24" s="222"/>
      <c r="B24" s="223"/>
      <c r="C24" s="223"/>
      <c r="D24" s="223"/>
      <c r="E24" s="84"/>
      <c r="F24" s="84"/>
      <c r="G24" s="223"/>
      <c r="H24" s="223"/>
      <c r="I24" s="223"/>
      <c r="J24" s="84"/>
      <c r="K24" s="84"/>
      <c r="L24" s="85"/>
      <c r="Q24" s="114"/>
    </row>
    <row r="25" spans="1:20" s="81" customFormat="1" ht="13.15" customHeight="1" x14ac:dyDescent="0.2">
      <c r="A25" s="269" t="s">
        <v>106</v>
      </c>
      <c r="B25" s="270"/>
      <c r="C25" s="270"/>
      <c r="D25" s="270"/>
      <c r="F25" s="270" t="s">
        <v>106</v>
      </c>
      <c r="G25" s="270"/>
      <c r="H25" s="270"/>
      <c r="I25" s="270"/>
      <c r="J25" s="270"/>
      <c r="L25" s="128"/>
      <c r="Q25" s="116"/>
    </row>
    <row r="26" spans="1:20" s="81" customFormat="1" ht="22.9" customHeight="1" x14ac:dyDescent="0.2">
      <c r="A26" s="271" t="s">
        <v>20</v>
      </c>
      <c r="B26" s="272"/>
      <c r="C26" s="272"/>
      <c r="D26" s="272"/>
      <c r="E26" s="115"/>
      <c r="F26" s="273" t="s">
        <v>11</v>
      </c>
      <c r="G26" s="273"/>
      <c r="H26" s="273"/>
      <c r="I26" s="273"/>
      <c r="J26" s="273"/>
      <c r="K26" s="115"/>
      <c r="L26" s="117"/>
      <c r="Q26" s="116"/>
    </row>
    <row r="27" spans="1:20" s="81" customFormat="1" x14ac:dyDescent="0.2">
      <c r="A27" s="129"/>
      <c r="B27" s="130"/>
      <c r="C27" s="130"/>
      <c r="D27" s="130"/>
      <c r="E27" s="130"/>
      <c r="F27" s="130"/>
      <c r="G27" s="130"/>
      <c r="H27" s="131"/>
      <c r="I27" s="132"/>
      <c r="J27" s="130"/>
      <c r="K27" s="130"/>
      <c r="L27" s="133"/>
      <c r="M27" s="123"/>
      <c r="N27" s="123"/>
      <c r="O27" s="123"/>
      <c r="P27" s="123"/>
      <c r="Q27" s="123"/>
      <c r="R27" s="123"/>
      <c r="S27" s="123"/>
      <c r="T27" s="123"/>
    </row>
    <row r="28" spans="1:20" x14ac:dyDescent="0.2">
      <c r="H28" s="5"/>
      <c r="L28" s="20"/>
      <c r="M28"/>
      <c r="N28"/>
      <c r="O28"/>
      <c r="P28"/>
      <c r="Q28"/>
      <c r="R28"/>
      <c r="S28"/>
      <c r="T28"/>
    </row>
    <row r="29" spans="1:20" x14ac:dyDescent="0.2">
      <c r="H29" s="7"/>
      <c r="L29" s="20"/>
      <c r="M29"/>
      <c r="N29"/>
      <c r="O29"/>
      <c r="P29"/>
      <c r="Q29"/>
      <c r="R29"/>
      <c r="S29"/>
      <c r="T29"/>
    </row>
    <row r="30" spans="1:20" x14ac:dyDescent="0.2">
      <c r="H30" s="8"/>
      <c r="L30" s="20"/>
      <c r="M30"/>
      <c r="N30"/>
      <c r="O30"/>
      <c r="P30"/>
      <c r="Q30"/>
      <c r="R30"/>
      <c r="S30"/>
      <c r="T30"/>
    </row>
    <row r="31" spans="1:20" x14ac:dyDescent="0.2">
      <c r="M31"/>
      <c r="N31"/>
      <c r="O31"/>
      <c r="P31"/>
      <c r="Q31"/>
      <c r="R31"/>
      <c r="S31"/>
      <c r="T31"/>
    </row>
    <row r="32" spans="1:20" x14ac:dyDescent="0.2">
      <c r="M32"/>
      <c r="N32"/>
      <c r="O32"/>
      <c r="P32"/>
      <c r="Q32"/>
      <c r="R32"/>
      <c r="S32"/>
      <c r="T32"/>
    </row>
    <row r="33" spans="13:20" x14ac:dyDescent="0.2">
      <c r="M33"/>
      <c r="N33"/>
      <c r="O33"/>
      <c r="P33"/>
      <c r="Q33"/>
      <c r="R33"/>
      <c r="S33"/>
      <c r="T33"/>
    </row>
    <row r="34" spans="13:20" x14ac:dyDescent="0.2">
      <c r="M34"/>
      <c r="N34"/>
      <c r="O34"/>
      <c r="P34"/>
      <c r="Q34"/>
      <c r="R34"/>
      <c r="S34"/>
      <c r="T34"/>
    </row>
    <row r="35" spans="13:20" x14ac:dyDescent="0.2">
      <c r="M35"/>
      <c r="N35"/>
      <c r="O35"/>
      <c r="P35"/>
      <c r="Q35"/>
      <c r="R35"/>
      <c r="S35"/>
      <c r="T35"/>
    </row>
    <row r="36" spans="13:20" x14ac:dyDescent="0.2">
      <c r="M36"/>
      <c r="N36"/>
      <c r="O36"/>
      <c r="P36"/>
      <c r="Q36"/>
      <c r="R36"/>
      <c r="S36"/>
      <c r="T36"/>
    </row>
    <row r="37" spans="13:20" x14ac:dyDescent="0.2">
      <c r="M37"/>
      <c r="N37"/>
      <c r="O37"/>
      <c r="P37"/>
      <c r="Q37"/>
      <c r="R37"/>
      <c r="S37"/>
      <c r="T37"/>
    </row>
    <row r="38" spans="13:20" x14ac:dyDescent="0.2">
      <c r="M38"/>
      <c r="N38"/>
      <c r="O38"/>
      <c r="P38"/>
      <c r="Q38"/>
      <c r="R38"/>
      <c r="S38"/>
      <c r="T38"/>
    </row>
    <row r="39" spans="13:20" x14ac:dyDescent="0.2">
      <c r="M39"/>
      <c r="N39"/>
      <c r="O39"/>
      <c r="P39"/>
      <c r="Q39"/>
      <c r="R39"/>
      <c r="S39"/>
      <c r="T39"/>
    </row>
    <row r="40" spans="13:20" x14ac:dyDescent="0.2">
      <c r="M40"/>
      <c r="N40"/>
      <c r="O40"/>
      <c r="P40"/>
      <c r="Q40"/>
      <c r="R40"/>
      <c r="S40"/>
      <c r="T40"/>
    </row>
    <row r="41" spans="13:20" x14ac:dyDescent="0.2">
      <c r="M41" s="30"/>
      <c r="S41" s="20"/>
    </row>
    <row r="42" spans="13:20" x14ac:dyDescent="0.2">
      <c r="S42" s="20"/>
    </row>
    <row r="43" spans="13:20" x14ac:dyDescent="0.2">
      <c r="S43" s="20"/>
    </row>
    <row r="44" spans="13:20" x14ac:dyDescent="0.2">
      <c r="S44" s="20"/>
    </row>
    <row r="45" spans="13:20" x14ac:dyDescent="0.2">
      <c r="S45" s="28"/>
    </row>
    <row r="47" spans="13:20" x14ac:dyDescent="0.2">
      <c r="S47" s="29"/>
    </row>
  </sheetData>
  <sheetProtection algorithmName="SHA-512" hashValue="UOJWndmvFqBW1qL8Y7N7/Ct+AcjjXvjGWBXFWTYCCe32MpfJ0HgoDYEc2foMTszYlFTrqI6Sz1wKK96/bn77oA==" saltValue="eQsxaRDg6s8ZN223JNqMEw==" spinCount="100000" sheet="1" objects="1" scenarios="1"/>
  <mergeCells count="42">
    <mergeCell ref="K15:L15"/>
    <mergeCell ref="A26:D26"/>
    <mergeCell ref="F26:J26"/>
    <mergeCell ref="A23:K23"/>
    <mergeCell ref="C19:D19"/>
    <mergeCell ref="H19:I19"/>
    <mergeCell ref="C20:D20"/>
    <mergeCell ref="H20:I20"/>
    <mergeCell ref="C21:D21"/>
    <mergeCell ref="H21:I21"/>
    <mergeCell ref="A24:D24"/>
    <mergeCell ref="G24:I24"/>
    <mergeCell ref="A1:L1"/>
    <mergeCell ref="A2:L2"/>
    <mergeCell ref="A3:L3"/>
    <mergeCell ref="A4:L4"/>
    <mergeCell ref="A5:L5"/>
    <mergeCell ref="I7:L7"/>
    <mergeCell ref="A11:L11"/>
    <mergeCell ref="A6:A7"/>
    <mergeCell ref="B6:G7"/>
    <mergeCell ref="I6:L6"/>
    <mergeCell ref="A8:L8"/>
    <mergeCell ref="A9:D10"/>
    <mergeCell ref="E9:L9"/>
    <mergeCell ref="E10:L10"/>
    <mergeCell ref="A13:L13"/>
    <mergeCell ref="A22:L22"/>
    <mergeCell ref="A25:D25"/>
    <mergeCell ref="F25:J25"/>
    <mergeCell ref="B12:L12"/>
    <mergeCell ref="C16:D16"/>
    <mergeCell ref="H16:I16"/>
    <mergeCell ref="C17:D17"/>
    <mergeCell ref="H17:I17"/>
    <mergeCell ref="C18:D18"/>
    <mergeCell ref="H18:I18"/>
    <mergeCell ref="A14:L14"/>
    <mergeCell ref="A15:B15"/>
    <mergeCell ref="C15:D15"/>
    <mergeCell ref="E15:G15"/>
    <mergeCell ref="H15:J15"/>
  </mergeCells>
  <pageMargins left="0.7" right="0.7" top="0.75" bottom="0.75" header="0.3" footer="0.3"/>
  <ignoredErrors>
    <ignoredError sqref="G17:G21"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1F2C9-E9C3-405B-BC7E-0A2E05769D25}">
  <sheetPr>
    <tabColor theme="9" tint="0.59999389629810485"/>
  </sheetPr>
  <dimension ref="A1:T47"/>
  <sheetViews>
    <sheetView showGridLines="0" workbookViewId="0">
      <selection activeCell="C19" sqref="C19:D19"/>
    </sheetView>
  </sheetViews>
  <sheetFormatPr baseColWidth="10" defaultRowHeight="12.75" x14ac:dyDescent="0.2"/>
  <cols>
    <col min="1" max="1" width="12.140625" style="19" customWidth="1"/>
    <col min="2" max="2" width="18.7109375" style="19" customWidth="1"/>
    <col min="3" max="3" width="7.5703125" style="19" customWidth="1"/>
    <col min="4" max="4" width="10.42578125" style="19" customWidth="1"/>
    <col min="5" max="5" width="12.85546875" style="19" customWidth="1"/>
    <col min="6" max="6" width="17.28515625" style="19" customWidth="1"/>
    <col min="7" max="7" width="18.140625" style="19" customWidth="1"/>
    <col min="8" max="8" width="19.7109375" style="3" customWidth="1"/>
    <col min="9" max="9" width="14.7109375" style="3" customWidth="1"/>
    <col min="10" max="10" width="13.28515625" style="19" bestFit="1" customWidth="1"/>
    <col min="11" max="11" width="12.140625" style="19" bestFit="1" customWidth="1"/>
    <col min="12" max="12" width="16.42578125" style="19" customWidth="1"/>
    <col min="13" max="13" width="11.85546875" style="19" customWidth="1"/>
    <col min="14" max="14" width="41" style="19" customWidth="1"/>
    <col min="15" max="16" width="11.42578125" style="19"/>
    <col min="17" max="17" width="13.7109375" style="20" customWidth="1"/>
    <col min="18" max="18" width="12.42578125" style="19" bestFit="1" customWidth="1"/>
    <col min="19" max="19" width="18.42578125" style="19" customWidth="1"/>
    <col min="20" max="256" width="11.42578125" style="19"/>
    <col min="257" max="257" width="18.140625" style="19" customWidth="1"/>
    <col min="258" max="258" width="14" style="19" customWidth="1"/>
    <col min="259" max="259" width="7.5703125" style="19" customWidth="1"/>
    <col min="260" max="260" width="10.42578125" style="19" customWidth="1"/>
    <col min="261" max="261" width="12.85546875" style="19" customWidth="1"/>
    <col min="262" max="262" width="15.85546875" style="19" customWidth="1"/>
    <col min="263" max="263" width="18.140625" style="19" customWidth="1"/>
    <col min="264" max="264" width="15.5703125" style="19" customWidth="1"/>
    <col min="265" max="265" width="14.7109375" style="19" customWidth="1"/>
    <col min="266" max="266" width="13.28515625" style="19" bestFit="1" customWidth="1"/>
    <col min="267" max="267" width="12.140625" style="19" bestFit="1" customWidth="1"/>
    <col min="268" max="268" width="16.42578125" style="19" customWidth="1"/>
    <col min="269" max="269" width="11.85546875" style="19" customWidth="1"/>
    <col min="270" max="270" width="41" style="19" customWidth="1"/>
    <col min="271" max="272" width="11.42578125" style="19"/>
    <col min="273" max="273" width="13.7109375" style="19" customWidth="1"/>
    <col min="274" max="274" width="12.42578125" style="19" bestFit="1" customWidth="1"/>
    <col min="275" max="275" width="18.42578125" style="19" customWidth="1"/>
    <col min="276" max="512" width="11.42578125" style="19"/>
    <col min="513" max="513" width="18.140625" style="19" customWidth="1"/>
    <col min="514" max="514" width="14" style="19" customWidth="1"/>
    <col min="515" max="515" width="7.5703125" style="19" customWidth="1"/>
    <col min="516" max="516" width="10.42578125" style="19" customWidth="1"/>
    <col min="517" max="517" width="12.85546875" style="19" customWidth="1"/>
    <col min="518" max="518" width="15.85546875" style="19" customWidth="1"/>
    <col min="519" max="519" width="18.140625" style="19" customWidth="1"/>
    <col min="520" max="520" width="15.5703125" style="19" customWidth="1"/>
    <col min="521" max="521" width="14.7109375" style="19" customWidth="1"/>
    <col min="522" max="522" width="13.28515625" style="19" bestFit="1" customWidth="1"/>
    <col min="523" max="523" width="12.140625" style="19" bestFit="1" customWidth="1"/>
    <col min="524" max="524" width="16.42578125" style="19" customWidth="1"/>
    <col min="525" max="525" width="11.85546875" style="19" customWidth="1"/>
    <col min="526" max="526" width="41" style="19" customWidth="1"/>
    <col min="527" max="528" width="11.42578125" style="19"/>
    <col min="529" max="529" width="13.7109375" style="19" customWidth="1"/>
    <col min="530" max="530" width="12.42578125" style="19" bestFit="1" customWidth="1"/>
    <col min="531" max="531" width="18.42578125" style="19" customWidth="1"/>
    <col min="532" max="768" width="11.42578125" style="19"/>
    <col min="769" max="769" width="18.140625" style="19" customWidth="1"/>
    <col min="770" max="770" width="14" style="19" customWidth="1"/>
    <col min="771" max="771" width="7.5703125" style="19" customWidth="1"/>
    <col min="772" max="772" width="10.42578125" style="19" customWidth="1"/>
    <col min="773" max="773" width="12.85546875" style="19" customWidth="1"/>
    <col min="774" max="774" width="15.85546875" style="19" customWidth="1"/>
    <col min="775" max="775" width="18.140625" style="19" customWidth="1"/>
    <col min="776" max="776" width="15.5703125" style="19" customWidth="1"/>
    <col min="777" max="777" width="14.7109375" style="19" customWidth="1"/>
    <col min="778" max="778" width="13.28515625" style="19" bestFit="1" customWidth="1"/>
    <col min="779" max="779" width="12.140625" style="19" bestFit="1" customWidth="1"/>
    <col min="780" max="780" width="16.42578125" style="19" customWidth="1"/>
    <col min="781" max="781" width="11.85546875" style="19" customWidth="1"/>
    <col min="782" max="782" width="41" style="19" customWidth="1"/>
    <col min="783" max="784" width="11.42578125" style="19"/>
    <col min="785" max="785" width="13.7109375" style="19" customWidth="1"/>
    <col min="786" max="786" width="12.42578125" style="19" bestFit="1" customWidth="1"/>
    <col min="787" max="787" width="18.42578125" style="19" customWidth="1"/>
    <col min="788" max="1024" width="11.42578125" style="19"/>
    <col min="1025" max="1025" width="18.140625" style="19" customWidth="1"/>
    <col min="1026" max="1026" width="14" style="19" customWidth="1"/>
    <col min="1027" max="1027" width="7.5703125" style="19" customWidth="1"/>
    <col min="1028" max="1028" width="10.42578125" style="19" customWidth="1"/>
    <col min="1029" max="1029" width="12.85546875" style="19" customWidth="1"/>
    <col min="1030" max="1030" width="15.85546875" style="19" customWidth="1"/>
    <col min="1031" max="1031" width="18.140625" style="19" customWidth="1"/>
    <col min="1032" max="1032" width="15.5703125" style="19" customWidth="1"/>
    <col min="1033" max="1033" width="14.7109375" style="19" customWidth="1"/>
    <col min="1034" max="1034" width="13.28515625" style="19" bestFit="1" customWidth="1"/>
    <col min="1035" max="1035" width="12.140625" style="19" bestFit="1" customWidth="1"/>
    <col min="1036" max="1036" width="16.42578125" style="19" customWidth="1"/>
    <col min="1037" max="1037" width="11.85546875" style="19" customWidth="1"/>
    <col min="1038" max="1038" width="41" style="19" customWidth="1"/>
    <col min="1039" max="1040" width="11.42578125" style="19"/>
    <col min="1041" max="1041" width="13.7109375" style="19" customWidth="1"/>
    <col min="1042" max="1042" width="12.42578125" style="19" bestFit="1" customWidth="1"/>
    <col min="1043" max="1043" width="18.42578125" style="19" customWidth="1"/>
    <col min="1044" max="1280" width="11.42578125" style="19"/>
    <col min="1281" max="1281" width="18.140625" style="19" customWidth="1"/>
    <col min="1282" max="1282" width="14" style="19" customWidth="1"/>
    <col min="1283" max="1283" width="7.5703125" style="19" customWidth="1"/>
    <col min="1284" max="1284" width="10.42578125" style="19" customWidth="1"/>
    <col min="1285" max="1285" width="12.85546875" style="19" customWidth="1"/>
    <col min="1286" max="1286" width="15.85546875" style="19" customWidth="1"/>
    <col min="1287" max="1287" width="18.140625" style="19" customWidth="1"/>
    <col min="1288" max="1288" width="15.5703125" style="19" customWidth="1"/>
    <col min="1289" max="1289" width="14.7109375" style="19" customWidth="1"/>
    <col min="1290" max="1290" width="13.28515625" style="19" bestFit="1" customWidth="1"/>
    <col min="1291" max="1291" width="12.140625" style="19" bestFit="1" customWidth="1"/>
    <col min="1292" max="1292" width="16.42578125" style="19" customWidth="1"/>
    <col min="1293" max="1293" width="11.85546875" style="19" customWidth="1"/>
    <col min="1294" max="1294" width="41" style="19" customWidth="1"/>
    <col min="1295" max="1296" width="11.42578125" style="19"/>
    <col min="1297" max="1297" width="13.7109375" style="19" customWidth="1"/>
    <col min="1298" max="1298" width="12.42578125" style="19" bestFit="1" customWidth="1"/>
    <col min="1299" max="1299" width="18.42578125" style="19" customWidth="1"/>
    <col min="1300" max="1536" width="11.42578125" style="19"/>
    <col min="1537" max="1537" width="18.140625" style="19" customWidth="1"/>
    <col min="1538" max="1538" width="14" style="19" customWidth="1"/>
    <col min="1539" max="1539" width="7.5703125" style="19" customWidth="1"/>
    <col min="1540" max="1540" width="10.42578125" style="19" customWidth="1"/>
    <col min="1541" max="1541" width="12.85546875" style="19" customWidth="1"/>
    <col min="1542" max="1542" width="15.85546875" style="19" customWidth="1"/>
    <col min="1543" max="1543" width="18.140625" style="19" customWidth="1"/>
    <col min="1544" max="1544" width="15.5703125" style="19" customWidth="1"/>
    <col min="1545" max="1545" width="14.7109375" style="19" customWidth="1"/>
    <col min="1546" max="1546" width="13.28515625" style="19" bestFit="1" customWidth="1"/>
    <col min="1547" max="1547" width="12.140625" style="19" bestFit="1" customWidth="1"/>
    <col min="1548" max="1548" width="16.42578125" style="19" customWidth="1"/>
    <col min="1549" max="1549" width="11.85546875" style="19" customWidth="1"/>
    <col min="1550" max="1550" width="41" style="19" customWidth="1"/>
    <col min="1551" max="1552" width="11.42578125" style="19"/>
    <col min="1553" max="1553" width="13.7109375" style="19" customWidth="1"/>
    <col min="1554" max="1554" width="12.42578125" style="19" bestFit="1" customWidth="1"/>
    <col min="1555" max="1555" width="18.42578125" style="19" customWidth="1"/>
    <col min="1556" max="1792" width="11.42578125" style="19"/>
    <col min="1793" max="1793" width="18.140625" style="19" customWidth="1"/>
    <col min="1794" max="1794" width="14" style="19" customWidth="1"/>
    <col min="1795" max="1795" width="7.5703125" style="19" customWidth="1"/>
    <col min="1796" max="1796" width="10.42578125" style="19" customWidth="1"/>
    <col min="1797" max="1797" width="12.85546875" style="19" customWidth="1"/>
    <col min="1798" max="1798" width="15.85546875" style="19" customWidth="1"/>
    <col min="1799" max="1799" width="18.140625" style="19" customWidth="1"/>
    <col min="1800" max="1800" width="15.5703125" style="19" customWidth="1"/>
    <col min="1801" max="1801" width="14.7109375" style="19" customWidth="1"/>
    <col min="1802" max="1802" width="13.28515625" style="19" bestFit="1" customWidth="1"/>
    <col min="1803" max="1803" width="12.140625" style="19" bestFit="1" customWidth="1"/>
    <col min="1804" max="1804" width="16.42578125" style="19" customWidth="1"/>
    <col min="1805" max="1805" width="11.85546875" style="19" customWidth="1"/>
    <col min="1806" max="1806" width="41" style="19" customWidth="1"/>
    <col min="1807" max="1808" width="11.42578125" style="19"/>
    <col min="1809" max="1809" width="13.7109375" style="19" customWidth="1"/>
    <col min="1810" max="1810" width="12.42578125" style="19" bestFit="1" customWidth="1"/>
    <col min="1811" max="1811" width="18.42578125" style="19" customWidth="1"/>
    <col min="1812" max="2048" width="11.42578125" style="19"/>
    <col min="2049" max="2049" width="18.140625" style="19" customWidth="1"/>
    <col min="2050" max="2050" width="14" style="19" customWidth="1"/>
    <col min="2051" max="2051" width="7.5703125" style="19" customWidth="1"/>
    <col min="2052" max="2052" width="10.42578125" style="19" customWidth="1"/>
    <col min="2053" max="2053" width="12.85546875" style="19" customWidth="1"/>
    <col min="2054" max="2054" width="15.85546875" style="19" customWidth="1"/>
    <col min="2055" max="2055" width="18.140625" style="19" customWidth="1"/>
    <col min="2056" max="2056" width="15.5703125" style="19" customWidth="1"/>
    <col min="2057" max="2057" width="14.7109375" style="19" customWidth="1"/>
    <col min="2058" max="2058" width="13.28515625" style="19" bestFit="1" customWidth="1"/>
    <col min="2059" max="2059" width="12.140625" style="19" bestFit="1" customWidth="1"/>
    <col min="2060" max="2060" width="16.42578125" style="19" customWidth="1"/>
    <col min="2061" max="2061" width="11.85546875" style="19" customWidth="1"/>
    <col min="2062" max="2062" width="41" style="19" customWidth="1"/>
    <col min="2063" max="2064" width="11.42578125" style="19"/>
    <col min="2065" max="2065" width="13.7109375" style="19" customWidth="1"/>
    <col min="2066" max="2066" width="12.42578125" style="19" bestFit="1" customWidth="1"/>
    <col min="2067" max="2067" width="18.42578125" style="19" customWidth="1"/>
    <col min="2068" max="2304" width="11.42578125" style="19"/>
    <col min="2305" max="2305" width="18.140625" style="19" customWidth="1"/>
    <col min="2306" max="2306" width="14" style="19" customWidth="1"/>
    <col min="2307" max="2307" width="7.5703125" style="19" customWidth="1"/>
    <col min="2308" max="2308" width="10.42578125" style="19" customWidth="1"/>
    <col min="2309" max="2309" width="12.85546875" style="19" customWidth="1"/>
    <col min="2310" max="2310" width="15.85546875" style="19" customWidth="1"/>
    <col min="2311" max="2311" width="18.140625" style="19" customWidth="1"/>
    <col min="2312" max="2312" width="15.5703125" style="19" customWidth="1"/>
    <col min="2313" max="2313" width="14.7109375" style="19" customWidth="1"/>
    <col min="2314" max="2314" width="13.28515625" style="19" bestFit="1" customWidth="1"/>
    <col min="2315" max="2315" width="12.140625" style="19" bestFit="1" customWidth="1"/>
    <col min="2316" max="2316" width="16.42578125" style="19" customWidth="1"/>
    <col min="2317" max="2317" width="11.85546875" style="19" customWidth="1"/>
    <col min="2318" max="2318" width="41" style="19" customWidth="1"/>
    <col min="2319" max="2320" width="11.42578125" style="19"/>
    <col min="2321" max="2321" width="13.7109375" style="19" customWidth="1"/>
    <col min="2322" max="2322" width="12.42578125" style="19" bestFit="1" customWidth="1"/>
    <col min="2323" max="2323" width="18.42578125" style="19" customWidth="1"/>
    <col min="2324" max="2560" width="11.42578125" style="19"/>
    <col min="2561" max="2561" width="18.140625" style="19" customWidth="1"/>
    <col min="2562" max="2562" width="14" style="19" customWidth="1"/>
    <col min="2563" max="2563" width="7.5703125" style="19" customWidth="1"/>
    <col min="2564" max="2564" width="10.42578125" style="19" customWidth="1"/>
    <col min="2565" max="2565" width="12.85546875" style="19" customWidth="1"/>
    <col min="2566" max="2566" width="15.85546875" style="19" customWidth="1"/>
    <col min="2567" max="2567" width="18.140625" style="19" customWidth="1"/>
    <col min="2568" max="2568" width="15.5703125" style="19" customWidth="1"/>
    <col min="2569" max="2569" width="14.7109375" style="19" customWidth="1"/>
    <col min="2570" max="2570" width="13.28515625" style="19" bestFit="1" customWidth="1"/>
    <col min="2571" max="2571" width="12.140625" style="19" bestFit="1" customWidth="1"/>
    <col min="2572" max="2572" width="16.42578125" style="19" customWidth="1"/>
    <col min="2573" max="2573" width="11.85546875" style="19" customWidth="1"/>
    <col min="2574" max="2574" width="41" style="19" customWidth="1"/>
    <col min="2575" max="2576" width="11.42578125" style="19"/>
    <col min="2577" max="2577" width="13.7109375" style="19" customWidth="1"/>
    <col min="2578" max="2578" width="12.42578125" style="19" bestFit="1" customWidth="1"/>
    <col min="2579" max="2579" width="18.42578125" style="19" customWidth="1"/>
    <col min="2580" max="2816" width="11.42578125" style="19"/>
    <col min="2817" max="2817" width="18.140625" style="19" customWidth="1"/>
    <col min="2818" max="2818" width="14" style="19" customWidth="1"/>
    <col min="2819" max="2819" width="7.5703125" style="19" customWidth="1"/>
    <col min="2820" max="2820" width="10.42578125" style="19" customWidth="1"/>
    <col min="2821" max="2821" width="12.85546875" style="19" customWidth="1"/>
    <col min="2822" max="2822" width="15.85546875" style="19" customWidth="1"/>
    <col min="2823" max="2823" width="18.140625" style="19" customWidth="1"/>
    <col min="2824" max="2824" width="15.5703125" style="19" customWidth="1"/>
    <col min="2825" max="2825" width="14.7109375" style="19" customWidth="1"/>
    <col min="2826" max="2826" width="13.28515625" style="19" bestFit="1" customWidth="1"/>
    <col min="2827" max="2827" width="12.140625" style="19" bestFit="1" customWidth="1"/>
    <col min="2828" max="2828" width="16.42578125" style="19" customWidth="1"/>
    <col min="2829" max="2829" width="11.85546875" style="19" customWidth="1"/>
    <col min="2830" max="2830" width="41" style="19" customWidth="1"/>
    <col min="2831" max="2832" width="11.42578125" style="19"/>
    <col min="2833" max="2833" width="13.7109375" style="19" customWidth="1"/>
    <col min="2834" max="2834" width="12.42578125" style="19" bestFit="1" customWidth="1"/>
    <col min="2835" max="2835" width="18.42578125" style="19" customWidth="1"/>
    <col min="2836" max="3072" width="11.42578125" style="19"/>
    <col min="3073" max="3073" width="18.140625" style="19" customWidth="1"/>
    <col min="3074" max="3074" width="14" style="19" customWidth="1"/>
    <col min="3075" max="3075" width="7.5703125" style="19" customWidth="1"/>
    <col min="3076" max="3076" width="10.42578125" style="19" customWidth="1"/>
    <col min="3077" max="3077" width="12.85546875" style="19" customWidth="1"/>
    <col min="3078" max="3078" width="15.85546875" style="19" customWidth="1"/>
    <col min="3079" max="3079" width="18.140625" style="19" customWidth="1"/>
    <col min="3080" max="3080" width="15.5703125" style="19" customWidth="1"/>
    <col min="3081" max="3081" width="14.7109375" style="19" customWidth="1"/>
    <col min="3082" max="3082" width="13.28515625" style="19" bestFit="1" customWidth="1"/>
    <col min="3083" max="3083" width="12.140625" style="19" bestFit="1" customWidth="1"/>
    <col min="3084" max="3084" width="16.42578125" style="19" customWidth="1"/>
    <col min="3085" max="3085" width="11.85546875" style="19" customWidth="1"/>
    <col min="3086" max="3086" width="41" style="19" customWidth="1"/>
    <col min="3087" max="3088" width="11.42578125" style="19"/>
    <col min="3089" max="3089" width="13.7109375" style="19" customWidth="1"/>
    <col min="3090" max="3090" width="12.42578125" style="19" bestFit="1" customWidth="1"/>
    <col min="3091" max="3091" width="18.42578125" style="19" customWidth="1"/>
    <col min="3092" max="3328" width="11.42578125" style="19"/>
    <col min="3329" max="3329" width="18.140625" style="19" customWidth="1"/>
    <col min="3330" max="3330" width="14" style="19" customWidth="1"/>
    <col min="3331" max="3331" width="7.5703125" style="19" customWidth="1"/>
    <col min="3332" max="3332" width="10.42578125" style="19" customWidth="1"/>
    <col min="3333" max="3333" width="12.85546875" style="19" customWidth="1"/>
    <col min="3334" max="3334" width="15.85546875" style="19" customWidth="1"/>
    <col min="3335" max="3335" width="18.140625" style="19" customWidth="1"/>
    <col min="3336" max="3336" width="15.5703125" style="19" customWidth="1"/>
    <col min="3337" max="3337" width="14.7109375" style="19" customWidth="1"/>
    <col min="3338" max="3338" width="13.28515625" style="19" bestFit="1" customWidth="1"/>
    <col min="3339" max="3339" width="12.140625" style="19" bestFit="1" customWidth="1"/>
    <col min="3340" max="3340" width="16.42578125" style="19" customWidth="1"/>
    <col min="3341" max="3341" width="11.85546875" style="19" customWidth="1"/>
    <col min="3342" max="3342" width="41" style="19" customWidth="1"/>
    <col min="3343" max="3344" width="11.42578125" style="19"/>
    <col min="3345" max="3345" width="13.7109375" style="19" customWidth="1"/>
    <col min="3346" max="3346" width="12.42578125" style="19" bestFit="1" customWidth="1"/>
    <col min="3347" max="3347" width="18.42578125" style="19" customWidth="1"/>
    <col min="3348" max="3584" width="11.42578125" style="19"/>
    <col min="3585" max="3585" width="18.140625" style="19" customWidth="1"/>
    <col min="3586" max="3586" width="14" style="19" customWidth="1"/>
    <col min="3587" max="3587" width="7.5703125" style="19" customWidth="1"/>
    <col min="3588" max="3588" width="10.42578125" style="19" customWidth="1"/>
    <col min="3589" max="3589" width="12.85546875" style="19" customWidth="1"/>
    <col min="3590" max="3590" width="15.85546875" style="19" customWidth="1"/>
    <col min="3591" max="3591" width="18.140625" style="19" customWidth="1"/>
    <col min="3592" max="3592" width="15.5703125" style="19" customWidth="1"/>
    <col min="3593" max="3593" width="14.7109375" style="19" customWidth="1"/>
    <col min="3594" max="3594" width="13.28515625" style="19" bestFit="1" customWidth="1"/>
    <col min="3595" max="3595" width="12.140625" style="19" bestFit="1" customWidth="1"/>
    <col min="3596" max="3596" width="16.42578125" style="19" customWidth="1"/>
    <col min="3597" max="3597" width="11.85546875" style="19" customWidth="1"/>
    <col min="3598" max="3598" width="41" style="19" customWidth="1"/>
    <col min="3599" max="3600" width="11.42578125" style="19"/>
    <col min="3601" max="3601" width="13.7109375" style="19" customWidth="1"/>
    <col min="3602" max="3602" width="12.42578125" style="19" bestFit="1" customWidth="1"/>
    <col min="3603" max="3603" width="18.42578125" style="19" customWidth="1"/>
    <col min="3604" max="3840" width="11.42578125" style="19"/>
    <col min="3841" max="3841" width="18.140625" style="19" customWidth="1"/>
    <col min="3842" max="3842" width="14" style="19" customWidth="1"/>
    <col min="3843" max="3843" width="7.5703125" style="19" customWidth="1"/>
    <col min="3844" max="3844" width="10.42578125" style="19" customWidth="1"/>
    <col min="3845" max="3845" width="12.85546875" style="19" customWidth="1"/>
    <col min="3846" max="3846" width="15.85546875" style="19" customWidth="1"/>
    <col min="3847" max="3847" width="18.140625" style="19" customWidth="1"/>
    <col min="3848" max="3848" width="15.5703125" style="19" customWidth="1"/>
    <col min="3849" max="3849" width="14.7109375" style="19" customWidth="1"/>
    <col min="3850" max="3850" width="13.28515625" style="19" bestFit="1" customWidth="1"/>
    <col min="3851" max="3851" width="12.140625" style="19" bestFit="1" customWidth="1"/>
    <col min="3852" max="3852" width="16.42578125" style="19" customWidth="1"/>
    <col min="3853" max="3853" width="11.85546875" style="19" customWidth="1"/>
    <col min="3854" max="3854" width="41" style="19" customWidth="1"/>
    <col min="3855" max="3856" width="11.42578125" style="19"/>
    <col min="3857" max="3857" width="13.7109375" style="19" customWidth="1"/>
    <col min="3858" max="3858" width="12.42578125" style="19" bestFit="1" customWidth="1"/>
    <col min="3859" max="3859" width="18.42578125" style="19" customWidth="1"/>
    <col min="3860" max="4096" width="11.42578125" style="19"/>
    <col min="4097" max="4097" width="18.140625" style="19" customWidth="1"/>
    <col min="4098" max="4098" width="14" style="19" customWidth="1"/>
    <col min="4099" max="4099" width="7.5703125" style="19" customWidth="1"/>
    <col min="4100" max="4100" width="10.42578125" style="19" customWidth="1"/>
    <col min="4101" max="4101" width="12.85546875" style="19" customWidth="1"/>
    <col min="4102" max="4102" width="15.85546875" style="19" customWidth="1"/>
    <col min="4103" max="4103" width="18.140625" style="19" customWidth="1"/>
    <col min="4104" max="4104" width="15.5703125" style="19" customWidth="1"/>
    <col min="4105" max="4105" width="14.7109375" style="19" customWidth="1"/>
    <col min="4106" max="4106" width="13.28515625" style="19" bestFit="1" customWidth="1"/>
    <col min="4107" max="4107" width="12.140625" style="19" bestFit="1" customWidth="1"/>
    <col min="4108" max="4108" width="16.42578125" style="19" customWidth="1"/>
    <col min="4109" max="4109" width="11.85546875" style="19" customWidth="1"/>
    <col min="4110" max="4110" width="41" style="19" customWidth="1"/>
    <col min="4111" max="4112" width="11.42578125" style="19"/>
    <col min="4113" max="4113" width="13.7109375" style="19" customWidth="1"/>
    <col min="4114" max="4114" width="12.42578125" style="19" bestFit="1" customWidth="1"/>
    <col min="4115" max="4115" width="18.42578125" style="19" customWidth="1"/>
    <col min="4116" max="4352" width="11.42578125" style="19"/>
    <col min="4353" max="4353" width="18.140625" style="19" customWidth="1"/>
    <col min="4354" max="4354" width="14" style="19" customWidth="1"/>
    <col min="4355" max="4355" width="7.5703125" style="19" customWidth="1"/>
    <col min="4356" max="4356" width="10.42578125" style="19" customWidth="1"/>
    <col min="4357" max="4357" width="12.85546875" style="19" customWidth="1"/>
    <col min="4358" max="4358" width="15.85546875" style="19" customWidth="1"/>
    <col min="4359" max="4359" width="18.140625" style="19" customWidth="1"/>
    <col min="4360" max="4360" width="15.5703125" style="19" customWidth="1"/>
    <col min="4361" max="4361" width="14.7109375" style="19" customWidth="1"/>
    <col min="4362" max="4362" width="13.28515625" style="19" bestFit="1" customWidth="1"/>
    <col min="4363" max="4363" width="12.140625" style="19" bestFit="1" customWidth="1"/>
    <col min="4364" max="4364" width="16.42578125" style="19" customWidth="1"/>
    <col min="4365" max="4365" width="11.85546875" style="19" customWidth="1"/>
    <col min="4366" max="4366" width="41" style="19" customWidth="1"/>
    <col min="4367" max="4368" width="11.42578125" style="19"/>
    <col min="4369" max="4369" width="13.7109375" style="19" customWidth="1"/>
    <col min="4370" max="4370" width="12.42578125" style="19" bestFit="1" customWidth="1"/>
    <col min="4371" max="4371" width="18.42578125" style="19" customWidth="1"/>
    <col min="4372" max="4608" width="11.42578125" style="19"/>
    <col min="4609" max="4609" width="18.140625" style="19" customWidth="1"/>
    <col min="4610" max="4610" width="14" style="19" customWidth="1"/>
    <col min="4611" max="4611" width="7.5703125" style="19" customWidth="1"/>
    <col min="4612" max="4612" width="10.42578125" style="19" customWidth="1"/>
    <col min="4613" max="4613" width="12.85546875" style="19" customWidth="1"/>
    <col min="4614" max="4614" width="15.85546875" style="19" customWidth="1"/>
    <col min="4615" max="4615" width="18.140625" style="19" customWidth="1"/>
    <col min="4616" max="4616" width="15.5703125" style="19" customWidth="1"/>
    <col min="4617" max="4617" width="14.7109375" style="19" customWidth="1"/>
    <col min="4618" max="4618" width="13.28515625" style="19" bestFit="1" customWidth="1"/>
    <col min="4619" max="4619" width="12.140625" style="19" bestFit="1" customWidth="1"/>
    <col min="4620" max="4620" width="16.42578125" style="19" customWidth="1"/>
    <col min="4621" max="4621" width="11.85546875" style="19" customWidth="1"/>
    <col min="4622" max="4622" width="41" style="19" customWidth="1"/>
    <col min="4623" max="4624" width="11.42578125" style="19"/>
    <col min="4625" max="4625" width="13.7109375" style="19" customWidth="1"/>
    <col min="4626" max="4626" width="12.42578125" style="19" bestFit="1" customWidth="1"/>
    <col min="4627" max="4627" width="18.42578125" style="19" customWidth="1"/>
    <col min="4628" max="4864" width="11.42578125" style="19"/>
    <col min="4865" max="4865" width="18.140625" style="19" customWidth="1"/>
    <col min="4866" max="4866" width="14" style="19" customWidth="1"/>
    <col min="4867" max="4867" width="7.5703125" style="19" customWidth="1"/>
    <col min="4868" max="4868" width="10.42578125" style="19" customWidth="1"/>
    <col min="4869" max="4869" width="12.85546875" style="19" customWidth="1"/>
    <col min="4870" max="4870" width="15.85546875" style="19" customWidth="1"/>
    <col min="4871" max="4871" width="18.140625" style="19" customWidth="1"/>
    <col min="4872" max="4872" width="15.5703125" style="19" customWidth="1"/>
    <col min="4873" max="4873" width="14.7109375" style="19" customWidth="1"/>
    <col min="4874" max="4874" width="13.28515625" style="19" bestFit="1" customWidth="1"/>
    <col min="4875" max="4875" width="12.140625" style="19" bestFit="1" customWidth="1"/>
    <col min="4876" max="4876" width="16.42578125" style="19" customWidth="1"/>
    <col min="4877" max="4877" width="11.85546875" style="19" customWidth="1"/>
    <col min="4878" max="4878" width="41" style="19" customWidth="1"/>
    <col min="4879" max="4880" width="11.42578125" style="19"/>
    <col min="4881" max="4881" width="13.7109375" style="19" customWidth="1"/>
    <col min="4882" max="4882" width="12.42578125" style="19" bestFit="1" customWidth="1"/>
    <col min="4883" max="4883" width="18.42578125" style="19" customWidth="1"/>
    <col min="4884" max="5120" width="11.42578125" style="19"/>
    <col min="5121" max="5121" width="18.140625" style="19" customWidth="1"/>
    <col min="5122" max="5122" width="14" style="19" customWidth="1"/>
    <col min="5123" max="5123" width="7.5703125" style="19" customWidth="1"/>
    <col min="5124" max="5124" width="10.42578125" style="19" customWidth="1"/>
    <col min="5125" max="5125" width="12.85546875" style="19" customWidth="1"/>
    <col min="5126" max="5126" width="15.85546875" style="19" customWidth="1"/>
    <col min="5127" max="5127" width="18.140625" style="19" customWidth="1"/>
    <col min="5128" max="5128" width="15.5703125" style="19" customWidth="1"/>
    <col min="5129" max="5129" width="14.7109375" style="19" customWidth="1"/>
    <col min="5130" max="5130" width="13.28515625" style="19" bestFit="1" customWidth="1"/>
    <col min="5131" max="5131" width="12.140625" style="19" bestFit="1" customWidth="1"/>
    <col min="5132" max="5132" width="16.42578125" style="19" customWidth="1"/>
    <col min="5133" max="5133" width="11.85546875" style="19" customWidth="1"/>
    <col min="5134" max="5134" width="41" style="19" customWidth="1"/>
    <col min="5135" max="5136" width="11.42578125" style="19"/>
    <col min="5137" max="5137" width="13.7109375" style="19" customWidth="1"/>
    <col min="5138" max="5138" width="12.42578125" style="19" bestFit="1" customWidth="1"/>
    <col min="5139" max="5139" width="18.42578125" style="19" customWidth="1"/>
    <col min="5140" max="5376" width="11.42578125" style="19"/>
    <col min="5377" max="5377" width="18.140625" style="19" customWidth="1"/>
    <col min="5378" max="5378" width="14" style="19" customWidth="1"/>
    <col min="5379" max="5379" width="7.5703125" style="19" customWidth="1"/>
    <col min="5380" max="5380" width="10.42578125" style="19" customWidth="1"/>
    <col min="5381" max="5381" width="12.85546875" style="19" customWidth="1"/>
    <col min="5382" max="5382" width="15.85546875" style="19" customWidth="1"/>
    <col min="5383" max="5383" width="18.140625" style="19" customWidth="1"/>
    <col min="5384" max="5384" width="15.5703125" style="19" customWidth="1"/>
    <col min="5385" max="5385" width="14.7109375" style="19" customWidth="1"/>
    <col min="5386" max="5386" width="13.28515625" style="19" bestFit="1" customWidth="1"/>
    <col min="5387" max="5387" width="12.140625" style="19" bestFit="1" customWidth="1"/>
    <col min="5388" max="5388" width="16.42578125" style="19" customWidth="1"/>
    <col min="5389" max="5389" width="11.85546875" style="19" customWidth="1"/>
    <col min="5390" max="5390" width="41" style="19" customWidth="1"/>
    <col min="5391" max="5392" width="11.42578125" style="19"/>
    <col min="5393" max="5393" width="13.7109375" style="19" customWidth="1"/>
    <col min="5394" max="5394" width="12.42578125" style="19" bestFit="1" customWidth="1"/>
    <col min="5395" max="5395" width="18.42578125" style="19" customWidth="1"/>
    <col min="5396" max="5632" width="11.42578125" style="19"/>
    <col min="5633" max="5633" width="18.140625" style="19" customWidth="1"/>
    <col min="5634" max="5634" width="14" style="19" customWidth="1"/>
    <col min="5635" max="5635" width="7.5703125" style="19" customWidth="1"/>
    <col min="5636" max="5636" width="10.42578125" style="19" customWidth="1"/>
    <col min="5637" max="5637" width="12.85546875" style="19" customWidth="1"/>
    <col min="5638" max="5638" width="15.85546875" style="19" customWidth="1"/>
    <col min="5639" max="5639" width="18.140625" style="19" customWidth="1"/>
    <col min="5640" max="5640" width="15.5703125" style="19" customWidth="1"/>
    <col min="5641" max="5641" width="14.7109375" style="19" customWidth="1"/>
    <col min="5642" max="5642" width="13.28515625" style="19" bestFit="1" customWidth="1"/>
    <col min="5643" max="5643" width="12.140625" style="19" bestFit="1" customWidth="1"/>
    <col min="5644" max="5644" width="16.42578125" style="19" customWidth="1"/>
    <col min="5645" max="5645" width="11.85546875" style="19" customWidth="1"/>
    <col min="5646" max="5646" width="41" style="19" customWidth="1"/>
    <col min="5647" max="5648" width="11.42578125" style="19"/>
    <col min="5649" max="5649" width="13.7109375" style="19" customWidth="1"/>
    <col min="5650" max="5650" width="12.42578125" style="19" bestFit="1" customWidth="1"/>
    <col min="5651" max="5651" width="18.42578125" style="19" customWidth="1"/>
    <col min="5652" max="5888" width="11.42578125" style="19"/>
    <col min="5889" max="5889" width="18.140625" style="19" customWidth="1"/>
    <col min="5890" max="5890" width="14" style="19" customWidth="1"/>
    <col min="5891" max="5891" width="7.5703125" style="19" customWidth="1"/>
    <col min="5892" max="5892" width="10.42578125" style="19" customWidth="1"/>
    <col min="5893" max="5893" width="12.85546875" style="19" customWidth="1"/>
    <col min="5894" max="5894" width="15.85546875" style="19" customWidth="1"/>
    <col min="5895" max="5895" width="18.140625" style="19" customWidth="1"/>
    <col min="5896" max="5896" width="15.5703125" style="19" customWidth="1"/>
    <col min="5897" max="5897" width="14.7109375" style="19" customWidth="1"/>
    <col min="5898" max="5898" width="13.28515625" style="19" bestFit="1" customWidth="1"/>
    <col min="5899" max="5899" width="12.140625" style="19" bestFit="1" customWidth="1"/>
    <col min="5900" max="5900" width="16.42578125" style="19" customWidth="1"/>
    <col min="5901" max="5901" width="11.85546875" style="19" customWidth="1"/>
    <col min="5902" max="5902" width="41" style="19" customWidth="1"/>
    <col min="5903" max="5904" width="11.42578125" style="19"/>
    <col min="5905" max="5905" width="13.7109375" style="19" customWidth="1"/>
    <col min="5906" max="5906" width="12.42578125" style="19" bestFit="1" customWidth="1"/>
    <col min="5907" max="5907" width="18.42578125" style="19" customWidth="1"/>
    <col min="5908" max="6144" width="11.42578125" style="19"/>
    <col min="6145" max="6145" width="18.140625" style="19" customWidth="1"/>
    <col min="6146" max="6146" width="14" style="19" customWidth="1"/>
    <col min="6147" max="6147" width="7.5703125" style="19" customWidth="1"/>
    <col min="6148" max="6148" width="10.42578125" style="19" customWidth="1"/>
    <col min="6149" max="6149" width="12.85546875" style="19" customWidth="1"/>
    <col min="6150" max="6150" width="15.85546875" style="19" customWidth="1"/>
    <col min="6151" max="6151" width="18.140625" style="19" customWidth="1"/>
    <col min="6152" max="6152" width="15.5703125" style="19" customWidth="1"/>
    <col min="6153" max="6153" width="14.7109375" style="19" customWidth="1"/>
    <col min="6154" max="6154" width="13.28515625" style="19" bestFit="1" customWidth="1"/>
    <col min="6155" max="6155" width="12.140625" style="19" bestFit="1" customWidth="1"/>
    <col min="6156" max="6156" width="16.42578125" style="19" customWidth="1"/>
    <col min="6157" max="6157" width="11.85546875" style="19" customWidth="1"/>
    <col min="6158" max="6158" width="41" style="19" customWidth="1"/>
    <col min="6159" max="6160" width="11.42578125" style="19"/>
    <col min="6161" max="6161" width="13.7109375" style="19" customWidth="1"/>
    <col min="6162" max="6162" width="12.42578125" style="19" bestFit="1" customWidth="1"/>
    <col min="6163" max="6163" width="18.42578125" style="19" customWidth="1"/>
    <col min="6164" max="6400" width="11.42578125" style="19"/>
    <col min="6401" max="6401" width="18.140625" style="19" customWidth="1"/>
    <col min="6402" max="6402" width="14" style="19" customWidth="1"/>
    <col min="6403" max="6403" width="7.5703125" style="19" customWidth="1"/>
    <col min="6404" max="6404" width="10.42578125" style="19" customWidth="1"/>
    <col min="6405" max="6405" width="12.85546875" style="19" customWidth="1"/>
    <col min="6406" max="6406" width="15.85546875" style="19" customWidth="1"/>
    <col min="6407" max="6407" width="18.140625" style="19" customWidth="1"/>
    <col min="6408" max="6408" width="15.5703125" style="19" customWidth="1"/>
    <col min="6409" max="6409" width="14.7109375" style="19" customWidth="1"/>
    <col min="6410" max="6410" width="13.28515625" style="19" bestFit="1" customWidth="1"/>
    <col min="6411" max="6411" width="12.140625" style="19" bestFit="1" customWidth="1"/>
    <col min="6412" max="6412" width="16.42578125" style="19" customWidth="1"/>
    <col min="6413" max="6413" width="11.85546875" style="19" customWidth="1"/>
    <col min="6414" max="6414" width="41" style="19" customWidth="1"/>
    <col min="6415" max="6416" width="11.42578125" style="19"/>
    <col min="6417" max="6417" width="13.7109375" style="19" customWidth="1"/>
    <col min="6418" max="6418" width="12.42578125" style="19" bestFit="1" customWidth="1"/>
    <col min="6419" max="6419" width="18.42578125" style="19" customWidth="1"/>
    <col min="6420" max="6656" width="11.42578125" style="19"/>
    <col min="6657" max="6657" width="18.140625" style="19" customWidth="1"/>
    <col min="6658" max="6658" width="14" style="19" customWidth="1"/>
    <col min="6659" max="6659" width="7.5703125" style="19" customWidth="1"/>
    <col min="6660" max="6660" width="10.42578125" style="19" customWidth="1"/>
    <col min="6661" max="6661" width="12.85546875" style="19" customWidth="1"/>
    <col min="6662" max="6662" width="15.85546875" style="19" customWidth="1"/>
    <col min="6663" max="6663" width="18.140625" style="19" customWidth="1"/>
    <col min="6664" max="6664" width="15.5703125" style="19" customWidth="1"/>
    <col min="6665" max="6665" width="14.7109375" style="19" customWidth="1"/>
    <col min="6666" max="6666" width="13.28515625" style="19" bestFit="1" customWidth="1"/>
    <col min="6667" max="6667" width="12.140625" style="19" bestFit="1" customWidth="1"/>
    <col min="6668" max="6668" width="16.42578125" style="19" customWidth="1"/>
    <col min="6669" max="6669" width="11.85546875" style="19" customWidth="1"/>
    <col min="6670" max="6670" width="41" style="19" customWidth="1"/>
    <col min="6671" max="6672" width="11.42578125" style="19"/>
    <col min="6673" max="6673" width="13.7109375" style="19" customWidth="1"/>
    <col min="6674" max="6674" width="12.42578125" style="19" bestFit="1" customWidth="1"/>
    <col min="6675" max="6675" width="18.42578125" style="19" customWidth="1"/>
    <col min="6676" max="6912" width="11.42578125" style="19"/>
    <col min="6913" max="6913" width="18.140625" style="19" customWidth="1"/>
    <col min="6914" max="6914" width="14" style="19" customWidth="1"/>
    <col min="6915" max="6915" width="7.5703125" style="19" customWidth="1"/>
    <col min="6916" max="6916" width="10.42578125" style="19" customWidth="1"/>
    <col min="6917" max="6917" width="12.85546875" style="19" customWidth="1"/>
    <col min="6918" max="6918" width="15.85546875" style="19" customWidth="1"/>
    <col min="6919" max="6919" width="18.140625" style="19" customWidth="1"/>
    <col min="6920" max="6920" width="15.5703125" style="19" customWidth="1"/>
    <col min="6921" max="6921" width="14.7109375" style="19" customWidth="1"/>
    <col min="6922" max="6922" width="13.28515625" style="19" bestFit="1" customWidth="1"/>
    <col min="6923" max="6923" width="12.140625" style="19" bestFit="1" customWidth="1"/>
    <col min="6924" max="6924" width="16.42578125" style="19" customWidth="1"/>
    <col min="6925" max="6925" width="11.85546875" style="19" customWidth="1"/>
    <col min="6926" max="6926" width="41" style="19" customWidth="1"/>
    <col min="6927" max="6928" width="11.42578125" style="19"/>
    <col min="6929" max="6929" width="13.7109375" style="19" customWidth="1"/>
    <col min="6930" max="6930" width="12.42578125" style="19" bestFit="1" customWidth="1"/>
    <col min="6931" max="6931" width="18.42578125" style="19" customWidth="1"/>
    <col min="6932" max="7168" width="11.42578125" style="19"/>
    <col min="7169" max="7169" width="18.140625" style="19" customWidth="1"/>
    <col min="7170" max="7170" width="14" style="19" customWidth="1"/>
    <col min="7171" max="7171" width="7.5703125" style="19" customWidth="1"/>
    <col min="7172" max="7172" width="10.42578125" style="19" customWidth="1"/>
    <col min="7173" max="7173" width="12.85546875" style="19" customWidth="1"/>
    <col min="7174" max="7174" width="15.85546875" style="19" customWidth="1"/>
    <col min="7175" max="7175" width="18.140625" style="19" customWidth="1"/>
    <col min="7176" max="7176" width="15.5703125" style="19" customWidth="1"/>
    <col min="7177" max="7177" width="14.7109375" style="19" customWidth="1"/>
    <col min="7178" max="7178" width="13.28515625" style="19" bestFit="1" customWidth="1"/>
    <col min="7179" max="7179" width="12.140625" style="19" bestFit="1" customWidth="1"/>
    <col min="7180" max="7180" width="16.42578125" style="19" customWidth="1"/>
    <col min="7181" max="7181" width="11.85546875" style="19" customWidth="1"/>
    <col min="7182" max="7182" width="41" style="19" customWidth="1"/>
    <col min="7183" max="7184" width="11.42578125" style="19"/>
    <col min="7185" max="7185" width="13.7109375" style="19" customWidth="1"/>
    <col min="7186" max="7186" width="12.42578125" style="19" bestFit="1" customWidth="1"/>
    <col min="7187" max="7187" width="18.42578125" style="19" customWidth="1"/>
    <col min="7188" max="7424" width="11.42578125" style="19"/>
    <col min="7425" max="7425" width="18.140625" style="19" customWidth="1"/>
    <col min="7426" max="7426" width="14" style="19" customWidth="1"/>
    <col min="7427" max="7427" width="7.5703125" style="19" customWidth="1"/>
    <col min="7428" max="7428" width="10.42578125" style="19" customWidth="1"/>
    <col min="7429" max="7429" width="12.85546875" style="19" customWidth="1"/>
    <col min="7430" max="7430" width="15.85546875" style="19" customWidth="1"/>
    <col min="7431" max="7431" width="18.140625" style="19" customWidth="1"/>
    <col min="7432" max="7432" width="15.5703125" style="19" customWidth="1"/>
    <col min="7433" max="7433" width="14.7109375" style="19" customWidth="1"/>
    <col min="7434" max="7434" width="13.28515625" style="19" bestFit="1" customWidth="1"/>
    <col min="7435" max="7435" width="12.140625" style="19" bestFit="1" customWidth="1"/>
    <col min="7436" max="7436" width="16.42578125" style="19" customWidth="1"/>
    <col min="7437" max="7437" width="11.85546875" style="19" customWidth="1"/>
    <col min="7438" max="7438" width="41" style="19" customWidth="1"/>
    <col min="7439" max="7440" width="11.42578125" style="19"/>
    <col min="7441" max="7441" width="13.7109375" style="19" customWidth="1"/>
    <col min="7442" max="7442" width="12.42578125" style="19" bestFit="1" customWidth="1"/>
    <col min="7443" max="7443" width="18.42578125" style="19" customWidth="1"/>
    <col min="7444" max="7680" width="11.42578125" style="19"/>
    <col min="7681" max="7681" width="18.140625" style="19" customWidth="1"/>
    <col min="7682" max="7682" width="14" style="19" customWidth="1"/>
    <col min="7683" max="7683" width="7.5703125" style="19" customWidth="1"/>
    <col min="7684" max="7684" width="10.42578125" style="19" customWidth="1"/>
    <col min="7685" max="7685" width="12.85546875" style="19" customWidth="1"/>
    <col min="7686" max="7686" width="15.85546875" style="19" customWidth="1"/>
    <col min="7687" max="7687" width="18.140625" style="19" customWidth="1"/>
    <col min="7688" max="7688" width="15.5703125" style="19" customWidth="1"/>
    <col min="7689" max="7689" width="14.7109375" style="19" customWidth="1"/>
    <col min="7690" max="7690" width="13.28515625" style="19" bestFit="1" customWidth="1"/>
    <col min="7691" max="7691" width="12.140625" style="19" bestFit="1" customWidth="1"/>
    <col min="7692" max="7692" width="16.42578125" style="19" customWidth="1"/>
    <col min="7693" max="7693" width="11.85546875" style="19" customWidth="1"/>
    <col min="7694" max="7694" width="41" style="19" customWidth="1"/>
    <col min="7695" max="7696" width="11.42578125" style="19"/>
    <col min="7697" max="7697" width="13.7109375" style="19" customWidth="1"/>
    <col min="7698" max="7698" width="12.42578125" style="19" bestFit="1" customWidth="1"/>
    <col min="7699" max="7699" width="18.42578125" style="19" customWidth="1"/>
    <col min="7700" max="7936" width="11.42578125" style="19"/>
    <col min="7937" max="7937" width="18.140625" style="19" customWidth="1"/>
    <col min="7938" max="7938" width="14" style="19" customWidth="1"/>
    <col min="7939" max="7939" width="7.5703125" style="19" customWidth="1"/>
    <col min="7940" max="7940" width="10.42578125" style="19" customWidth="1"/>
    <col min="7941" max="7941" width="12.85546875" style="19" customWidth="1"/>
    <col min="7942" max="7942" width="15.85546875" style="19" customWidth="1"/>
    <col min="7943" max="7943" width="18.140625" style="19" customWidth="1"/>
    <col min="7944" max="7944" width="15.5703125" style="19" customWidth="1"/>
    <col min="7945" max="7945" width="14.7109375" style="19" customWidth="1"/>
    <col min="7946" max="7946" width="13.28515625" style="19" bestFit="1" customWidth="1"/>
    <col min="7947" max="7947" width="12.140625" style="19" bestFit="1" customWidth="1"/>
    <col min="7948" max="7948" width="16.42578125" style="19" customWidth="1"/>
    <col min="7949" max="7949" width="11.85546875" style="19" customWidth="1"/>
    <col min="7950" max="7950" width="41" style="19" customWidth="1"/>
    <col min="7951" max="7952" width="11.42578125" style="19"/>
    <col min="7953" max="7953" width="13.7109375" style="19" customWidth="1"/>
    <col min="7954" max="7954" width="12.42578125" style="19" bestFit="1" customWidth="1"/>
    <col min="7955" max="7955" width="18.42578125" style="19" customWidth="1"/>
    <col min="7956" max="8192" width="11.42578125" style="19"/>
    <col min="8193" max="8193" width="18.140625" style="19" customWidth="1"/>
    <col min="8194" max="8194" width="14" style="19" customWidth="1"/>
    <col min="8195" max="8195" width="7.5703125" style="19" customWidth="1"/>
    <col min="8196" max="8196" width="10.42578125" style="19" customWidth="1"/>
    <col min="8197" max="8197" width="12.85546875" style="19" customWidth="1"/>
    <col min="8198" max="8198" width="15.85546875" style="19" customWidth="1"/>
    <col min="8199" max="8199" width="18.140625" style="19" customWidth="1"/>
    <col min="8200" max="8200" width="15.5703125" style="19" customWidth="1"/>
    <col min="8201" max="8201" width="14.7109375" style="19" customWidth="1"/>
    <col min="8202" max="8202" width="13.28515625" style="19" bestFit="1" customWidth="1"/>
    <col min="8203" max="8203" width="12.140625" style="19" bestFit="1" customWidth="1"/>
    <col min="8204" max="8204" width="16.42578125" style="19" customWidth="1"/>
    <col min="8205" max="8205" width="11.85546875" style="19" customWidth="1"/>
    <col min="8206" max="8206" width="41" style="19" customWidth="1"/>
    <col min="8207" max="8208" width="11.42578125" style="19"/>
    <col min="8209" max="8209" width="13.7109375" style="19" customWidth="1"/>
    <col min="8210" max="8210" width="12.42578125" style="19" bestFit="1" customWidth="1"/>
    <col min="8211" max="8211" width="18.42578125" style="19" customWidth="1"/>
    <col min="8212" max="8448" width="11.42578125" style="19"/>
    <col min="8449" max="8449" width="18.140625" style="19" customWidth="1"/>
    <col min="8450" max="8450" width="14" style="19" customWidth="1"/>
    <col min="8451" max="8451" width="7.5703125" style="19" customWidth="1"/>
    <col min="8452" max="8452" width="10.42578125" style="19" customWidth="1"/>
    <col min="8453" max="8453" width="12.85546875" style="19" customWidth="1"/>
    <col min="8454" max="8454" width="15.85546875" style="19" customWidth="1"/>
    <col min="8455" max="8455" width="18.140625" style="19" customWidth="1"/>
    <col min="8456" max="8456" width="15.5703125" style="19" customWidth="1"/>
    <col min="8457" max="8457" width="14.7109375" style="19" customWidth="1"/>
    <col min="8458" max="8458" width="13.28515625" style="19" bestFit="1" customWidth="1"/>
    <col min="8459" max="8459" width="12.140625" style="19" bestFit="1" customWidth="1"/>
    <col min="8460" max="8460" width="16.42578125" style="19" customWidth="1"/>
    <col min="8461" max="8461" width="11.85546875" style="19" customWidth="1"/>
    <col min="8462" max="8462" width="41" style="19" customWidth="1"/>
    <col min="8463" max="8464" width="11.42578125" style="19"/>
    <col min="8465" max="8465" width="13.7109375" style="19" customWidth="1"/>
    <col min="8466" max="8466" width="12.42578125" style="19" bestFit="1" customWidth="1"/>
    <col min="8467" max="8467" width="18.42578125" style="19" customWidth="1"/>
    <col min="8468" max="8704" width="11.42578125" style="19"/>
    <col min="8705" max="8705" width="18.140625" style="19" customWidth="1"/>
    <col min="8706" max="8706" width="14" style="19" customWidth="1"/>
    <col min="8707" max="8707" width="7.5703125" style="19" customWidth="1"/>
    <col min="8708" max="8708" width="10.42578125" style="19" customWidth="1"/>
    <col min="8709" max="8709" width="12.85546875" style="19" customWidth="1"/>
    <col min="8710" max="8710" width="15.85546875" style="19" customWidth="1"/>
    <col min="8711" max="8711" width="18.140625" style="19" customWidth="1"/>
    <col min="8712" max="8712" width="15.5703125" style="19" customWidth="1"/>
    <col min="8713" max="8713" width="14.7109375" style="19" customWidth="1"/>
    <col min="8714" max="8714" width="13.28515625" style="19" bestFit="1" customWidth="1"/>
    <col min="8715" max="8715" width="12.140625" style="19" bestFit="1" customWidth="1"/>
    <col min="8716" max="8716" width="16.42578125" style="19" customWidth="1"/>
    <col min="8717" max="8717" width="11.85546875" style="19" customWidth="1"/>
    <col min="8718" max="8718" width="41" style="19" customWidth="1"/>
    <col min="8719" max="8720" width="11.42578125" style="19"/>
    <col min="8721" max="8721" width="13.7109375" style="19" customWidth="1"/>
    <col min="8722" max="8722" width="12.42578125" style="19" bestFit="1" customWidth="1"/>
    <col min="8723" max="8723" width="18.42578125" style="19" customWidth="1"/>
    <col min="8724" max="8960" width="11.42578125" style="19"/>
    <col min="8961" max="8961" width="18.140625" style="19" customWidth="1"/>
    <col min="8962" max="8962" width="14" style="19" customWidth="1"/>
    <col min="8963" max="8963" width="7.5703125" style="19" customWidth="1"/>
    <col min="8964" max="8964" width="10.42578125" style="19" customWidth="1"/>
    <col min="8965" max="8965" width="12.85546875" style="19" customWidth="1"/>
    <col min="8966" max="8966" width="15.85546875" style="19" customWidth="1"/>
    <col min="8967" max="8967" width="18.140625" style="19" customWidth="1"/>
    <col min="8968" max="8968" width="15.5703125" style="19" customWidth="1"/>
    <col min="8969" max="8969" width="14.7109375" style="19" customWidth="1"/>
    <col min="8970" max="8970" width="13.28515625" style="19" bestFit="1" customWidth="1"/>
    <col min="8971" max="8971" width="12.140625" style="19" bestFit="1" customWidth="1"/>
    <col min="8972" max="8972" width="16.42578125" style="19" customWidth="1"/>
    <col min="8973" max="8973" width="11.85546875" style="19" customWidth="1"/>
    <col min="8974" max="8974" width="41" style="19" customWidth="1"/>
    <col min="8975" max="8976" width="11.42578125" style="19"/>
    <col min="8977" max="8977" width="13.7109375" style="19" customWidth="1"/>
    <col min="8978" max="8978" width="12.42578125" style="19" bestFit="1" customWidth="1"/>
    <col min="8979" max="8979" width="18.42578125" style="19" customWidth="1"/>
    <col min="8980" max="9216" width="11.42578125" style="19"/>
    <col min="9217" max="9217" width="18.140625" style="19" customWidth="1"/>
    <col min="9218" max="9218" width="14" style="19" customWidth="1"/>
    <col min="9219" max="9219" width="7.5703125" style="19" customWidth="1"/>
    <col min="9220" max="9220" width="10.42578125" style="19" customWidth="1"/>
    <col min="9221" max="9221" width="12.85546875" style="19" customWidth="1"/>
    <col min="9222" max="9222" width="15.85546875" style="19" customWidth="1"/>
    <col min="9223" max="9223" width="18.140625" style="19" customWidth="1"/>
    <col min="9224" max="9224" width="15.5703125" style="19" customWidth="1"/>
    <col min="9225" max="9225" width="14.7109375" style="19" customWidth="1"/>
    <col min="9226" max="9226" width="13.28515625" style="19" bestFit="1" customWidth="1"/>
    <col min="9227" max="9227" width="12.140625" style="19" bestFit="1" customWidth="1"/>
    <col min="9228" max="9228" width="16.42578125" style="19" customWidth="1"/>
    <col min="9229" max="9229" width="11.85546875" style="19" customWidth="1"/>
    <col min="9230" max="9230" width="41" style="19" customWidth="1"/>
    <col min="9231" max="9232" width="11.42578125" style="19"/>
    <col min="9233" max="9233" width="13.7109375" style="19" customWidth="1"/>
    <col min="9234" max="9234" width="12.42578125" style="19" bestFit="1" customWidth="1"/>
    <col min="9235" max="9235" width="18.42578125" style="19" customWidth="1"/>
    <col min="9236" max="9472" width="11.42578125" style="19"/>
    <col min="9473" max="9473" width="18.140625" style="19" customWidth="1"/>
    <col min="9474" max="9474" width="14" style="19" customWidth="1"/>
    <col min="9475" max="9475" width="7.5703125" style="19" customWidth="1"/>
    <col min="9476" max="9476" width="10.42578125" style="19" customWidth="1"/>
    <col min="9477" max="9477" width="12.85546875" style="19" customWidth="1"/>
    <col min="9478" max="9478" width="15.85546875" style="19" customWidth="1"/>
    <col min="9479" max="9479" width="18.140625" style="19" customWidth="1"/>
    <col min="9480" max="9480" width="15.5703125" style="19" customWidth="1"/>
    <col min="9481" max="9481" width="14.7109375" style="19" customWidth="1"/>
    <col min="9482" max="9482" width="13.28515625" style="19" bestFit="1" customWidth="1"/>
    <col min="9483" max="9483" width="12.140625" style="19" bestFit="1" customWidth="1"/>
    <col min="9484" max="9484" width="16.42578125" style="19" customWidth="1"/>
    <col min="9485" max="9485" width="11.85546875" style="19" customWidth="1"/>
    <col min="9486" max="9486" width="41" style="19" customWidth="1"/>
    <col min="9487" max="9488" width="11.42578125" style="19"/>
    <col min="9489" max="9489" width="13.7109375" style="19" customWidth="1"/>
    <col min="9490" max="9490" width="12.42578125" style="19" bestFit="1" customWidth="1"/>
    <col min="9491" max="9491" width="18.42578125" style="19" customWidth="1"/>
    <col min="9492" max="9728" width="11.42578125" style="19"/>
    <col min="9729" max="9729" width="18.140625" style="19" customWidth="1"/>
    <col min="9730" max="9730" width="14" style="19" customWidth="1"/>
    <col min="9731" max="9731" width="7.5703125" style="19" customWidth="1"/>
    <col min="9732" max="9732" width="10.42578125" style="19" customWidth="1"/>
    <col min="9733" max="9733" width="12.85546875" style="19" customWidth="1"/>
    <col min="9734" max="9734" width="15.85546875" style="19" customWidth="1"/>
    <col min="9735" max="9735" width="18.140625" style="19" customWidth="1"/>
    <col min="9736" max="9736" width="15.5703125" style="19" customWidth="1"/>
    <col min="9737" max="9737" width="14.7109375" style="19" customWidth="1"/>
    <col min="9738" max="9738" width="13.28515625" style="19" bestFit="1" customWidth="1"/>
    <col min="9739" max="9739" width="12.140625" style="19" bestFit="1" customWidth="1"/>
    <col min="9740" max="9740" width="16.42578125" style="19" customWidth="1"/>
    <col min="9741" max="9741" width="11.85546875" style="19" customWidth="1"/>
    <col min="9742" max="9742" width="41" style="19" customWidth="1"/>
    <col min="9743" max="9744" width="11.42578125" style="19"/>
    <col min="9745" max="9745" width="13.7109375" style="19" customWidth="1"/>
    <col min="9746" max="9746" width="12.42578125" style="19" bestFit="1" customWidth="1"/>
    <col min="9747" max="9747" width="18.42578125" style="19" customWidth="1"/>
    <col min="9748" max="9984" width="11.42578125" style="19"/>
    <col min="9985" max="9985" width="18.140625" style="19" customWidth="1"/>
    <col min="9986" max="9986" width="14" style="19" customWidth="1"/>
    <col min="9987" max="9987" width="7.5703125" style="19" customWidth="1"/>
    <col min="9988" max="9988" width="10.42578125" style="19" customWidth="1"/>
    <col min="9989" max="9989" width="12.85546875" style="19" customWidth="1"/>
    <col min="9990" max="9990" width="15.85546875" style="19" customWidth="1"/>
    <col min="9991" max="9991" width="18.140625" style="19" customWidth="1"/>
    <col min="9992" max="9992" width="15.5703125" style="19" customWidth="1"/>
    <col min="9993" max="9993" width="14.7109375" style="19" customWidth="1"/>
    <col min="9994" max="9994" width="13.28515625" style="19" bestFit="1" customWidth="1"/>
    <col min="9995" max="9995" width="12.140625" style="19" bestFit="1" customWidth="1"/>
    <col min="9996" max="9996" width="16.42578125" style="19" customWidth="1"/>
    <col min="9997" max="9997" width="11.85546875" style="19" customWidth="1"/>
    <col min="9998" max="9998" width="41" style="19" customWidth="1"/>
    <col min="9999" max="10000" width="11.42578125" style="19"/>
    <col min="10001" max="10001" width="13.7109375" style="19" customWidth="1"/>
    <col min="10002" max="10002" width="12.42578125" style="19" bestFit="1" customWidth="1"/>
    <col min="10003" max="10003" width="18.42578125" style="19" customWidth="1"/>
    <col min="10004" max="10240" width="11.42578125" style="19"/>
    <col min="10241" max="10241" width="18.140625" style="19" customWidth="1"/>
    <col min="10242" max="10242" width="14" style="19" customWidth="1"/>
    <col min="10243" max="10243" width="7.5703125" style="19" customWidth="1"/>
    <col min="10244" max="10244" width="10.42578125" style="19" customWidth="1"/>
    <col min="10245" max="10245" width="12.85546875" style="19" customWidth="1"/>
    <col min="10246" max="10246" width="15.85546875" style="19" customWidth="1"/>
    <col min="10247" max="10247" width="18.140625" style="19" customWidth="1"/>
    <col min="10248" max="10248" width="15.5703125" style="19" customWidth="1"/>
    <col min="10249" max="10249" width="14.7109375" style="19" customWidth="1"/>
    <col min="10250" max="10250" width="13.28515625" style="19" bestFit="1" customWidth="1"/>
    <col min="10251" max="10251" width="12.140625" style="19" bestFit="1" customWidth="1"/>
    <col min="10252" max="10252" width="16.42578125" style="19" customWidth="1"/>
    <col min="10253" max="10253" width="11.85546875" style="19" customWidth="1"/>
    <col min="10254" max="10254" width="41" style="19" customWidth="1"/>
    <col min="10255" max="10256" width="11.42578125" style="19"/>
    <col min="10257" max="10257" width="13.7109375" style="19" customWidth="1"/>
    <col min="10258" max="10258" width="12.42578125" style="19" bestFit="1" customWidth="1"/>
    <col min="10259" max="10259" width="18.42578125" style="19" customWidth="1"/>
    <col min="10260" max="10496" width="11.42578125" style="19"/>
    <col min="10497" max="10497" width="18.140625" style="19" customWidth="1"/>
    <col min="10498" max="10498" width="14" style="19" customWidth="1"/>
    <col min="10499" max="10499" width="7.5703125" style="19" customWidth="1"/>
    <col min="10500" max="10500" width="10.42578125" style="19" customWidth="1"/>
    <col min="10501" max="10501" width="12.85546875" style="19" customWidth="1"/>
    <col min="10502" max="10502" width="15.85546875" style="19" customWidth="1"/>
    <col min="10503" max="10503" width="18.140625" style="19" customWidth="1"/>
    <col min="10504" max="10504" width="15.5703125" style="19" customWidth="1"/>
    <col min="10505" max="10505" width="14.7109375" style="19" customWidth="1"/>
    <col min="10506" max="10506" width="13.28515625" style="19" bestFit="1" customWidth="1"/>
    <col min="10507" max="10507" width="12.140625" style="19" bestFit="1" customWidth="1"/>
    <col min="10508" max="10508" width="16.42578125" style="19" customWidth="1"/>
    <col min="10509" max="10509" width="11.85546875" style="19" customWidth="1"/>
    <col min="10510" max="10510" width="41" style="19" customWidth="1"/>
    <col min="10511" max="10512" width="11.42578125" style="19"/>
    <col min="10513" max="10513" width="13.7109375" style="19" customWidth="1"/>
    <col min="10514" max="10514" width="12.42578125" style="19" bestFit="1" customWidth="1"/>
    <col min="10515" max="10515" width="18.42578125" style="19" customWidth="1"/>
    <col min="10516" max="10752" width="11.42578125" style="19"/>
    <col min="10753" max="10753" width="18.140625" style="19" customWidth="1"/>
    <col min="10754" max="10754" width="14" style="19" customWidth="1"/>
    <col min="10755" max="10755" width="7.5703125" style="19" customWidth="1"/>
    <col min="10756" max="10756" width="10.42578125" style="19" customWidth="1"/>
    <col min="10757" max="10757" width="12.85546875" style="19" customWidth="1"/>
    <col min="10758" max="10758" width="15.85546875" style="19" customWidth="1"/>
    <col min="10759" max="10759" width="18.140625" style="19" customWidth="1"/>
    <col min="10760" max="10760" width="15.5703125" style="19" customWidth="1"/>
    <col min="10761" max="10761" width="14.7109375" style="19" customWidth="1"/>
    <col min="10762" max="10762" width="13.28515625" style="19" bestFit="1" customWidth="1"/>
    <col min="10763" max="10763" width="12.140625" style="19" bestFit="1" customWidth="1"/>
    <col min="10764" max="10764" width="16.42578125" style="19" customWidth="1"/>
    <col min="10765" max="10765" width="11.85546875" style="19" customWidth="1"/>
    <col min="10766" max="10766" width="41" style="19" customWidth="1"/>
    <col min="10767" max="10768" width="11.42578125" style="19"/>
    <col min="10769" max="10769" width="13.7109375" style="19" customWidth="1"/>
    <col min="10770" max="10770" width="12.42578125" style="19" bestFit="1" customWidth="1"/>
    <col min="10771" max="10771" width="18.42578125" style="19" customWidth="1"/>
    <col min="10772" max="11008" width="11.42578125" style="19"/>
    <col min="11009" max="11009" width="18.140625" style="19" customWidth="1"/>
    <col min="11010" max="11010" width="14" style="19" customWidth="1"/>
    <col min="11011" max="11011" width="7.5703125" style="19" customWidth="1"/>
    <col min="11012" max="11012" width="10.42578125" style="19" customWidth="1"/>
    <col min="11013" max="11013" width="12.85546875" style="19" customWidth="1"/>
    <col min="11014" max="11014" width="15.85546875" style="19" customWidth="1"/>
    <col min="11015" max="11015" width="18.140625" style="19" customWidth="1"/>
    <col min="11016" max="11016" width="15.5703125" style="19" customWidth="1"/>
    <col min="11017" max="11017" width="14.7109375" style="19" customWidth="1"/>
    <col min="11018" max="11018" width="13.28515625" style="19" bestFit="1" customWidth="1"/>
    <col min="11019" max="11019" width="12.140625" style="19" bestFit="1" customWidth="1"/>
    <col min="11020" max="11020" width="16.42578125" style="19" customWidth="1"/>
    <col min="11021" max="11021" width="11.85546875" style="19" customWidth="1"/>
    <col min="11022" max="11022" width="41" style="19" customWidth="1"/>
    <col min="11023" max="11024" width="11.42578125" style="19"/>
    <col min="11025" max="11025" width="13.7109375" style="19" customWidth="1"/>
    <col min="11026" max="11026" width="12.42578125" style="19" bestFit="1" customWidth="1"/>
    <col min="11027" max="11027" width="18.42578125" style="19" customWidth="1"/>
    <col min="11028" max="11264" width="11.42578125" style="19"/>
    <col min="11265" max="11265" width="18.140625" style="19" customWidth="1"/>
    <col min="11266" max="11266" width="14" style="19" customWidth="1"/>
    <col min="11267" max="11267" width="7.5703125" style="19" customWidth="1"/>
    <col min="11268" max="11268" width="10.42578125" style="19" customWidth="1"/>
    <col min="11269" max="11269" width="12.85546875" style="19" customWidth="1"/>
    <col min="11270" max="11270" width="15.85546875" style="19" customWidth="1"/>
    <col min="11271" max="11271" width="18.140625" style="19" customWidth="1"/>
    <col min="11272" max="11272" width="15.5703125" style="19" customWidth="1"/>
    <col min="11273" max="11273" width="14.7109375" style="19" customWidth="1"/>
    <col min="11274" max="11274" width="13.28515625" style="19" bestFit="1" customWidth="1"/>
    <col min="11275" max="11275" width="12.140625" style="19" bestFit="1" customWidth="1"/>
    <col min="11276" max="11276" width="16.42578125" style="19" customWidth="1"/>
    <col min="11277" max="11277" width="11.85546875" style="19" customWidth="1"/>
    <col min="11278" max="11278" width="41" style="19" customWidth="1"/>
    <col min="11279" max="11280" width="11.42578125" style="19"/>
    <col min="11281" max="11281" width="13.7109375" style="19" customWidth="1"/>
    <col min="11282" max="11282" width="12.42578125" style="19" bestFit="1" customWidth="1"/>
    <col min="11283" max="11283" width="18.42578125" style="19" customWidth="1"/>
    <col min="11284" max="11520" width="11.42578125" style="19"/>
    <col min="11521" max="11521" width="18.140625" style="19" customWidth="1"/>
    <col min="11522" max="11522" width="14" style="19" customWidth="1"/>
    <col min="11523" max="11523" width="7.5703125" style="19" customWidth="1"/>
    <col min="11524" max="11524" width="10.42578125" style="19" customWidth="1"/>
    <col min="11525" max="11525" width="12.85546875" style="19" customWidth="1"/>
    <col min="11526" max="11526" width="15.85546875" style="19" customWidth="1"/>
    <col min="11527" max="11527" width="18.140625" style="19" customWidth="1"/>
    <col min="11528" max="11528" width="15.5703125" style="19" customWidth="1"/>
    <col min="11529" max="11529" width="14.7109375" style="19" customWidth="1"/>
    <col min="11530" max="11530" width="13.28515625" style="19" bestFit="1" customWidth="1"/>
    <col min="11531" max="11531" width="12.140625" style="19" bestFit="1" customWidth="1"/>
    <col min="11532" max="11532" width="16.42578125" style="19" customWidth="1"/>
    <col min="11533" max="11533" width="11.85546875" style="19" customWidth="1"/>
    <col min="11534" max="11534" width="41" style="19" customWidth="1"/>
    <col min="11535" max="11536" width="11.42578125" style="19"/>
    <col min="11537" max="11537" width="13.7109375" style="19" customWidth="1"/>
    <col min="11538" max="11538" width="12.42578125" style="19" bestFit="1" customWidth="1"/>
    <col min="11539" max="11539" width="18.42578125" style="19" customWidth="1"/>
    <col min="11540" max="11776" width="11.42578125" style="19"/>
    <col min="11777" max="11777" width="18.140625" style="19" customWidth="1"/>
    <col min="11778" max="11778" width="14" style="19" customWidth="1"/>
    <col min="11779" max="11779" width="7.5703125" style="19" customWidth="1"/>
    <col min="11780" max="11780" width="10.42578125" style="19" customWidth="1"/>
    <col min="11781" max="11781" width="12.85546875" style="19" customWidth="1"/>
    <col min="11782" max="11782" width="15.85546875" style="19" customWidth="1"/>
    <col min="11783" max="11783" width="18.140625" style="19" customWidth="1"/>
    <col min="11784" max="11784" width="15.5703125" style="19" customWidth="1"/>
    <col min="11785" max="11785" width="14.7109375" style="19" customWidth="1"/>
    <col min="11786" max="11786" width="13.28515625" style="19" bestFit="1" customWidth="1"/>
    <col min="11787" max="11787" width="12.140625" style="19" bestFit="1" customWidth="1"/>
    <col min="11788" max="11788" width="16.42578125" style="19" customWidth="1"/>
    <col min="11789" max="11789" width="11.85546875" style="19" customWidth="1"/>
    <col min="11790" max="11790" width="41" style="19" customWidth="1"/>
    <col min="11791" max="11792" width="11.42578125" style="19"/>
    <col min="11793" max="11793" width="13.7109375" style="19" customWidth="1"/>
    <col min="11794" max="11794" width="12.42578125" style="19" bestFit="1" customWidth="1"/>
    <col min="11795" max="11795" width="18.42578125" style="19" customWidth="1"/>
    <col min="11796" max="12032" width="11.42578125" style="19"/>
    <col min="12033" max="12033" width="18.140625" style="19" customWidth="1"/>
    <col min="12034" max="12034" width="14" style="19" customWidth="1"/>
    <col min="12035" max="12035" width="7.5703125" style="19" customWidth="1"/>
    <col min="12036" max="12036" width="10.42578125" style="19" customWidth="1"/>
    <col min="12037" max="12037" width="12.85546875" style="19" customWidth="1"/>
    <col min="12038" max="12038" width="15.85546875" style="19" customWidth="1"/>
    <col min="12039" max="12039" width="18.140625" style="19" customWidth="1"/>
    <col min="12040" max="12040" width="15.5703125" style="19" customWidth="1"/>
    <col min="12041" max="12041" width="14.7109375" style="19" customWidth="1"/>
    <col min="12042" max="12042" width="13.28515625" style="19" bestFit="1" customWidth="1"/>
    <col min="12043" max="12043" width="12.140625" style="19" bestFit="1" customWidth="1"/>
    <col min="12044" max="12044" width="16.42578125" style="19" customWidth="1"/>
    <col min="12045" max="12045" width="11.85546875" style="19" customWidth="1"/>
    <col min="12046" max="12046" width="41" style="19" customWidth="1"/>
    <col min="12047" max="12048" width="11.42578125" style="19"/>
    <col min="12049" max="12049" width="13.7109375" style="19" customWidth="1"/>
    <col min="12050" max="12050" width="12.42578125" style="19" bestFit="1" customWidth="1"/>
    <col min="12051" max="12051" width="18.42578125" style="19" customWidth="1"/>
    <col min="12052" max="12288" width="11.42578125" style="19"/>
    <col min="12289" max="12289" width="18.140625" style="19" customWidth="1"/>
    <col min="12290" max="12290" width="14" style="19" customWidth="1"/>
    <col min="12291" max="12291" width="7.5703125" style="19" customWidth="1"/>
    <col min="12292" max="12292" width="10.42578125" style="19" customWidth="1"/>
    <col min="12293" max="12293" width="12.85546875" style="19" customWidth="1"/>
    <col min="12294" max="12294" width="15.85546875" style="19" customWidth="1"/>
    <col min="12295" max="12295" width="18.140625" style="19" customWidth="1"/>
    <col min="12296" max="12296" width="15.5703125" style="19" customWidth="1"/>
    <col min="12297" max="12297" width="14.7109375" style="19" customWidth="1"/>
    <col min="12298" max="12298" width="13.28515625" style="19" bestFit="1" customWidth="1"/>
    <col min="12299" max="12299" width="12.140625" style="19" bestFit="1" customWidth="1"/>
    <col min="12300" max="12300" width="16.42578125" style="19" customWidth="1"/>
    <col min="12301" max="12301" width="11.85546875" style="19" customWidth="1"/>
    <col min="12302" max="12302" width="41" style="19" customWidth="1"/>
    <col min="12303" max="12304" width="11.42578125" style="19"/>
    <col min="12305" max="12305" width="13.7109375" style="19" customWidth="1"/>
    <col min="12306" max="12306" width="12.42578125" style="19" bestFit="1" customWidth="1"/>
    <col min="12307" max="12307" width="18.42578125" style="19" customWidth="1"/>
    <col min="12308" max="12544" width="11.42578125" style="19"/>
    <col min="12545" max="12545" width="18.140625" style="19" customWidth="1"/>
    <col min="12546" max="12546" width="14" style="19" customWidth="1"/>
    <col min="12547" max="12547" width="7.5703125" style="19" customWidth="1"/>
    <col min="12548" max="12548" width="10.42578125" style="19" customWidth="1"/>
    <col min="12549" max="12549" width="12.85546875" style="19" customWidth="1"/>
    <col min="12550" max="12550" width="15.85546875" style="19" customWidth="1"/>
    <col min="12551" max="12551" width="18.140625" style="19" customWidth="1"/>
    <col min="12552" max="12552" width="15.5703125" style="19" customWidth="1"/>
    <col min="12553" max="12553" width="14.7109375" style="19" customWidth="1"/>
    <col min="12554" max="12554" width="13.28515625" style="19" bestFit="1" customWidth="1"/>
    <col min="12555" max="12555" width="12.140625" style="19" bestFit="1" customWidth="1"/>
    <col min="12556" max="12556" width="16.42578125" style="19" customWidth="1"/>
    <col min="12557" max="12557" width="11.85546875" style="19" customWidth="1"/>
    <col min="12558" max="12558" width="41" style="19" customWidth="1"/>
    <col min="12559" max="12560" width="11.42578125" style="19"/>
    <col min="12561" max="12561" width="13.7109375" style="19" customWidth="1"/>
    <col min="12562" max="12562" width="12.42578125" style="19" bestFit="1" customWidth="1"/>
    <col min="12563" max="12563" width="18.42578125" style="19" customWidth="1"/>
    <col min="12564" max="12800" width="11.42578125" style="19"/>
    <col min="12801" max="12801" width="18.140625" style="19" customWidth="1"/>
    <col min="12802" max="12802" width="14" style="19" customWidth="1"/>
    <col min="12803" max="12803" width="7.5703125" style="19" customWidth="1"/>
    <col min="12804" max="12804" width="10.42578125" style="19" customWidth="1"/>
    <col min="12805" max="12805" width="12.85546875" style="19" customWidth="1"/>
    <col min="12806" max="12806" width="15.85546875" style="19" customWidth="1"/>
    <col min="12807" max="12807" width="18.140625" style="19" customWidth="1"/>
    <col min="12808" max="12808" width="15.5703125" style="19" customWidth="1"/>
    <col min="12809" max="12809" width="14.7109375" style="19" customWidth="1"/>
    <col min="12810" max="12810" width="13.28515625" style="19" bestFit="1" customWidth="1"/>
    <col min="12811" max="12811" width="12.140625" style="19" bestFit="1" customWidth="1"/>
    <col min="12812" max="12812" width="16.42578125" style="19" customWidth="1"/>
    <col min="12813" max="12813" width="11.85546875" style="19" customWidth="1"/>
    <col min="12814" max="12814" width="41" style="19" customWidth="1"/>
    <col min="12815" max="12816" width="11.42578125" style="19"/>
    <col min="12817" max="12817" width="13.7109375" style="19" customWidth="1"/>
    <col min="12818" max="12818" width="12.42578125" style="19" bestFit="1" customWidth="1"/>
    <col min="12819" max="12819" width="18.42578125" style="19" customWidth="1"/>
    <col min="12820" max="13056" width="11.42578125" style="19"/>
    <col min="13057" max="13057" width="18.140625" style="19" customWidth="1"/>
    <col min="13058" max="13058" width="14" style="19" customWidth="1"/>
    <col min="13059" max="13059" width="7.5703125" style="19" customWidth="1"/>
    <col min="13060" max="13060" width="10.42578125" style="19" customWidth="1"/>
    <col min="13061" max="13061" width="12.85546875" style="19" customWidth="1"/>
    <col min="13062" max="13062" width="15.85546875" style="19" customWidth="1"/>
    <col min="13063" max="13063" width="18.140625" style="19" customWidth="1"/>
    <col min="13064" max="13064" width="15.5703125" style="19" customWidth="1"/>
    <col min="13065" max="13065" width="14.7109375" style="19" customWidth="1"/>
    <col min="13066" max="13066" width="13.28515625" style="19" bestFit="1" customWidth="1"/>
    <col min="13067" max="13067" width="12.140625" style="19" bestFit="1" customWidth="1"/>
    <col min="13068" max="13068" width="16.42578125" style="19" customWidth="1"/>
    <col min="13069" max="13069" width="11.85546875" style="19" customWidth="1"/>
    <col min="13070" max="13070" width="41" style="19" customWidth="1"/>
    <col min="13071" max="13072" width="11.42578125" style="19"/>
    <col min="13073" max="13073" width="13.7109375" style="19" customWidth="1"/>
    <col min="13074" max="13074" width="12.42578125" style="19" bestFit="1" customWidth="1"/>
    <col min="13075" max="13075" width="18.42578125" style="19" customWidth="1"/>
    <col min="13076" max="13312" width="11.42578125" style="19"/>
    <col min="13313" max="13313" width="18.140625" style="19" customWidth="1"/>
    <col min="13314" max="13314" width="14" style="19" customWidth="1"/>
    <col min="13315" max="13315" width="7.5703125" style="19" customWidth="1"/>
    <col min="13316" max="13316" width="10.42578125" style="19" customWidth="1"/>
    <col min="13317" max="13317" width="12.85546875" style="19" customWidth="1"/>
    <col min="13318" max="13318" width="15.85546875" style="19" customWidth="1"/>
    <col min="13319" max="13319" width="18.140625" style="19" customWidth="1"/>
    <col min="13320" max="13320" width="15.5703125" style="19" customWidth="1"/>
    <col min="13321" max="13321" width="14.7109375" style="19" customWidth="1"/>
    <col min="13322" max="13322" width="13.28515625" style="19" bestFit="1" customWidth="1"/>
    <col min="13323" max="13323" width="12.140625" style="19" bestFit="1" customWidth="1"/>
    <col min="13324" max="13324" width="16.42578125" style="19" customWidth="1"/>
    <col min="13325" max="13325" width="11.85546875" style="19" customWidth="1"/>
    <col min="13326" max="13326" width="41" style="19" customWidth="1"/>
    <col min="13327" max="13328" width="11.42578125" style="19"/>
    <col min="13329" max="13329" width="13.7109375" style="19" customWidth="1"/>
    <col min="13330" max="13330" width="12.42578125" style="19" bestFit="1" customWidth="1"/>
    <col min="13331" max="13331" width="18.42578125" style="19" customWidth="1"/>
    <col min="13332" max="13568" width="11.42578125" style="19"/>
    <col min="13569" max="13569" width="18.140625" style="19" customWidth="1"/>
    <col min="13570" max="13570" width="14" style="19" customWidth="1"/>
    <col min="13571" max="13571" width="7.5703125" style="19" customWidth="1"/>
    <col min="13572" max="13572" width="10.42578125" style="19" customWidth="1"/>
    <col min="13573" max="13573" width="12.85546875" style="19" customWidth="1"/>
    <col min="13574" max="13574" width="15.85546875" style="19" customWidth="1"/>
    <col min="13575" max="13575" width="18.140625" style="19" customWidth="1"/>
    <col min="13576" max="13576" width="15.5703125" style="19" customWidth="1"/>
    <col min="13577" max="13577" width="14.7109375" style="19" customWidth="1"/>
    <col min="13578" max="13578" width="13.28515625" style="19" bestFit="1" customWidth="1"/>
    <col min="13579" max="13579" width="12.140625" style="19" bestFit="1" customWidth="1"/>
    <col min="13580" max="13580" width="16.42578125" style="19" customWidth="1"/>
    <col min="13581" max="13581" width="11.85546875" style="19" customWidth="1"/>
    <col min="13582" max="13582" width="41" style="19" customWidth="1"/>
    <col min="13583" max="13584" width="11.42578125" style="19"/>
    <col min="13585" max="13585" width="13.7109375" style="19" customWidth="1"/>
    <col min="13586" max="13586" width="12.42578125" style="19" bestFit="1" customWidth="1"/>
    <col min="13587" max="13587" width="18.42578125" style="19" customWidth="1"/>
    <col min="13588" max="13824" width="11.42578125" style="19"/>
    <col min="13825" max="13825" width="18.140625" style="19" customWidth="1"/>
    <col min="13826" max="13826" width="14" style="19" customWidth="1"/>
    <col min="13827" max="13827" width="7.5703125" style="19" customWidth="1"/>
    <col min="13828" max="13828" width="10.42578125" style="19" customWidth="1"/>
    <col min="13829" max="13829" width="12.85546875" style="19" customWidth="1"/>
    <col min="13830" max="13830" width="15.85546875" style="19" customWidth="1"/>
    <col min="13831" max="13831" width="18.140625" style="19" customWidth="1"/>
    <col min="13832" max="13832" width="15.5703125" style="19" customWidth="1"/>
    <col min="13833" max="13833" width="14.7109375" style="19" customWidth="1"/>
    <col min="13834" max="13834" width="13.28515625" style="19" bestFit="1" customWidth="1"/>
    <col min="13835" max="13835" width="12.140625" style="19" bestFit="1" customWidth="1"/>
    <col min="13836" max="13836" width="16.42578125" style="19" customWidth="1"/>
    <col min="13837" max="13837" width="11.85546875" style="19" customWidth="1"/>
    <col min="13838" max="13838" width="41" style="19" customWidth="1"/>
    <col min="13839" max="13840" width="11.42578125" style="19"/>
    <col min="13841" max="13841" width="13.7109375" style="19" customWidth="1"/>
    <col min="13842" max="13842" width="12.42578125" style="19" bestFit="1" customWidth="1"/>
    <col min="13843" max="13843" width="18.42578125" style="19" customWidth="1"/>
    <col min="13844" max="14080" width="11.42578125" style="19"/>
    <col min="14081" max="14081" width="18.140625" style="19" customWidth="1"/>
    <col min="14082" max="14082" width="14" style="19" customWidth="1"/>
    <col min="14083" max="14083" width="7.5703125" style="19" customWidth="1"/>
    <col min="14084" max="14084" width="10.42578125" style="19" customWidth="1"/>
    <col min="14085" max="14085" width="12.85546875" style="19" customWidth="1"/>
    <col min="14086" max="14086" width="15.85546875" style="19" customWidth="1"/>
    <col min="14087" max="14087" width="18.140625" style="19" customWidth="1"/>
    <col min="14088" max="14088" width="15.5703125" style="19" customWidth="1"/>
    <col min="14089" max="14089" width="14.7109375" style="19" customWidth="1"/>
    <col min="14090" max="14090" width="13.28515625" style="19" bestFit="1" customWidth="1"/>
    <col min="14091" max="14091" width="12.140625" style="19" bestFit="1" customWidth="1"/>
    <col min="14092" max="14092" width="16.42578125" style="19" customWidth="1"/>
    <col min="14093" max="14093" width="11.85546875" style="19" customWidth="1"/>
    <col min="14094" max="14094" width="41" style="19" customWidth="1"/>
    <col min="14095" max="14096" width="11.42578125" style="19"/>
    <col min="14097" max="14097" width="13.7109375" style="19" customWidth="1"/>
    <col min="14098" max="14098" width="12.42578125" style="19" bestFit="1" customWidth="1"/>
    <col min="14099" max="14099" width="18.42578125" style="19" customWidth="1"/>
    <col min="14100" max="14336" width="11.42578125" style="19"/>
    <col min="14337" max="14337" width="18.140625" style="19" customWidth="1"/>
    <col min="14338" max="14338" width="14" style="19" customWidth="1"/>
    <col min="14339" max="14339" width="7.5703125" style="19" customWidth="1"/>
    <col min="14340" max="14340" width="10.42578125" style="19" customWidth="1"/>
    <col min="14341" max="14341" width="12.85546875" style="19" customWidth="1"/>
    <col min="14342" max="14342" width="15.85546875" style="19" customWidth="1"/>
    <col min="14343" max="14343" width="18.140625" style="19" customWidth="1"/>
    <col min="14344" max="14344" width="15.5703125" style="19" customWidth="1"/>
    <col min="14345" max="14345" width="14.7109375" style="19" customWidth="1"/>
    <col min="14346" max="14346" width="13.28515625" style="19" bestFit="1" customWidth="1"/>
    <col min="14347" max="14347" width="12.140625" style="19" bestFit="1" customWidth="1"/>
    <col min="14348" max="14348" width="16.42578125" style="19" customWidth="1"/>
    <col min="14349" max="14349" width="11.85546875" style="19" customWidth="1"/>
    <col min="14350" max="14350" width="41" style="19" customWidth="1"/>
    <col min="14351" max="14352" width="11.42578125" style="19"/>
    <col min="14353" max="14353" width="13.7109375" style="19" customWidth="1"/>
    <col min="14354" max="14354" width="12.42578125" style="19" bestFit="1" customWidth="1"/>
    <col min="14355" max="14355" width="18.42578125" style="19" customWidth="1"/>
    <col min="14356" max="14592" width="11.42578125" style="19"/>
    <col min="14593" max="14593" width="18.140625" style="19" customWidth="1"/>
    <col min="14594" max="14594" width="14" style="19" customWidth="1"/>
    <col min="14595" max="14595" width="7.5703125" style="19" customWidth="1"/>
    <col min="14596" max="14596" width="10.42578125" style="19" customWidth="1"/>
    <col min="14597" max="14597" width="12.85546875" style="19" customWidth="1"/>
    <col min="14598" max="14598" width="15.85546875" style="19" customWidth="1"/>
    <col min="14599" max="14599" width="18.140625" style="19" customWidth="1"/>
    <col min="14600" max="14600" width="15.5703125" style="19" customWidth="1"/>
    <col min="14601" max="14601" width="14.7109375" style="19" customWidth="1"/>
    <col min="14602" max="14602" width="13.28515625" style="19" bestFit="1" customWidth="1"/>
    <col min="14603" max="14603" width="12.140625" style="19" bestFit="1" customWidth="1"/>
    <col min="14604" max="14604" width="16.42578125" style="19" customWidth="1"/>
    <col min="14605" max="14605" width="11.85546875" style="19" customWidth="1"/>
    <col min="14606" max="14606" width="41" style="19" customWidth="1"/>
    <col min="14607" max="14608" width="11.42578125" style="19"/>
    <col min="14609" max="14609" width="13.7109375" style="19" customWidth="1"/>
    <col min="14610" max="14610" width="12.42578125" style="19" bestFit="1" customWidth="1"/>
    <col min="14611" max="14611" width="18.42578125" style="19" customWidth="1"/>
    <col min="14612" max="14848" width="11.42578125" style="19"/>
    <col min="14849" max="14849" width="18.140625" style="19" customWidth="1"/>
    <col min="14850" max="14850" width="14" style="19" customWidth="1"/>
    <col min="14851" max="14851" width="7.5703125" style="19" customWidth="1"/>
    <col min="14852" max="14852" width="10.42578125" style="19" customWidth="1"/>
    <col min="14853" max="14853" width="12.85546875" style="19" customWidth="1"/>
    <col min="14854" max="14854" width="15.85546875" style="19" customWidth="1"/>
    <col min="14855" max="14855" width="18.140625" style="19" customWidth="1"/>
    <col min="14856" max="14856" width="15.5703125" style="19" customWidth="1"/>
    <col min="14857" max="14857" width="14.7109375" style="19" customWidth="1"/>
    <col min="14858" max="14858" width="13.28515625" style="19" bestFit="1" customWidth="1"/>
    <col min="14859" max="14859" width="12.140625" style="19" bestFit="1" customWidth="1"/>
    <col min="14860" max="14860" width="16.42578125" style="19" customWidth="1"/>
    <col min="14861" max="14861" width="11.85546875" style="19" customWidth="1"/>
    <col min="14862" max="14862" width="41" style="19" customWidth="1"/>
    <col min="14863" max="14864" width="11.42578125" style="19"/>
    <col min="14865" max="14865" width="13.7109375" style="19" customWidth="1"/>
    <col min="14866" max="14866" width="12.42578125" style="19" bestFit="1" customWidth="1"/>
    <col min="14867" max="14867" width="18.42578125" style="19" customWidth="1"/>
    <col min="14868" max="15104" width="11.42578125" style="19"/>
    <col min="15105" max="15105" width="18.140625" style="19" customWidth="1"/>
    <col min="15106" max="15106" width="14" style="19" customWidth="1"/>
    <col min="15107" max="15107" width="7.5703125" style="19" customWidth="1"/>
    <col min="15108" max="15108" width="10.42578125" style="19" customWidth="1"/>
    <col min="15109" max="15109" width="12.85546875" style="19" customWidth="1"/>
    <col min="15110" max="15110" width="15.85546875" style="19" customWidth="1"/>
    <col min="15111" max="15111" width="18.140625" style="19" customWidth="1"/>
    <col min="15112" max="15112" width="15.5703125" style="19" customWidth="1"/>
    <col min="15113" max="15113" width="14.7109375" style="19" customWidth="1"/>
    <col min="15114" max="15114" width="13.28515625" style="19" bestFit="1" customWidth="1"/>
    <col min="15115" max="15115" width="12.140625" style="19" bestFit="1" customWidth="1"/>
    <col min="15116" max="15116" width="16.42578125" style="19" customWidth="1"/>
    <col min="15117" max="15117" width="11.85546875" style="19" customWidth="1"/>
    <col min="15118" max="15118" width="41" style="19" customWidth="1"/>
    <col min="15119" max="15120" width="11.42578125" style="19"/>
    <col min="15121" max="15121" width="13.7109375" style="19" customWidth="1"/>
    <col min="15122" max="15122" width="12.42578125" style="19" bestFit="1" customWidth="1"/>
    <col min="15123" max="15123" width="18.42578125" style="19" customWidth="1"/>
    <col min="15124" max="15360" width="11.42578125" style="19"/>
    <col min="15361" max="15361" width="18.140625" style="19" customWidth="1"/>
    <col min="15362" max="15362" width="14" style="19" customWidth="1"/>
    <col min="15363" max="15363" width="7.5703125" style="19" customWidth="1"/>
    <col min="15364" max="15364" width="10.42578125" style="19" customWidth="1"/>
    <col min="15365" max="15365" width="12.85546875" style="19" customWidth="1"/>
    <col min="15366" max="15366" width="15.85546875" style="19" customWidth="1"/>
    <col min="15367" max="15367" width="18.140625" style="19" customWidth="1"/>
    <col min="15368" max="15368" width="15.5703125" style="19" customWidth="1"/>
    <col min="15369" max="15369" width="14.7109375" style="19" customWidth="1"/>
    <col min="15370" max="15370" width="13.28515625" style="19" bestFit="1" customWidth="1"/>
    <col min="15371" max="15371" width="12.140625" style="19" bestFit="1" customWidth="1"/>
    <col min="15372" max="15372" width="16.42578125" style="19" customWidth="1"/>
    <col min="15373" max="15373" width="11.85546875" style="19" customWidth="1"/>
    <col min="15374" max="15374" width="41" style="19" customWidth="1"/>
    <col min="15375" max="15376" width="11.42578125" style="19"/>
    <col min="15377" max="15377" width="13.7109375" style="19" customWidth="1"/>
    <col min="15378" max="15378" width="12.42578125" style="19" bestFit="1" customWidth="1"/>
    <col min="15379" max="15379" width="18.42578125" style="19" customWidth="1"/>
    <col min="15380" max="15616" width="11.42578125" style="19"/>
    <col min="15617" max="15617" width="18.140625" style="19" customWidth="1"/>
    <col min="15618" max="15618" width="14" style="19" customWidth="1"/>
    <col min="15619" max="15619" width="7.5703125" style="19" customWidth="1"/>
    <col min="15620" max="15620" width="10.42578125" style="19" customWidth="1"/>
    <col min="15621" max="15621" width="12.85546875" style="19" customWidth="1"/>
    <col min="15622" max="15622" width="15.85546875" style="19" customWidth="1"/>
    <col min="15623" max="15623" width="18.140625" style="19" customWidth="1"/>
    <col min="15624" max="15624" width="15.5703125" style="19" customWidth="1"/>
    <col min="15625" max="15625" width="14.7109375" style="19" customWidth="1"/>
    <col min="15626" max="15626" width="13.28515625" style="19" bestFit="1" customWidth="1"/>
    <col min="15627" max="15627" width="12.140625" style="19" bestFit="1" customWidth="1"/>
    <col min="15628" max="15628" width="16.42578125" style="19" customWidth="1"/>
    <col min="15629" max="15629" width="11.85546875" style="19" customWidth="1"/>
    <col min="15630" max="15630" width="41" style="19" customWidth="1"/>
    <col min="15631" max="15632" width="11.42578125" style="19"/>
    <col min="15633" max="15633" width="13.7109375" style="19" customWidth="1"/>
    <col min="15634" max="15634" width="12.42578125" style="19" bestFit="1" customWidth="1"/>
    <col min="15635" max="15635" width="18.42578125" style="19" customWidth="1"/>
    <col min="15636" max="15872" width="11.42578125" style="19"/>
    <col min="15873" max="15873" width="18.140625" style="19" customWidth="1"/>
    <col min="15874" max="15874" width="14" style="19" customWidth="1"/>
    <col min="15875" max="15875" width="7.5703125" style="19" customWidth="1"/>
    <col min="15876" max="15876" width="10.42578125" style="19" customWidth="1"/>
    <col min="15877" max="15877" width="12.85546875" style="19" customWidth="1"/>
    <col min="15878" max="15878" width="15.85546875" style="19" customWidth="1"/>
    <col min="15879" max="15879" width="18.140625" style="19" customWidth="1"/>
    <col min="15880" max="15880" width="15.5703125" style="19" customWidth="1"/>
    <col min="15881" max="15881" width="14.7109375" style="19" customWidth="1"/>
    <col min="15882" max="15882" width="13.28515625" style="19" bestFit="1" customWidth="1"/>
    <col min="15883" max="15883" width="12.140625" style="19" bestFit="1" customWidth="1"/>
    <col min="15884" max="15884" width="16.42578125" style="19" customWidth="1"/>
    <col min="15885" max="15885" width="11.85546875" style="19" customWidth="1"/>
    <col min="15886" max="15886" width="41" style="19" customWidth="1"/>
    <col min="15887" max="15888" width="11.42578125" style="19"/>
    <col min="15889" max="15889" width="13.7109375" style="19" customWidth="1"/>
    <col min="15890" max="15890" width="12.42578125" style="19" bestFit="1" customWidth="1"/>
    <col min="15891" max="15891" width="18.42578125" style="19" customWidth="1"/>
    <col min="15892" max="16128" width="11.42578125" style="19"/>
    <col min="16129" max="16129" width="18.140625" style="19" customWidth="1"/>
    <col min="16130" max="16130" width="14" style="19" customWidth="1"/>
    <col min="16131" max="16131" width="7.5703125" style="19" customWidth="1"/>
    <col min="16132" max="16132" width="10.42578125" style="19" customWidth="1"/>
    <col min="16133" max="16133" width="12.85546875" style="19" customWidth="1"/>
    <col min="16134" max="16134" width="15.85546875" style="19" customWidth="1"/>
    <col min="16135" max="16135" width="18.140625" style="19" customWidth="1"/>
    <col min="16136" max="16136" width="15.5703125" style="19" customWidth="1"/>
    <col min="16137" max="16137" width="14.7109375" style="19" customWidth="1"/>
    <col min="16138" max="16138" width="13.28515625" style="19" bestFit="1" customWidth="1"/>
    <col min="16139" max="16139" width="12.140625" style="19" bestFit="1" customWidth="1"/>
    <col min="16140" max="16140" width="16.42578125" style="19" customWidth="1"/>
    <col min="16141" max="16141" width="11.85546875" style="19" customWidth="1"/>
    <col min="16142" max="16142" width="41" style="19" customWidth="1"/>
    <col min="16143" max="16144" width="11.42578125" style="19"/>
    <col min="16145" max="16145" width="13.7109375" style="19" customWidth="1"/>
    <col min="16146" max="16146" width="12.42578125" style="19" bestFit="1" customWidth="1"/>
    <col min="16147" max="16147" width="18.42578125" style="19" customWidth="1"/>
    <col min="16148" max="16384" width="11.42578125" style="19"/>
  </cols>
  <sheetData>
    <row r="1" spans="1:17" ht="20.25" x14ac:dyDescent="0.3">
      <c r="A1" s="232" t="s">
        <v>17</v>
      </c>
      <c r="B1" s="233"/>
      <c r="C1" s="233"/>
      <c r="D1" s="233"/>
      <c r="E1" s="233"/>
      <c r="F1" s="233"/>
      <c r="G1" s="233"/>
      <c r="H1" s="233"/>
      <c r="I1" s="233"/>
      <c r="J1" s="233"/>
      <c r="K1" s="233"/>
      <c r="L1" s="234"/>
    </row>
    <row r="2" spans="1:17" ht="20.25" x14ac:dyDescent="0.3">
      <c r="A2" s="235" t="s">
        <v>42</v>
      </c>
      <c r="B2" s="236"/>
      <c r="C2" s="236"/>
      <c r="D2" s="236"/>
      <c r="E2" s="236"/>
      <c r="F2" s="236"/>
      <c r="G2" s="236"/>
      <c r="H2" s="236"/>
      <c r="I2" s="236"/>
      <c r="J2" s="236"/>
      <c r="K2" s="236"/>
      <c r="L2" s="237"/>
    </row>
    <row r="3" spans="1:17" ht="20.25" x14ac:dyDescent="0.3">
      <c r="A3" s="235" t="s">
        <v>16</v>
      </c>
      <c r="B3" s="236"/>
      <c r="C3" s="236"/>
      <c r="D3" s="236"/>
      <c r="E3" s="236"/>
      <c r="F3" s="236"/>
      <c r="G3" s="236"/>
      <c r="H3" s="236"/>
      <c r="I3" s="236"/>
      <c r="J3" s="236"/>
      <c r="K3" s="236"/>
      <c r="L3" s="237"/>
    </row>
    <row r="4" spans="1:17" ht="20.25" x14ac:dyDescent="0.3">
      <c r="A4" s="235" t="str">
        <f>CONCATENATE(Salarios!B20,Salarios!C20)</f>
        <v>136-06 Rectoría del Subsistema de Crédito Público</v>
      </c>
      <c r="B4" s="236"/>
      <c r="C4" s="236"/>
      <c r="D4" s="236"/>
      <c r="E4" s="236"/>
      <c r="F4" s="236"/>
      <c r="G4" s="236"/>
      <c r="H4" s="236"/>
      <c r="I4" s="236"/>
      <c r="J4" s="236"/>
      <c r="K4" s="236"/>
      <c r="L4" s="237"/>
    </row>
    <row r="5" spans="1:17" ht="20.25" x14ac:dyDescent="0.3">
      <c r="A5" s="238"/>
      <c r="B5" s="239"/>
      <c r="C5" s="239"/>
      <c r="D5" s="239"/>
      <c r="E5" s="239"/>
      <c r="F5" s="239"/>
      <c r="G5" s="239"/>
      <c r="H5" s="239"/>
      <c r="I5" s="239"/>
      <c r="J5" s="239"/>
      <c r="K5" s="239"/>
      <c r="L5" s="240"/>
    </row>
    <row r="6" spans="1:17" ht="15" x14ac:dyDescent="0.25">
      <c r="A6" s="246" t="s">
        <v>0</v>
      </c>
      <c r="B6" s="248" t="str">
        <f>+Salarios!A1</f>
        <v>MINISTERIO DE HACIENDA</v>
      </c>
      <c r="C6" s="249"/>
      <c r="D6" s="249"/>
      <c r="E6" s="249"/>
      <c r="F6" s="249"/>
      <c r="G6" s="250"/>
      <c r="H6" s="52" t="s">
        <v>81</v>
      </c>
      <c r="I6" s="254">
        <v>44227</v>
      </c>
      <c r="J6" s="244"/>
      <c r="K6" s="244"/>
      <c r="L6" s="245"/>
    </row>
    <row r="7" spans="1:17" ht="15" x14ac:dyDescent="0.25">
      <c r="A7" s="247"/>
      <c r="B7" s="251"/>
      <c r="C7" s="252"/>
      <c r="D7" s="252"/>
      <c r="E7" s="252"/>
      <c r="F7" s="252"/>
      <c r="G7" s="253"/>
      <c r="H7" s="52" t="s">
        <v>82</v>
      </c>
      <c r="I7" s="244" t="s">
        <v>150</v>
      </c>
      <c r="J7" s="244"/>
      <c r="K7" s="244"/>
      <c r="L7" s="245"/>
    </row>
    <row r="8" spans="1:17" ht="14.25" x14ac:dyDescent="0.2">
      <c r="A8" s="255"/>
      <c r="B8" s="256"/>
      <c r="C8" s="256"/>
      <c r="D8" s="256"/>
      <c r="E8" s="256"/>
      <c r="F8" s="256"/>
      <c r="G8" s="256"/>
      <c r="H8" s="256"/>
      <c r="I8" s="256"/>
      <c r="J8" s="256"/>
      <c r="K8" s="256"/>
      <c r="L8" s="257"/>
    </row>
    <row r="9" spans="1:17" ht="28.9" customHeight="1" x14ac:dyDescent="0.2">
      <c r="A9" s="258" t="s">
        <v>1</v>
      </c>
      <c r="B9" s="259"/>
      <c r="C9" s="259"/>
      <c r="D9" s="259"/>
      <c r="E9" s="262">
        <v>4000042147</v>
      </c>
      <c r="F9" s="249"/>
      <c r="G9" s="249"/>
      <c r="H9" s="249"/>
      <c r="I9" s="249"/>
      <c r="J9" s="249"/>
      <c r="K9" s="249"/>
      <c r="L9" s="250"/>
    </row>
    <row r="10" spans="1:17" ht="15" customHeight="1" x14ac:dyDescent="0.2">
      <c r="A10" s="260"/>
      <c r="B10" s="261"/>
      <c r="C10" s="261"/>
      <c r="D10" s="261"/>
      <c r="E10" s="263" t="s">
        <v>108</v>
      </c>
      <c r="F10" s="264"/>
      <c r="G10" s="264"/>
      <c r="H10" s="264"/>
      <c r="I10" s="264"/>
      <c r="J10" s="264"/>
      <c r="K10" s="264"/>
      <c r="L10" s="265"/>
    </row>
    <row r="11" spans="1:17" s="82" customFormat="1" ht="14.45" customHeight="1" x14ac:dyDescent="0.2">
      <c r="A11" s="241"/>
      <c r="B11" s="242"/>
      <c r="C11" s="242"/>
      <c r="D11" s="242"/>
      <c r="E11" s="242"/>
      <c r="F11" s="242"/>
      <c r="G11" s="242"/>
      <c r="H11" s="242"/>
      <c r="I11" s="242"/>
      <c r="J11" s="242"/>
      <c r="K11" s="242"/>
      <c r="L11" s="243"/>
    </row>
    <row r="12" spans="1:17" ht="26.25" customHeight="1" x14ac:dyDescent="0.2">
      <c r="A12" s="83" t="s">
        <v>62</v>
      </c>
      <c r="B12" s="230">
        <f>+'Desglose de Pagos'!B7</f>
        <v>44197</v>
      </c>
      <c r="C12" s="230"/>
      <c r="D12" s="230"/>
      <c r="E12" s="230"/>
      <c r="F12" s="230"/>
      <c r="G12" s="230"/>
      <c r="H12" s="230"/>
      <c r="I12" s="230"/>
      <c r="J12" s="230"/>
      <c r="K12" s="230"/>
      <c r="L12" s="231"/>
    </row>
    <row r="13" spans="1:17" ht="19.149999999999999" customHeight="1" x14ac:dyDescent="0.2">
      <c r="A13" s="266"/>
      <c r="B13" s="267"/>
      <c r="C13" s="267"/>
      <c r="D13" s="267"/>
      <c r="E13" s="267"/>
      <c r="F13" s="267"/>
      <c r="G13" s="267"/>
      <c r="H13" s="267"/>
      <c r="I13" s="267"/>
      <c r="J13" s="267"/>
      <c r="K13" s="267"/>
      <c r="L13" s="268"/>
    </row>
    <row r="14" spans="1:17" s="41" customFormat="1" ht="27" customHeight="1" x14ac:dyDescent="0.2">
      <c r="A14" s="274" t="s">
        <v>10</v>
      </c>
      <c r="B14" s="275"/>
      <c r="C14" s="275"/>
      <c r="D14" s="275"/>
      <c r="E14" s="275"/>
      <c r="F14" s="275"/>
      <c r="G14" s="275"/>
      <c r="H14" s="275"/>
      <c r="I14" s="275"/>
      <c r="J14" s="275"/>
      <c r="K14" s="275"/>
      <c r="L14" s="276"/>
      <c r="Q14" s="42"/>
    </row>
    <row r="15" spans="1:17" s="21" customFormat="1" ht="24.75" customHeight="1" x14ac:dyDescent="0.2">
      <c r="A15" s="277" t="s">
        <v>2</v>
      </c>
      <c r="B15" s="278"/>
      <c r="C15" s="279" t="s">
        <v>3</v>
      </c>
      <c r="D15" s="280"/>
      <c r="E15" s="281" t="s">
        <v>15</v>
      </c>
      <c r="F15" s="281"/>
      <c r="G15" s="281"/>
      <c r="H15" s="282" t="s">
        <v>149</v>
      </c>
      <c r="I15" s="281"/>
      <c r="J15" s="281"/>
      <c r="K15" s="283" t="s">
        <v>8</v>
      </c>
      <c r="L15" s="282"/>
      <c r="Q15" s="22"/>
    </row>
    <row r="16" spans="1:17" s="6" customFormat="1" ht="36.75" customHeight="1" x14ac:dyDescent="0.2">
      <c r="A16" s="32" t="s">
        <v>148</v>
      </c>
      <c r="B16" s="32" t="s">
        <v>116</v>
      </c>
      <c r="C16" s="284" t="s">
        <v>43</v>
      </c>
      <c r="D16" s="285"/>
      <c r="E16" s="46" t="s">
        <v>39</v>
      </c>
      <c r="F16" s="47" t="s">
        <v>13</v>
      </c>
      <c r="G16" s="48" t="s">
        <v>12</v>
      </c>
      <c r="H16" s="285" t="s">
        <v>7</v>
      </c>
      <c r="I16" s="286"/>
      <c r="J16" s="49" t="s">
        <v>117</v>
      </c>
      <c r="K16" s="49" t="s">
        <v>118</v>
      </c>
      <c r="L16" s="49" t="s">
        <v>44</v>
      </c>
      <c r="Q16" s="2"/>
    </row>
    <row r="17" spans="1:20" s="3" customFormat="1" ht="37.9" customHeight="1" x14ac:dyDescent="0.2">
      <c r="A17" s="23" t="str">
        <f>Salarios!$A$9</f>
        <v xml:space="preserve">206 </v>
      </c>
      <c r="B17" s="23" t="str">
        <f>Salarios!$B$20</f>
        <v xml:space="preserve">136-06 </v>
      </c>
      <c r="C17" s="224" t="s">
        <v>18</v>
      </c>
      <c r="D17" s="225"/>
      <c r="E17" s="24" t="s">
        <v>14</v>
      </c>
      <c r="F17" s="9">
        <v>4000042147</v>
      </c>
      <c r="G17" s="10" t="s">
        <v>152</v>
      </c>
      <c r="H17" s="226" t="s">
        <v>45</v>
      </c>
      <c r="I17" s="227"/>
      <c r="J17" s="9">
        <v>3400042280</v>
      </c>
      <c r="K17" s="9">
        <v>1900008973</v>
      </c>
      <c r="L17" s="25">
        <f>+'Desglose de Pagos'!C23</f>
        <v>4137584.0612499998</v>
      </c>
      <c r="Q17" s="5"/>
    </row>
    <row r="18" spans="1:20" s="3" customFormat="1" ht="37.9" customHeight="1" x14ac:dyDescent="0.2">
      <c r="A18" s="23" t="str">
        <f>Salarios!$A$9</f>
        <v xml:space="preserve">206 </v>
      </c>
      <c r="B18" s="23" t="str">
        <f>Salarios!$B$20</f>
        <v xml:space="preserve">136-06 </v>
      </c>
      <c r="C18" s="224" t="s">
        <v>4</v>
      </c>
      <c r="D18" s="225"/>
      <c r="E18" s="24" t="s">
        <v>41</v>
      </c>
      <c r="F18" s="50">
        <v>4000042152</v>
      </c>
      <c r="G18" s="10" t="s">
        <v>151</v>
      </c>
      <c r="H18" s="226" t="s">
        <v>46</v>
      </c>
      <c r="I18" s="227"/>
      <c r="J18" s="9">
        <v>3400042085</v>
      </c>
      <c r="K18" s="9">
        <v>1900004667</v>
      </c>
      <c r="L18" s="25">
        <f>+'Desglose de Pagos'!D23</f>
        <v>223653.1925</v>
      </c>
      <c r="Q18" s="5"/>
    </row>
    <row r="19" spans="1:20" s="3" customFormat="1" ht="37.9" customHeight="1" x14ac:dyDescent="0.2">
      <c r="A19" s="23" t="str">
        <f>Salarios!$A$9</f>
        <v xml:space="preserve">206 </v>
      </c>
      <c r="B19" s="23" t="str">
        <f>Salarios!$B$20</f>
        <v xml:space="preserve">136-06 </v>
      </c>
      <c r="C19" s="224" t="s">
        <v>5</v>
      </c>
      <c r="D19" s="225"/>
      <c r="E19" s="24" t="s">
        <v>14</v>
      </c>
      <c r="F19" s="9">
        <v>4000042147</v>
      </c>
      <c r="G19" s="10" t="s">
        <v>151</v>
      </c>
      <c r="H19" s="226" t="s">
        <v>47</v>
      </c>
      <c r="I19" s="227"/>
      <c r="J19" s="9">
        <v>3400042280</v>
      </c>
      <c r="K19" s="9">
        <v>1900008973</v>
      </c>
      <c r="L19" s="25">
        <f>+'Desglose de Pagos'!E23</f>
        <v>2348358.5212499998</v>
      </c>
      <c r="Q19" s="5"/>
    </row>
    <row r="20" spans="1:20" s="3" customFormat="1" ht="37.9" customHeight="1" x14ac:dyDescent="0.2">
      <c r="A20" s="23" t="str">
        <f>Salarios!$A$9</f>
        <v xml:space="preserve">206 </v>
      </c>
      <c r="B20" s="23" t="str">
        <f>Salarios!$B$20</f>
        <v xml:space="preserve">136-06 </v>
      </c>
      <c r="C20" s="224" t="s">
        <v>6</v>
      </c>
      <c r="D20" s="225"/>
      <c r="E20" s="26" t="s">
        <v>48</v>
      </c>
      <c r="F20" s="9">
        <v>4000042147</v>
      </c>
      <c r="G20" s="10" t="s">
        <v>152</v>
      </c>
      <c r="H20" s="226" t="s">
        <v>49</v>
      </c>
      <c r="I20" s="227"/>
      <c r="J20" s="9">
        <v>3400042280</v>
      </c>
      <c r="K20" s="9">
        <v>1900008973</v>
      </c>
      <c r="L20" s="25">
        <f>+'Desglose de Pagos'!F23</f>
        <v>1341919.155</v>
      </c>
      <c r="Q20" s="5"/>
    </row>
    <row r="21" spans="1:20" s="3" customFormat="1" ht="37.9" customHeight="1" x14ac:dyDescent="0.2">
      <c r="A21" s="23" t="str">
        <f>Salarios!$A$9</f>
        <v xml:space="preserve">206 </v>
      </c>
      <c r="B21" s="23" t="str">
        <f>Salarios!$B$20</f>
        <v xml:space="preserve">136-06 </v>
      </c>
      <c r="C21" s="224" t="s">
        <v>9</v>
      </c>
      <c r="D21" s="225"/>
      <c r="E21" s="26" t="s">
        <v>48</v>
      </c>
      <c r="F21" s="9">
        <v>4000042147</v>
      </c>
      <c r="G21" s="10" t="s">
        <v>152</v>
      </c>
      <c r="H21" s="226" t="s">
        <v>50</v>
      </c>
      <c r="I21" s="227"/>
      <c r="J21" s="9">
        <v>3400042280</v>
      </c>
      <c r="K21" s="9">
        <v>1900008973</v>
      </c>
      <c r="L21" s="25">
        <f>+'Desglose de Pagos'!G23</f>
        <v>670959.57750000001</v>
      </c>
      <c r="Q21" s="5"/>
    </row>
    <row r="22" spans="1:20" s="3" customFormat="1" ht="18.75" customHeight="1" x14ac:dyDescent="0.2">
      <c r="A22" s="287"/>
      <c r="B22" s="288"/>
      <c r="C22" s="288"/>
      <c r="D22" s="288"/>
      <c r="E22" s="288"/>
      <c r="F22" s="288"/>
      <c r="G22" s="288"/>
      <c r="H22" s="288"/>
      <c r="I22" s="288"/>
      <c r="J22" s="288"/>
      <c r="K22" s="288"/>
      <c r="L22" s="289"/>
      <c r="Q22" s="5"/>
    </row>
    <row r="23" spans="1:20" ht="28.9" customHeight="1" x14ac:dyDescent="0.2">
      <c r="A23" s="228" t="s">
        <v>19</v>
      </c>
      <c r="B23" s="229"/>
      <c r="C23" s="229"/>
      <c r="D23" s="229"/>
      <c r="E23" s="229"/>
      <c r="F23" s="229"/>
      <c r="G23" s="229"/>
      <c r="H23" s="229"/>
      <c r="I23" s="229"/>
      <c r="J23" s="229"/>
      <c r="K23" s="229"/>
      <c r="L23" s="86">
        <f>SUM(L17:L21)</f>
        <v>8722474.5075000003</v>
      </c>
    </row>
    <row r="24" spans="1:20" s="113" customFormat="1" ht="100.9" customHeight="1" x14ac:dyDescent="0.2">
      <c r="A24" s="222"/>
      <c r="B24" s="223"/>
      <c r="C24" s="223"/>
      <c r="D24" s="223"/>
      <c r="E24" s="84"/>
      <c r="F24" s="84"/>
      <c r="G24" s="223"/>
      <c r="H24" s="223"/>
      <c r="I24" s="223"/>
      <c r="J24" s="84"/>
      <c r="K24" s="84"/>
      <c r="L24" s="85"/>
      <c r="Q24" s="114"/>
    </row>
    <row r="25" spans="1:20" s="81" customFormat="1" ht="13.15" customHeight="1" x14ac:dyDescent="0.2">
      <c r="A25" s="269" t="s">
        <v>106</v>
      </c>
      <c r="B25" s="270"/>
      <c r="C25" s="270"/>
      <c r="D25" s="270"/>
      <c r="F25" s="270" t="s">
        <v>106</v>
      </c>
      <c r="G25" s="270"/>
      <c r="H25" s="270"/>
      <c r="I25" s="270"/>
      <c r="J25" s="270"/>
      <c r="L25" s="128"/>
      <c r="Q25" s="116"/>
    </row>
    <row r="26" spans="1:20" s="81" customFormat="1" ht="22.9" customHeight="1" x14ac:dyDescent="0.2">
      <c r="A26" s="271" t="s">
        <v>20</v>
      </c>
      <c r="B26" s="272"/>
      <c r="C26" s="272"/>
      <c r="D26" s="272"/>
      <c r="E26" s="115"/>
      <c r="F26" s="273" t="s">
        <v>11</v>
      </c>
      <c r="G26" s="273"/>
      <c r="H26" s="273"/>
      <c r="I26" s="273"/>
      <c r="J26" s="273"/>
      <c r="K26" s="115"/>
      <c r="L26" s="117"/>
      <c r="Q26" s="116"/>
    </row>
    <row r="27" spans="1:20" s="81" customFormat="1" x14ac:dyDescent="0.2">
      <c r="A27" s="129"/>
      <c r="B27" s="130"/>
      <c r="C27" s="130"/>
      <c r="D27" s="130"/>
      <c r="E27" s="130"/>
      <c r="F27" s="130"/>
      <c r="G27" s="130"/>
      <c r="H27" s="131"/>
      <c r="I27" s="132"/>
      <c r="J27" s="130"/>
      <c r="K27" s="130"/>
      <c r="L27" s="133"/>
      <c r="M27" s="123"/>
      <c r="N27" s="123"/>
      <c r="O27" s="123"/>
      <c r="P27" s="123"/>
      <c r="Q27" s="123"/>
      <c r="R27" s="123"/>
      <c r="S27" s="123"/>
      <c r="T27" s="123"/>
    </row>
    <row r="28" spans="1:20" x14ac:dyDescent="0.2">
      <c r="H28" s="5"/>
      <c r="L28" s="20"/>
      <c r="M28"/>
      <c r="N28"/>
      <c r="O28"/>
      <c r="P28"/>
      <c r="Q28"/>
      <c r="R28"/>
      <c r="S28"/>
      <c r="T28"/>
    </row>
    <row r="29" spans="1:20" x14ac:dyDescent="0.2">
      <c r="H29" s="7"/>
      <c r="L29" s="20"/>
      <c r="M29"/>
      <c r="N29"/>
      <c r="O29"/>
      <c r="P29"/>
      <c r="Q29"/>
      <c r="R29"/>
      <c r="S29"/>
      <c r="T29"/>
    </row>
    <row r="30" spans="1:20" x14ac:dyDescent="0.2">
      <c r="H30" s="8"/>
      <c r="L30" s="20"/>
      <c r="M30"/>
      <c r="N30"/>
      <c r="O30"/>
      <c r="P30"/>
      <c r="Q30"/>
      <c r="R30"/>
      <c r="S30"/>
      <c r="T30"/>
    </row>
    <row r="31" spans="1:20" x14ac:dyDescent="0.2">
      <c r="M31"/>
      <c r="N31"/>
      <c r="O31"/>
      <c r="P31"/>
      <c r="Q31"/>
      <c r="R31"/>
      <c r="S31"/>
      <c r="T31"/>
    </row>
    <row r="32" spans="1:20" x14ac:dyDescent="0.2">
      <c r="M32"/>
      <c r="N32"/>
      <c r="O32"/>
      <c r="P32"/>
      <c r="Q32"/>
      <c r="R32"/>
      <c r="S32"/>
      <c r="T32"/>
    </row>
    <row r="33" spans="13:20" x14ac:dyDescent="0.2">
      <c r="M33"/>
      <c r="N33"/>
      <c r="O33"/>
      <c r="P33"/>
      <c r="Q33"/>
      <c r="R33"/>
      <c r="S33"/>
      <c r="T33"/>
    </row>
    <row r="34" spans="13:20" x14ac:dyDescent="0.2">
      <c r="M34"/>
      <c r="N34"/>
      <c r="O34"/>
      <c r="P34"/>
      <c r="Q34"/>
      <c r="R34"/>
      <c r="S34"/>
      <c r="T34"/>
    </row>
    <row r="35" spans="13:20" x14ac:dyDescent="0.2">
      <c r="M35"/>
      <c r="N35"/>
      <c r="O35"/>
      <c r="P35"/>
      <c r="Q35"/>
      <c r="R35"/>
      <c r="S35"/>
      <c r="T35"/>
    </row>
    <row r="36" spans="13:20" x14ac:dyDescent="0.2">
      <c r="M36"/>
      <c r="N36"/>
      <c r="O36"/>
      <c r="P36"/>
      <c r="Q36"/>
      <c r="R36"/>
      <c r="S36"/>
      <c r="T36"/>
    </row>
    <row r="37" spans="13:20" x14ac:dyDescent="0.2">
      <c r="M37"/>
      <c r="N37"/>
      <c r="O37"/>
      <c r="P37"/>
      <c r="Q37"/>
      <c r="R37"/>
      <c r="S37"/>
      <c r="T37"/>
    </row>
    <row r="38" spans="13:20" x14ac:dyDescent="0.2">
      <c r="M38"/>
      <c r="N38"/>
      <c r="O38"/>
      <c r="P38"/>
      <c r="Q38"/>
      <c r="R38"/>
      <c r="S38"/>
      <c r="T38"/>
    </row>
    <row r="39" spans="13:20" x14ac:dyDescent="0.2">
      <c r="M39"/>
      <c r="N39"/>
      <c r="O39"/>
      <c r="P39"/>
      <c r="Q39"/>
      <c r="R39"/>
      <c r="S39"/>
      <c r="T39"/>
    </row>
    <row r="40" spans="13:20" x14ac:dyDescent="0.2">
      <c r="M40"/>
      <c r="N40"/>
      <c r="O40"/>
      <c r="P40"/>
      <c r="Q40"/>
      <c r="R40"/>
      <c r="S40"/>
      <c r="T40"/>
    </row>
    <row r="41" spans="13:20" x14ac:dyDescent="0.2">
      <c r="M41" s="30"/>
      <c r="S41" s="20"/>
    </row>
    <row r="42" spans="13:20" x14ac:dyDescent="0.2">
      <c r="S42" s="20"/>
    </row>
    <row r="43" spans="13:20" x14ac:dyDescent="0.2">
      <c r="S43" s="20"/>
    </row>
    <row r="44" spans="13:20" x14ac:dyDescent="0.2">
      <c r="S44" s="20"/>
    </row>
    <row r="45" spans="13:20" x14ac:dyDescent="0.2">
      <c r="S45" s="28"/>
    </row>
    <row r="47" spans="13:20" x14ac:dyDescent="0.2">
      <c r="S47" s="29"/>
    </row>
  </sheetData>
  <sheetProtection algorithmName="SHA-512" hashValue="UQeJAp9WahsBMdXIFYHGEvMLzltKkmkdgrx7VKAcQFpifMNTuVTSLhmKQdeTl9/L5yCYDW4Kr+PS2DJ8OGlf3Q==" saltValue="6/80ktRjEaKB9qxrUeik9w==" spinCount="100000" sheet="1" objects="1" scenarios="1"/>
  <mergeCells count="42">
    <mergeCell ref="K15:L15"/>
    <mergeCell ref="A26:D26"/>
    <mergeCell ref="F26:J26"/>
    <mergeCell ref="A23:K23"/>
    <mergeCell ref="C19:D19"/>
    <mergeCell ref="H19:I19"/>
    <mergeCell ref="C20:D20"/>
    <mergeCell ref="H20:I20"/>
    <mergeCell ref="C21:D21"/>
    <mergeCell ref="H21:I21"/>
    <mergeCell ref="A24:D24"/>
    <mergeCell ref="G24:I24"/>
    <mergeCell ref="A1:L1"/>
    <mergeCell ref="A2:L2"/>
    <mergeCell ref="A3:L3"/>
    <mergeCell ref="A4:L4"/>
    <mergeCell ref="A5:L5"/>
    <mergeCell ref="I7:L7"/>
    <mergeCell ref="A11:L11"/>
    <mergeCell ref="A6:A7"/>
    <mergeCell ref="B6:G7"/>
    <mergeCell ref="I6:L6"/>
    <mergeCell ref="A8:L8"/>
    <mergeCell ref="A9:D10"/>
    <mergeCell ref="E9:L9"/>
    <mergeCell ref="E10:L10"/>
    <mergeCell ref="A13:L13"/>
    <mergeCell ref="A22:L22"/>
    <mergeCell ref="A25:D25"/>
    <mergeCell ref="F25:J25"/>
    <mergeCell ref="B12:L12"/>
    <mergeCell ref="C16:D16"/>
    <mergeCell ref="H16:I16"/>
    <mergeCell ref="C17:D17"/>
    <mergeCell ref="H17:I17"/>
    <mergeCell ref="C18:D18"/>
    <mergeCell ref="H18:I18"/>
    <mergeCell ref="A14:L14"/>
    <mergeCell ref="A15:B15"/>
    <mergeCell ref="C15:D15"/>
    <mergeCell ref="E15:G15"/>
    <mergeCell ref="H15:J15"/>
  </mergeCells>
  <pageMargins left="0.7" right="0.7" top="0.75" bottom="0.75" header="0.3" footer="0.3"/>
  <ignoredErrors>
    <ignoredError sqref="G17:G21"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BC27-CFAD-4264-A2E6-54177077BFB4}">
  <sheetPr>
    <tabColor rgb="FFFFC000"/>
  </sheetPr>
  <dimension ref="A1:T31"/>
  <sheetViews>
    <sheetView showGridLines="0" workbookViewId="0">
      <selection activeCell="C19" sqref="C19:D19"/>
    </sheetView>
  </sheetViews>
  <sheetFormatPr baseColWidth="10" defaultRowHeight="12.75" x14ac:dyDescent="0.2"/>
  <cols>
    <col min="1" max="1" width="12.140625" style="19" customWidth="1"/>
    <col min="2" max="2" width="18.7109375" style="19" customWidth="1"/>
    <col min="3" max="3" width="7.5703125" style="19" customWidth="1"/>
    <col min="4" max="4" width="10.42578125" style="19" customWidth="1"/>
    <col min="5" max="5" width="12.85546875" style="19" customWidth="1"/>
    <col min="6" max="6" width="17.28515625" style="19" customWidth="1"/>
    <col min="7" max="7" width="18.140625" style="19" customWidth="1"/>
    <col min="8" max="8" width="19.7109375" style="3" customWidth="1"/>
    <col min="9" max="9" width="14.7109375" style="3" customWidth="1"/>
    <col min="10" max="10" width="13.28515625" style="19" bestFit="1" customWidth="1"/>
    <col min="11" max="11" width="12.140625" style="19" bestFit="1" customWidth="1"/>
    <col min="12" max="12" width="16.42578125" style="19" customWidth="1"/>
    <col min="13" max="13" width="11.85546875" style="19" customWidth="1"/>
    <col min="14" max="14" width="41" style="19" customWidth="1"/>
    <col min="15" max="16" width="11.42578125" style="19"/>
    <col min="17" max="17" width="13.7109375" style="20" customWidth="1"/>
    <col min="18" max="18" width="12.42578125" style="19" bestFit="1" customWidth="1"/>
    <col min="19" max="19" width="18.42578125" style="19" customWidth="1"/>
    <col min="20" max="256" width="11.42578125" style="19"/>
    <col min="257" max="257" width="18.140625" style="19" customWidth="1"/>
    <col min="258" max="258" width="14" style="19" customWidth="1"/>
    <col min="259" max="259" width="7.5703125" style="19" customWidth="1"/>
    <col min="260" max="260" width="10.42578125" style="19" customWidth="1"/>
    <col min="261" max="261" width="12.85546875" style="19" customWidth="1"/>
    <col min="262" max="262" width="15.85546875" style="19" customWidth="1"/>
    <col min="263" max="263" width="18.140625" style="19" customWidth="1"/>
    <col min="264" max="264" width="15.5703125" style="19" customWidth="1"/>
    <col min="265" max="265" width="14.7109375" style="19" customWidth="1"/>
    <col min="266" max="266" width="13.28515625" style="19" bestFit="1" customWidth="1"/>
    <col min="267" max="267" width="12.140625" style="19" bestFit="1" customWidth="1"/>
    <col min="268" max="268" width="16.42578125" style="19" customWidth="1"/>
    <col min="269" max="269" width="11.85546875" style="19" customWidth="1"/>
    <col min="270" max="270" width="41" style="19" customWidth="1"/>
    <col min="271" max="272" width="11.42578125" style="19"/>
    <col min="273" max="273" width="13.7109375" style="19" customWidth="1"/>
    <col min="274" max="274" width="12.42578125" style="19" bestFit="1" customWidth="1"/>
    <col min="275" max="275" width="18.42578125" style="19" customWidth="1"/>
    <col min="276" max="512" width="11.42578125" style="19"/>
    <col min="513" max="513" width="18.140625" style="19" customWidth="1"/>
    <col min="514" max="514" width="14" style="19" customWidth="1"/>
    <col min="515" max="515" width="7.5703125" style="19" customWidth="1"/>
    <col min="516" max="516" width="10.42578125" style="19" customWidth="1"/>
    <col min="517" max="517" width="12.85546875" style="19" customWidth="1"/>
    <col min="518" max="518" width="15.85546875" style="19" customWidth="1"/>
    <col min="519" max="519" width="18.140625" style="19" customWidth="1"/>
    <col min="520" max="520" width="15.5703125" style="19" customWidth="1"/>
    <col min="521" max="521" width="14.7109375" style="19" customWidth="1"/>
    <col min="522" max="522" width="13.28515625" style="19" bestFit="1" customWidth="1"/>
    <col min="523" max="523" width="12.140625" style="19" bestFit="1" customWidth="1"/>
    <col min="524" max="524" width="16.42578125" style="19" customWidth="1"/>
    <col min="525" max="525" width="11.85546875" style="19" customWidth="1"/>
    <col min="526" max="526" width="41" style="19" customWidth="1"/>
    <col min="527" max="528" width="11.42578125" style="19"/>
    <col min="529" max="529" width="13.7109375" style="19" customWidth="1"/>
    <col min="530" max="530" width="12.42578125" style="19" bestFit="1" customWidth="1"/>
    <col min="531" max="531" width="18.42578125" style="19" customWidth="1"/>
    <col min="532" max="768" width="11.42578125" style="19"/>
    <col min="769" max="769" width="18.140625" style="19" customWidth="1"/>
    <col min="770" max="770" width="14" style="19" customWidth="1"/>
    <col min="771" max="771" width="7.5703125" style="19" customWidth="1"/>
    <col min="772" max="772" width="10.42578125" style="19" customWidth="1"/>
    <col min="773" max="773" width="12.85546875" style="19" customWidth="1"/>
    <col min="774" max="774" width="15.85546875" style="19" customWidth="1"/>
    <col min="775" max="775" width="18.140625" style="19" customWidth="1"/>
    <col min="776" max="776" width="15.5703125" style="19" customWidth="1"/>
    <col min="777" max="777" width="14.7109375" style="19" customWidth="1"/>
    <col min="778" max="778" width="13.28515625" style="19" bestFit="1" customWidth="1"/>
    <col min="779" max="779" width="12.140625" style="19" bestFit="1" customWidth="1"/>
    <col min="780" max="780" width="16.42578125" style="19" customWidth="1"/>
    <col min="781" max="781" width="11.85546875" style="19" customWidth="1"/>
    <col min="782" max="782" width="41" style="19" customWidth="1"/>
    <col min="783" max="784" width="11.42578125" style="19"/>
    <col min="785" max="785" width="13.7109375" style="19" customWidth="1"/>
    <col min="786" max="786" width="12.42578125" style="19" bestFit="1" customWidth="1"/>
    <col min="787" max="787" width="18.42578125" style="19" customWidth="1"/>
    <col min="788" max="1024" width="11.42578125" style="19"/>
    <col min="1025" max="1025" width="18.140625" style="19" customWidth="1"/>
    <col min="1026" max="1026" width="14" style="19" customWidth="1"/>
    <col min="1027" max="1027" width="7.5703125" style="19" customWidth="1"/>
    <col min="1028" max="1028" width="10.42578125" style="19" customWidth="1"/>
    <col min="1029" max="1029" width="12.85546875" style="19" customWidth="1"/>
    <col min="1030" max="1030" width="15.85546875" style="19" customWidth="1"/>
    <col min="1031" max="1031" width="18.140625" style="19" customWidth="1"/>
    <col min="1032" max="1032" width="15.5703125" style="19" customWidth="1"/>
    <col min="1033" max="1033" width="14.7109375" style="19" customWidth="1"/>
    <col min="1034" max="1034" width="13.28515625" style="19" bestFit="1" customWidth="1"/>
    <col min="1035" max="1035" width="12.140625" style="19" bestFit="1" customWidth="1"/>
    <col min="1036" max="1036" width="16.42578125" style="19" customWidth="1"/>
    <col min="1037" max="1037" width="11.85546875" style="19" customWidth="1"/>
    <col min="1038" max="1038" width="41" style="19" customWidth="1"/>
    <col min="1039" max="1040" width="11.42578125" style="19"/>
    <col min="1041" max="1041" width="13.7109375" style="19" customWidth="1"/>
    <col min="1042" max="1042" width="12.42578125" style="19" bestFit="1" customWidth="1"/>
    <col min="1043" max="1043" width="18.42578125" style="19" customWidth="1"/>
    <col min="1044" max="1280" width="11.42578125" style="19"/>
    <col min="1281" max="1281" width="18.140625" style="19" customWidth="1"/>
    <col min="1282" max="1282" width="14" style="19" customWidth="1"/>
    <col min="1283" max="1283" width="7.5703125" style="19" customWidth="1"/>
    <col min="1284" max="1284" width="10.42578125" style="19" customWidth="1"/>
    <col min="1285" max="1285" width="12.85546875" style="19" customWidth="1"/>
    <col min="1286" max="1286" width="15.85546875" style="19" customWidth="1"/>
    <col min="1287" max="1287" width="18.140625" style="19" customWidth="1"/>
    <col min="1288" max="1288" width="15.5703125" style="19" customWidth="1"/>
    <col min="1289" max="1289" width="14.7109375" style="19" customWidth="1"/>
    <col min="1290" max="1290" width="13.28515625" style="19" bestFit="1" customWidth="1"/>
    <col min="1291" max="1291" width="12.140625" style="19" bestFit="1" customWidth="1"/>
    <col min="1292" max="1292" width="16.42578125" style="19" customWidth="1"/>
    <col min="1293" max="1293" width="11.85546875" style="19" customWidth="1"/>
    <col min="1294" max="1294" width="41" style="19" customWidth="1"/>
    <col min="1295" max="1296" width="11.42578125" style="19"/>
    <col min="1297" max="1297" width="13.7109375" style="19" customWidth="1"/>
    <col min="1298" max="1298" width="12.42578125" style="19" bestFit="1" customWidth="1"/>
    <col min="1299" max="1299" width="18.42578125" style="19" customWidth="1"/>
    <col min="1300" max="1536" width="11.42578125" style="19"/>
    <col min="1537" max="1537" width="18.140625" style="19" customWidth="1"/>
    <col min="1538" max="1538" width="14" style="19" customWidth="1"/>
    <col min="1539" max="1539" width="7.5703125" style="19" customWidth="1"/>
    <col min="1540" max="1540" width="10.42578125" style="19" customWidth="1"/>
    <col min="1541" max="1541" width="12.85546875" style="19" customWidth="1"/>
    <col min="1542" max="1542" width="15.85546875" style="19" customWidth="1"/>
    <col min="1543" max="1543" width="18.140625" style="19" customWidth="1"/>
    <col min="1544" max="1544" width="15.5703125" style="19" customWidth="1"/>
    <col min="1545" max="1545" width="14.7109375" style="19" customWidth="1"/>
    <col min="1546" max="1546" width="13.28515625" style="19" bestFit="1" customWidth="1"/>
    <col min="1547" max="1547" width="12.140625" style="19" bestFit="1" customWidth="1"/>
    <col min="1548" max="1548" width="16.42578125" style="19" customWidth="1"/>
    <col min="1549" max="1549" width="11.85546875" style="19" customWidth="1"/>
    <col min="1550" max="1550" width="41" style="19" customWidth="1"/>
    <col min="1551" max="1552" width="11.42578125" style="19"/>
    <col min="1553" max="1553" width="13.7109375" style="19" customWidth="1"/>
    <col min="1554" max="1554" width="12.42578125" style="19" bestFit="1" customWidth="1"/>
    <col min="1555" max="1555" width="18.42578125" style="19" customWidth="1"/>
    <col min="1556" max="1792" width="11.42578125" style="19"/>
    <col min="1793" max="1793" width="18.140625" style="19" customWidth="1"/>
    <col min="1794" max="1794" width="14" style="19" customWidth="1"/>
    <col min="1795" max="1795" width="7.5703125" style="19" customWidth="1"/>
    <col min="1796" max="1796" width="10.42578125" style="19" customWidth="1"/>
    <col min="1797" max="1797" width="12.85546875" style="19" customWidth="1"/>
    <col min="1798" max="1798" width="15.85546875" style="19" customWidth="1"/>
    <col min="1799" max="1799" width="18.140625" style="19" customWidth="1"/>
    <col min="1800" max="1800" width="15.5703125" style="19" customWidth="1"/>
    <col min="1801" max="1801" width="14.7109375" style="19" customWidth="1"/>
    <col min="1802" max="1802" width="13.28515625" style="19" bestFit="1" customWidth="1"/>
    <col min="1803" max="1803" width="12.140625" style="19" bestFit="1" customWidth="1"/>
    <col min="1804" max="1804" width="16.42578125" style="19" customWidth="1"/>
    <col min="1805" max="1805" width="11.85546875" style="19" customWidth="1"/>
    <col min="1806" max="1806" width="41" style="19" customWidth="1"/>
    <col min="1807" max="1808" width="11.42578125" style="19"/>
    <col min="1809" max="1809" width="13.7109375" style="19" customWidth="1"/>
    <col min="1810" max="1810" width="12.42578125" style="19" bestFit="1" customWidth="1"/>
    <col min="1811" max="1811" width="18.42578125" style="19" customWidth="1"/>
    <col min="1812" max="2048" width="11.42578125" style="19"/>
    <col min="2049" max="2049" width="18.140625" style="19" customWidth="1"/>
    <col min="2050" max="2050" width="14" style="19" customWidth="1"/>
    <col min="2051" max="2051" width="7.5703125" style="19" customWidth="1"/>
    <col min="2052" max="2052" width="10.42578125" style="19" customWidth="1"/>
    <col min="2053" max="2053" width="12.85546875" style="19" customWidth="1"/>
    <col min="2054" max="2054" width="15.85546875" style="19" customWidth="1"/>
    <col min="2055" max="2055" width="18.140625" style="19" customWidth="1"/>
    <col min="2056" max="2056" width="15.5703125" style="19" customWidth="1"/>
    <col min="2057" max="2057" width="14.7109375" style="19" customWidth="1"/>
    <col min="2058" max="2058" width="13.28515625" style="19" bestFit="1" customWidth="1"/>
    <col min="2059" max="2059" width="12.140625" style="19" bestFit="1" customWidth="1"/>
    <col min="2060" max="2060" width="16.42578125" style="19" customWidth="1"/>
    <col min="2061" max="2061" width="11.85546875" style="19" customWidth="1"/>
    <col min="2062" max="2062" width="41" style="19" customWidth="1"/>
    <col min="2063" max="2064" width="11.42578125" style="19"/>
    <col min="2065" max="2065" width="13.7109375" style="19" customWidth="1"/>
    <col min="2066" max="2066" width="12.42578125" style="19" bestFit="1" customWidth="1"/>
    <col min="2067" max="2067" width="18.42578125" style="19" customWidth="1"/>
    <col min="2068" max="2304" width="11.42578125" style="19"/>
    <col min="2305" max="2305" width="18.140625" style="19" customWidth="1"/>
    <col min="2306" max="2306" width="14" style="19" customWidth="1"/>
    <col min="2307" max="2307" width="7.5703125" style="19" customWidth="1"/>
    <col min="2308" max="2308" width="10.42578125" style="19" customWidth="1"/>
    <col min="2309" max="2309" width="12.85546875" style="19" customWidth="1"/>
    <col min="2310" max="2310" width="15.85546875" style="19" customWidth="1"/>
    <col min="2311" max="2311" width="18.140625" style="19" customWidth="1"/>
    <col min="2312" max="2312" width="15.5703125" style="19" customWidth="1"/>
    <col min="2313" max="2313" width="14.7109375" style="19" customWidth="1"/>
    <col min="2314" max="2314" width="13.28515625" style="19" bestFit="1" customWidth="1"/>
    <col min="2315" max="2315" width="12.140625" style="19" bestFit="1" customWidth="1"/>
    <col min="2316" max="2316" width="16.42578125" style="19" customWidth="1"/>
    <col min="2317" max="2317" width="11.85546875" style="19" customWidth="1"/>
    <col min="2318" max="2318" width="41" style="19" customWidth="1"/>
    <col min="2319" max="2320" width="11.42578125" style="19"/>
    <col min="2321" max="2321" width="13.7109375" style="19" customWidth="1"/>
    <col min="2322" max="2322" width="12.42578125" style="19" bestFit="1" customWidth="1"/>
    <col min="2323" max="2323" width="18.42578125" style="19" customWidth="1"/>
    <col min="2324" max="2560" width="11.42578125" style="19"/>
    <col min="2561" max="2561" width="18.140625" style="19" customWidth="1"/>
    <col min="2562" max="2562" width="14" style="19" customWidth="1"/>
    <col min="2563" max="2563" width="7.5703125" style="19" customWidth="1"/>
    <col min="2564" max="2564" width="10.42578125" style="19" customWidth="1"/>
    <col min="2565" max="2565" width="12.85546875" style="19" customWidth="1"/>
    <col min="2566" max="2566" width="15.85546875" style="19" customWidth="1"/>
    <col min="2567" max="2567" width="18.140625" style="19" customWidth="1"/>
    <col min="2568" max="2568" width="15.5703125" style="19" customWidth="1"/>
    <col min="2569" max="2569" width="14.7109375" style="19" customWidth="1"/>
    <col min="2570" max="2570" width="13.28515625" style="19" bestFit="1" customWidth="1"/>
    <col min="2571" max="2571" width="12.140625" style="19" bestFit="1" customWidth="1"/>
    <col min="2572" max="2572" width="16.42578125" style="19" customWidth="1"/>
    <col min="2573" max="2573" width="11.85546875" style="19" customWidth="1"/>
    <col min="2574" max="2574" width="41" style="19" customWidth="1"/>
    <col min="2575" max="2576" width="11.42578125" style="19"/>
    <col min="2577" max="2577" width="13.7109375" style="19" customWidth="1"/>
    <col min="2578" max="2578" width="12.42578125" style="19" bestFit="1" customWidth="1"/>
    <col min="2579" max="2579" width="18.42578125" style="19" customWidth="1"/>
    <col min="2580" max="2816" width="11.42578125" style="19"/>
    <col min="2817" max="2817" width="18.140625" style="19" customWidth="1"/>
    <col min="2818" max="2818" width="14" style="19" customWidth="1"/>
    <col min="2819" max="2819" width="7.5703125" style="19" customWidth="1"/>
    <col min="2820" max="2820" width="10.42578125" style="19" customWidth="1"/>
    <col min="2821" max="2821" width="12.85546875" style="19" customWidth="1"/>
    <col min="2822" max="2822" width="15.85546875" style="19" customWidth="1"/>
    <col min="2823" max="2823" width="18.140625" style="19" customWidth="1"/>
    <col min="2824" max="2824" width="15.5703125" style="19" customWidth="1"/>
    <col min="2825" max="2825" width="14.7109375" style="19" customWidth="1"/>
    <col min="2826" max="2826" width="13.28515625" style="19" bestFit="1" customWidth="1"/>
    <col min="2827" max="2827" width="12.140625" style="19" bestFit="1" customWidth="1"/>
    <col min="2828" max="2828" width="16.42578125" style="19" customWidth="1"/>
    <col min="2829" max="2829" width="11.85546875" style="19" customWidth="1"/>
    <col min="2830" max="2830" width="41" style="19" customWidth="1"/>
    <col min="2831" max="2832" width="11.42578125" style="19"/>
    <col min="2833" max="2833" width="13.7109375" style="19" customWidth="1"/>
    <col min="2834" max="2834" width="12.42578125" style="19" bestFit="1" customWidth="1"/>
    <col min="2835" max="2835" width="18.42578125" style="19" customWidth="1"/>
    <col min="2836" max="3072" width="11.42578125" style="19"/>
    <col min="3073" max="3073" width="18.140625" style="19" customWidth="1"/>
    <col min="3074" max="3074" width="14" style="19" customWidth="1"/>
    <col min="3075" max="3075" width="7.5703125" style="19" customWidth="1"/>
    <col min="3076" max="3076" width="10.42578125" style="19" customWidth="1"/>
    <col min="3077" max="3077" width="12.85546875" style="19" customWidth="1"/>
    <col min="3078" max="3078" width="15.85546875" style="19" customWidth="1"/>
    <col min="3079" max="3079" width="18.140625" style="19" customWidth="1"/>
    <col min="3080" max="3080" width="15.5703125" style="19" customWidth="1"/>
    <col min="3081" max="3081" width="14.7109375" style="19" customWidth="1"/>
    <col min="3082" max="3082" width="13.28515625" style="19" bestFit="1" customWidth="1"/>
    <col min="3083" max="3083" width="12.140625" style="19" bestFit="1" customWidth="1"/>
    <col min="3084" max="3084" width="16.42578125" style="19" customWidth="1"/>
    <col min="3085" max="3085" width="11.85546875" style="19" customWidth="1"/>
    <col min="3086" max="3086" width="41" style="19" customWidth="1"/>
    <col min="3087" max="3088" width="11.42578125" style="19"/>
    <col min="3089" max="3089" width="13.7109375" style="19" customWidth="1"/>
    <col min="3090" max="3090" width="12.42578125" style="19" bestFit="1" customWidth="1"/>
    <col min="3091" max="3091" width="18.42578125" style="19" customWidth="1"/>
    <col min="3092" max="3328" width="11.42578125" style="19"/>
    <col min="3329" max="3329" width="18.140625" style="19" customWidth="1"/>
    <col min="3330" max="3330" width="14" style="19" customWidth="1"/>
    <col min="3331" max="3331" width="7.5703125" style="19" customWidth="1"/>
    <col min="3332" max="3332" width="10.42578125" style="19" customWidth="1"/>
    <col min="3333" max="3333" width="12.85546875" style="19" customWidth="1"/>
    <col min="3334" max="3334" width="15.85546875" style="19" customWidth="1"/>
    <col min="3335" max="3335" width="18.140625" style="19" customWidth="1"/>
    <col min="3336" max="3336" width="15.5703125" style="19" customWidth="1"/>
    <col min="3337" max="3337" width="14.7109375" style="19" customWidth="1"/>
    <col min="3338" max="3338" width="13.28515625" style="19" bestFit="1" customWidth="1"/>
    <col min="3339" max="3339" width="12.140625" style="19" bestFit="1" customWidth="1"/>
    <col min="3340" max="3340" width="16.42578125" style="19" customWidth="1"/>
    <col min="3341" max="3341" width="11.85546875" style="19" customWidth="1"/>
    <col min="3342" max="3342" width="41" style="19" customWidth="1"/>
    <col min="3343" max="3344" width="11.42578125" style="19"/>
    <col min="3345" max="3345" width="13.7109375" style="19" customWidth="1"/>
    <col min="3346" max="3346" width="12.42578125" style="19" bestFit="1" customWidth="1"/>
    <col min="3347" max="3347" width="18.42578125" style="19" customWidth="1"/>
    <col min="3348" max="3584" width="11.42578125" style="19"/>
    <col min="3585" max="3585" width="18.140625" style="19" customWidth="1"/>
    <col min="3586" max="3586" width="14" style="19" customWidth="1"/>
    <col min="3587" max="3587" width="7.5703125" style="19" customWidth="1"/>
    <col min="3588" max="3588" width="10.42578125" style="19" customWidth="1"/>
    <col min="3589" max="3589" width="12.85546875" style="19" customWidth="1"/>
    <col min="3590" max="3590" width="15.85546875" style="19" customWidth="1"/>
    <col min="3591" max="3591" width="18.140625" style="19" customWidth="1"/>
    <col min="3592" max="3592" width="15.5703125" style="19" customWidth="1"/>
    <col min="3593" max="3593" width="14.7109375" style="19" customWidth="1"/>
    <col min="3594" max="3594" width="13.28515625" style="19" bestFit="1" customWidth="1"/>
    <col min="3595" max="3595" width="12.140625" style="19" bestFit="1" customWidth="1"/>
    <col min="3596" max="3596" width="16.42578125" style="19" customWidth="1"/>
    <col min="3597" max="3597" width="11.85546875" style="19" customWidth="1"/>
    <col min="3598" max="3598" width="41" style="19" customWidth="1"/>
    <col min="3599" max="3600" width="11.42578125" style="19"/>
    <col min="3601" max="3601" width="13.7109375" style="19" customWidth="1"/>
    <col min="3602" max="3602" width="12.42578125" style="19" bestFit="1" customWidth="1"/>
    <col min="3603" max="3603" width="18.42578125" style="19" customWidth="1"/>
    <col min="3604" max="3840" width="11.42578125" style="19"/>
    <col min="3841" max="3841" width="18.140625" style="19" customWidth="1"/>
    <col min="3842" max="3842" width="14" style="19" customWidth="1"/>
    <col min="3843" max="3843" width="7.5703125" style="19" customWidth="1"/>
    <col min="3844" max="3844" width="10.42578125" style="19" customWidth="1"/>
    <col min="3845" max="3845" width="12.85546875" style="19" customWidth="1"/>
    <col min="3846" max="3846" width="15.85546875" style="19" customWidth="1"/>
    <col min="3847" max="3847" width="18.140625" style="19" customWidth="1"/>
    <col min="3848" max="3848" width="15.5703125" style="19" customWidth="1"/>
    <col min="3849" max="3849" width="14.7109375" style="19" customWidth="1"/>
    <col min="3850" max="3850" width="13.28515625" style="19" bestFit="1" customWidth="1"/>
    <col min="3851" max="3851" width="12.140625" style="19" bestFit="1" customWidth="1"/>
    <col min="3852" max="3852" width="16.42578125" style="19" customWidth="1"/>
    <col min="3853" max="3853" width="11.85546875" style="19" customWidth="1"/>
    <col min="3854" max="3854" width="41" style="19" customWidth="1"/>
    <col min="3855" max="3856" width="11.42578125" style="19"/>
    <col min="3857" max="3857" width="13.7109375" style="19" customWidth="1"/>
    <col min="3858" max="3858" width="12.42578125" style="19" bestFit="1" customWidth="1"/>
    <col min="3859" max="3859" width="18.42578125" style="19" customWidth="1"/>
    <col min="3860" max="4096" width="11.42578125" style="19"/>
    <col min="4097" max="4097" width="18.140625" style="19" customWidth="1"/>
    <col min="4098" max="4098" width="14" style="19" customWidth="1"/>
    <col min="4099" max="4099" width="7.5703125" style="19" customWidth="1"/>
    <col min="4100" max="4100" width="10.42578125" style="19" customWidth="1"/>
    <col min="4101" max="4101" width="12.85546875" style="19" customWidth="1"/>
    <col min="4102" max="4102" width="15.85546875" style="19" customWidth="1"/>
    <col min="4103" max="4103" width="18.140625" style="19" customWidth="1"/>
    <col min="4104" max="4104" width="15.5703125" style="19" customWidth="1"/>
    <col min="4105" max="4105" width="14.7109375" style="19" customWidth="1"/>
    <col min="4106" max="4106" width="13.28515625" style="19" bestFit="1" customWidth="1"/>
    <col min="4107" max="4107" width="12.140625" style="19" bestFit="1" customWidth="1"/>
    <col min="4108" max="4108" width="16.42578125" style="19" customWidth="1"/>
    <col min="4109" max="4109" width="11.85546875" style="19" customWidth="1"/>
    <col min="4110" max="4110" width="41" style="19" customWidth="1"/>
    <col min="4111" max="4112" width="11.42578125" style="19"/>
    <col min="4113" max="4113" width="13.7109375" style="19" customWidth="1"/>
    <col min="4114" max="4114" width="12.42578125" style="19" bestFit="1" customWidth="1"/>
    <col min="4115" max="4115" width="18.42578125" style="19" customWidth="1"/>
    <col min="4116" max="4352" width="11.42578125" style="19"/>
    <col min="4353" max="4353" width="18.140625" style="19" customWidth="1"/>
    <col min="4354" max="4354" width="14" style="19" customWidth="1"/>
    <col min="4355" max="4355" width="7.5703125" style="19" customWidth="1"/>
    <col min="4356" max="4356" width="10.42578125" style="19" customWidth="1"/>
    <col min="4357" max="4357" width="12.85546875" style="19" customWidth="1"/>
    <col min="4358" max="4358" width="15.85546875" style="19" customWidth="1"/>
    <col min="4359" max="4359" width="18.140625" style="19" customWidth="1"/>
    <col min="4360" max="4360" width="15.5703125" style="19" customWidth="1"/>
    <col min="4361" max="4361" width="14.7109375" style="19" customWidth="1"/>
    <col min="4362" max="4362" width="13.28515625" style="19" bestFit="1" customWidth="1"/>
    <col min="4363" max="4363" width="12.140625" style="19" bestFit="1" customWidth="1"/>
    <col min="4364" max="4364" width="16.42578125" style="19" customWidth="1"/>
    <col min="4365" max="4365" width="11.85546875" style="19" customWidth="1"/>
    <col min="4366" max="4366" width="41" style="19" customWidth="1"/>
    <col min="4367" max="4368" width="11.42578125" style="19"/>
    <col min="4369" max="4369" width="13.7109375" style="19" customWidth="1"/>
    <col min="4370" max="4370" width="12.42578125" style="19" bestFit="1" customWidth="1"/>
    <col min="4371" max="4371" width="18.42578125" style="19" customWidth="1"/>
    <col min="4372" max="4608" width="11.42578125" style="19"/>
    <col min="4609" max="4609" width="18.140625" style="19" customWidth="1"/>
    <col min="4610" max="4610" width="14" style="19" customWidth="1"/>
    <col min="4611" max="4611" width="7.5703125" style="19" customWidth="1"/>
    <col min="4612" max="4612" width="10.42578125" style="19" customWidth="1"/>
    <col min="4613" max="4613" width="12.85546875" style="19" customWidth="1"/>
    <col min="4614" max="4614" width="15.85546875" style="19" customWidth="1"/>
    <col min="4615" max="4615" width="18.140625" style="19" customWidth="1"/>
    <col min="4616" max="4616" width="15.5703125" style="19" customWidth="1"/>
    <col min="4617" max="4617" width="14.7109375" style="19" customWidth="1"/>
    <col min="4618" max="4618" width="13.28515625" style="19" bestFit="1" customWidth="1"/>
    <col min="4619" max="4619" width="12.140625" style="19" bestFit="1" customWidth="1"/>
    <col min="4620" max="4620" width="16.42578125" style="19" customWidth="1"/>
    <col min="4621" max="4621" width="11.85546875" style="19" customWidth="1"/>
    <col min="4622" max="4622" width="41" style="19" customWidth="1"/>
    <col min="4623" max="4624" width="11.42578125" style="19"/>
    <col min="4625" max="4625" width="13.7109375" style="19" customWidth="1"/>
    <col min="4626" max="4626" width="12.42578125" style="19" bestFit="1" customWidth="1"/>
    <col min="4627" max="4627" width="18.42578125" style="19" customWidth="1"/>
    <col min="4628" max="4864" width="11.42578125" style="19"/>
    <col min="4865" max="4865" width="18.140625" style="19" customWidth="1"/>
    <col min="4866" max="4866" width="14" style="19" customWidth="1"/>
    <col min="4867" max="4867" width="7.5703125" style="19" customWidth="1"/>
    <col min="4868" max="4868" width="10.42578125" style="19" customWidth="1"/>
    <col min="4869" max="4869" width="12.85546875" style="19" customWidth="1"/>
    <col min="4870" max="4870" width="15.85546875" style="19" customWidth="1"/>
    <col min="4871" max="4871" width="18.140625" style="19" customWidth="1"/>
    <col min="4872" max="4872" width="15.5703125" style="19" customWidth="1"/>
    <col min="4873" max="4873" width="14.7109375" style="19" customWidth="1"/>
    <col min="4874" max="4874" width="13.28515625" style="19" bestFit="1" customWidth="1"/>
    <col min="4875" max="4875" width="12.140625" style="19" bestFit="1" customWidth="1"/>
    <col min="4876" max="4876" width="16.42578125" style="19" customWidth="1"/>
    <col min="4877" max="4877" width="11.85546875" style="19" customWidth="1"/>
    <col min="4878" max="4878" width="41" style="19" customWidth="1"/>
    <col min="4879" max="4880" width="11.42578125" style="19"/>
    <col min="4881" max="4881" width="13.7109375" style="19" customWidth="1"/>
    <col min="4882" max="4882" width="12.42578125" style="19" bestFit="1" customWidth="1"/>
    <col min="4883" max="4883" width="18.42578125" style="19" customWidth="1"/>
    <col min="4884" max="5120" width="11.42578125" style="19"/>
    <col min="5121" max="5121" width="18.140625" style="19" customWidth="1"/>
    <col min="5122" max="5122" width="14" style="19" customWidth="1"/>
    <col min="5123" max="5123" width="7.5703125" style="19" customWidth="1"/>
    <col min="5124" max="5124" width="10.42578125" style="19" customWidth="1"/>
    <col min="5125" max="5125" width="12.85546875" style="19" customWidth="1"/>
    <col min="5126" max="5126" width="15.85546875" style="19" customWidth="1"/>
    <col min="5127" max="5127" width="18.140625" style="19" customWidth="1"/>
    <col min="5128" max="5128" width="15.5703125" style="19" customWidth="1"/>
    <col min="5129" max="5129" width="14.7109375" style="19" customWidth="1"/>
    <col min="5130" max="5130" width="13.28515625" style="19" bestFit="1" customWidth="1"/>
    <col min="5131" max="5131" width="12.140625" style="19" bestFit="1" customWidth="1"/>
    <col min="5132" max="5132" width="16.42578125" style="19" customWidth="1"/>
    <col min="5133" max="5133" width="11.85546875" style="19" customWidth="1"/>
    <col min="5134" max="5134" width="41" style="19" customWidth="1"/>
    <col min="5135" max="5136" width="11.42578125" style="19"/>
    <col min="5137" max="5137" width="13.7109375" style="19" customWidth="1"/>
    <col min="5138" max="5138" width="12.42578125" style="19" bestFit="1" customWidth="1"/>
    <col min="5139" max="5139" width="18.42578125" style="19" customWidth="1"/>
    <col min="5140" max="5376" width="11.42578125" style="19"/>
    <col min="5377" max="5377" width="18.140625" style="19" customWidth="1"/>
    <col min="5378" max="5378" width="14" style="19" customWidth="1"/>
    <col min="5379" max="5379" width="7.5703125" style="19" customWidth="1"/>
    <col min="5380" max="5380" width="10.42578125" style="19" customWidth="1"/>
    <col min="5381" max="5381" width="12.85546875" style="19" customWidth="1"/>
    <col min="5382" max="5382" width="15.85546875" style="19" customWidth="1"/>
    <col min="5383" max="5383" width="18.140625" style="19" customWidth="1"/>
    <col min="5384" max="5384" width="15.5703125" style="19" customWidth="1"/>
    <col min="5385" max="5385" width="14.7109375" style="19" customWidth="1"/>
    <col min="5386" max="5386" width="13.28515625" style="19" bestFit="1" customWidth="1"/>
    <col min="5387" max="5387" width="12.140625" style="19" bestFit="1" customWidth="1"/>
    <col min="5388" max="5388" width="16.42578125" style="19" customWidth="1"/>
    <col min="5389" max="5389" width="11.85546875" style="19" customWidth="1"/>
    <col min="5390" max="5390" width="41" style="19" customWidth="1"/>
    <col min="5391" max="5392" width="11.42578125" style="19"/>
    <col min="5393" max="5393" width="13.7109375" style="19" customWidth="1"/>
    <col min="5394" max="5394" width="12.42578125" style="19" bestFit="1" customWidth="1"/>
    <col min="5395" max="5395" width="18.42578125" style="19" customWidth="1"/>
    <col min="5396" max="5632" width="11.42578125" style="19"/>
    <col min="5633" max="5633" width="18.140625" style="19" customWidth="1"/>
    <col min="5634" max="5634" width="14" style="19" customWidth="1"/>
    <col min="5635" max="5635" width="7.5703125" style="19" customWidth="1"/>
    <col min="5636" max="5636" width="10.42578125" style="19" customWidth="1"/>
    <col min="5637" max="5637" width="12.85546875" style="19" customWidth="1"/>
    <col min="5638" max="5638" width="15.85546875" style="19" customWidth="1"/>
    <col min="5639" max="5639" width="18.140625" style="19" customWidth="1"/>
    <col min="5640" max="5640" width="15.5703125" style="19" customWidth="1"/>
    <col min="5641" max="5641" width="14.7109375" style="19" customWidth="1"/>
    <col min="5642" max="5642" width="13.28515625" style="19" bestFit="1" customWidth="1"/>
    <col min="5643" max="5643" width="12.140625" style="19" bestFit="1" customWidth="1"/>
    <col min="5644" max="5644" width="16.42578125" style="19" customWidth="1"/>
    <col min="5645" max="5645" width="11.85546875" style="19" customWidth="1"/>
    <col min="5646" max="5646" width="41" style="19" customWidth="1"/>
    <col min="5647" max="5648" width="11.42578125" style="19"/>
    <col min="5649" max="5649" width="13.7109375" style="19" customWidth="1"/>
    <col min="5650" max="5650" width="12.42578125" style="19" bestFit="1" customWidth="1"/>
    <col min="5651" max="5651" width="18.42578125" style="19" customWidth="1"/>
    <col min="5652" max="5888" width="11.42578125" style="19"/>
    <col min="5889" max="5889" width="18.140625" style="19" customWidth="1"/>
    <col min="5890" max="5890" width="14" style="19" customWidth="1"/>
    <col min="5891" max="5891" width="7.5703125" style="19" customWidth="1"/>
    <col min="5892" max="5892" width="10.42578125" style="19" customWidth="1"/>
    <col min="5893" max="5893" width="12.85546875" style="19" customWidth="1"/>
    <col min="5894" max="5894" width="15.85546875" style="19" customWidth="1"/>
    <col min="5895" max="5895" width="18.140625" style="19" customWidth="1"/>
    <col min="5896" max="5896" width="15.5703125" style="19" customWidth="1"/>
    <col min="5897" max="5897" width="14.7109375" style="19" customWidth="1"/>
    <col min="5898" max="5898" width="13.28515625" style="19" bestFit="1" customWidth="1"/>
    <col min="5899" max="5899" width="12.140625" style="19" bestFit="1" customWidth="1"/>
    <col min="5900" max="5900" width="16.42578125" style="19" customWidth="1"/>
    <col min="5901" max="5901" width="11.85546875" style="19" customWidth="1"/>
    <col min="5902" max="5902" width="41" style="19" customWidth="1"/>
    <col min="5903" max="5904" width="11.42578125" style="19"/>
    <col min="5905" max="5905" width="13.7109375" style="19" customWidth="1"/>
    <col min="5906" max="5906" width="12.42578125" style="19" bestFit="1" customWidth="1"/>
    <col min="5907" max="5907" width="18.42578125" style="19" customWidth="1"/>
    <col min="5908" max="6144" width="11.42578125" style="19"/>
    <col min="6145" max="6145" width="18.140625" style="19" customWidth="1"/>
    <col min="6146" max="6146" width="14" style="19" customWidth="1"/>
    <col min="6147" max="6147" width="7.5703125" style="19" customWidth="1"/>
    <col min="6148" max="6148" width="10.42578125" style="19" customWidth="1"/>
    <col min="6149" max="6149" width="12.85546875" style="19" customWidth="1"/>
    <col min="6150" max="6150" width="15.85546875" style="19" customWidth="1"/>
    <col min="6151" max="6151" width="18.140625" style="19" customWidth="1"/>
    <col min="6152" max="6152" width="15.5703125" style="19" customWidth="1"/>
    <col min="6153" max="6153" width="14.7109375" style="19" customWidth="1"/>
    <col min="6154" max="6154" width="13.28515625" style="19" bestFit="1" customWidth="1"/>
    <col min="6155" max="6155" width="12.140625" style="19" bestFit="1" customWidth="1"/>
    <col min="6156" max="6156" width="16.42578125" style="19" customWidth="1"/>
    <col min="6157" max="6157" width="11.85546875" style="19" customWidth="1"/>
    <col min="6158" max="6158" width="41" style="19" customWidth="1"/>
    <col min="6159" max="6160" width="11.42578125" style="19"/>
    <col min="6161" max="6161" width="13.7109375" style="19" customWidth="1"/>
    <col min="6162" max="6162" width="12.42578125" style="19" bestFit="1" customWidth="1"/>
    <col min="6163" max="6163" width="18.42578125" style="19" customWidth="1"/>
    <col min="6164" max="6400" width="11.42578125" style="19"/>
    <col min="6401" max="6401" width="18.140625" style="19" customWidth="1"/>
    <col min="6402" max="6402" width="14" style="19" customWidth="1"/>
    <col min="6403" max="6403" width="7.5703125" style="19" customWidth="1"/>
    <col min="6404" max="6404" width="10.42578125" style="19" customWidth="1"/>
    <col min="6405" max="6405" width="12.85546875" style="19" customWidth="1"/>
    <col min="6406" max="6406" width="15.85546875" style="19" customWidth="1"/>
    <col min="6407" max="6407" width="18.140625" style="19" customWidth="1"/>
    <col min="6408" max="6408" width="15.5703125" style="19" customWidth="1"/>
    <col min="6409" max="6409" width="14.7109375" style="19" customWidth="1"/>
    <col min="6410" max="6410" width="13.28515625" style="19" bestFit="1" customWidth="1"/>
    <col min="6411" max="6411" width="12.140625" style="19" bestFit="1" customWidth="1"/>
    <col min="6412" max="6412" width="16.42578125" style="19" customWidth="1"/>
    <col min="6413" max="6413" width="11.85546875" style="19" customWidth="1"/>
    <col min="6414" max="6414" width="41" style="19" customWidth="1"/>
    <col min="6415" max="6416" width="11.42578125" style="19"/>
    <col min="6417" max="6417" width="13.7109375" style="19" customWidth="1"/>
    <col min="6418" max="6418" width="12.42578125" style="19" bestFit="1" customWidth="1"/>
    <col min="6419" max="6419" width="18.42578125" style="19" customWidth="1"/>
    <col min="6420" max="6656" width="11.42578125" style="19"/>
    <col min="6657" max="6657" width="18.140625" style="19" customWidth="1"/>
    <col min="6658" max="6658" width="14" style="19" customWidth="1"/>
    <col min="6659" max="6659" width="7.5703125" style="19" customWidth="1"/>
    <col min="6660" max="6660" width="10.42578125" style="19" customWidth="1"/>
    <col min="6661" max="6661" width="12.85546875" style="19" customWidth="1"/>
    <col min="6662" max="6662" width="15.85546875" style="19" customWidth="1"/>
    <col min="6663" max="6663" width="18.140625" style="19" customWidth="1"/>
    <col min="6664" max="6664" width="15.5703125" style="19" customWidth="1"/>
    <col min="6665" max="6665" width="14.7109375" style="19" customWidth="1"/>
    <col min="6666" max="6666" width="13.28515625" style="19" bestFit="1" customWidth="1"/>
    <col min="6667" max="6667" width="12.140625" style="19" bestFit="1" customWidth="1"/>
    <col min="6668" max="6668" width="16.42578125" style="19" customWidth="1"/>
    <col min="6669" max="6669" width="11.85546875" style="19" customWidth="1"/>
    <col min="6670" max="6670" width="41" style="19" customWidth="1"/>
    <col min="6671" max="6672" width="11.42578125" style="19"/>
    <col min="6673" max="6673" width="13.7109375" style="19" customWidth="1"/>
    <col min="6674" max="6674" width="12.42578125" style="19" bestFit="1" customWidth="1"/>
    <col min="6675" max="6675" width="18.42578125" style="19" customWidth="1"/>
    <col min="6676" max="6912" width="11.42578125" style="19"/>
    <col min="6913" max="6913" width="18.140625" style="19" customWidth="1"/>
    <col min="6914" max="6914" width="14" style="19" customWidth="1"/>
    <col min="6915" max="6915" width="7.5703125" style="19" customWidth="1"/>
    <col min="6916" max="6916" width="10.42578125" style="19" customWidth="1"/>
    <col min="6917" max="6917" width="12.85546875" style="19" customWidth="1"/>
    <col min="6918" max="6918" width="15.85546875" style="19" customWidth="1"/>
    <col min="6919" max="6919" width="18.140625" style="19" customWidth="1"/>
    <col min="6920" max="6920" width="15.5703125" style="19" customWidth="1"/>
    <col min="6921" max="6921" width="14.7109375" style="19" customWidth="1"/>
    <col min="6922" max="6922" width="13.28515625" style="19" bestFit="1" customWidth="1"/>
    <col min="6923" max="6923" width="12.140625" style="19" bestFit="1" customWidth="1"/>
    <col min="6924" max="6924" width="16.42578125" style="19" customWidth="1"/>
    <col min="6925" max="6925" width="11.85546875" style="19" customWidth="1"/>
    <col min="6926" max="6926" width="41" style="19" customWidth="1"/>
    <col min="6927" max="6928" width="11.42578125" style="19"/>
    <col min="6929" max="6929" width="13.7109375" style="19" customWidth="1"/>
    <col min="6930" max="6930" width="12.42578125" style="19" bestFit="1" customWidth="1"/>
    <col min="6931" max="6931" width="18.42578125" style="19" customWidth="1"/>
    <col min="6932" max="7168" width="11.42578125" style="19"/>
    <col min="7169" max="7169" width="18.140625" style="19" customWidth="1"/>
    <col min="7170" max="7170" width="14" style="19" customWidth="1"/>
    <col min="7171" max="7171" width="7.5703125" style="19" customWidth="1"/>
    <col min="7172" max="7172" width="10.42578125" style="19" customWidth="1"/>
    <col min="7173" max="7173" width="12.85546875" style="19" customWidth="1"/>
    <col min="7174" max="7174" width="15.85546875" style="19" customWidth="1"/>
    <col min="7175" max="7175" width="18.140625" style="19" customWidth="1"/>
    <col min="7176" max="7176" width="15.5703125" style="19" customWidth="1"/>
    <col min="7177" max="7177" width="14.7109375" style="19" customWidth="1"/>
    <col min="7178" max="7178" width="13.28515625" style="19" bestFit="1" customWidth="1"/>
    <col min="7179" max="7179" width="12.140625" style="19" bestFit="1" customWidth="1"/>
    <col min="7180" max="7180" width="16.42578125" style="19" customWidth="1"/>
    <col min="7181" max="7181" width="11.85546875" style="19" customWidth="1"/>
    <col min="7182" max="7182" width="41" style="19" customWidth="1"/>
    <col min="7183" max="7184" width="11.42578125" style="19"/>
    <col min="7185" max="7185" width="13.7109375" style="19" customWidth="1"/>
    <col min="7186" max="7186" width="12.42578125" style="19" bestFit="1" customWidth="1"/>
    <col min="7187" max="7187" width="18.42578125" style="19" customWidth="1"/>
    <col min="7188" max="7424" width="11.42578125" style="19"/>
    <col min="7425" max="7425" width="18.140625" style="19" customWidth="1"/>
    <col min="7426" max="7426" width="14" style="19" customWidth="1"/>
    <col min="7427" max="7427" width="7.5703125" style="19" customWidth="1"/>
    <col min="7428" max="7428" width="10.42578125" style="19" customWidth="1"/>
    <col min="7429" max="7429" width="12.85546875" style="19" customWidth="1"/>
    <col min="7430" max="7430" width="15.85546875" style="19" customWidth="1"/>
    <col min="7431" max="7431" width="18.140625" style="19" customWidth="1"/>
    <col min="7432" max="7432" width="15.5703125" style="19" customWidth="1"/>
    <col min="7433" max="7433" width="14.7109375" style="19" customWidth="1"/>
    <col min="7434" max="7434" width="13.28515625" style="19" bestFit="1" customWidth="1"/>
    <col min="7435" max="7435" width="12.140625" style="19" bestFit="1" customWidth="1"/>
    <col min="7436" max="7436" width="16.42578125" style="19" customWidth="1"/>
    <col min="7437" max="7437" width="11.85546875" style="19" customWidth="1"/>
    <col min="7438" max="7438" width="41" style="19" customWidth="1"/>
    <col min="7439" max="7440" width="11.42578125" style="19"/>
    <col min="7441" max="7441" width="13.7109375" style="19" customWidth="1"/>
    <col min="7442" max="7442" width="12.42578125" style="19" bestFit="1" customWidth="1"/>
    <col min="7443" max="7443" width="18.42578125" style="19" customWidth="1"/>
    <col min="7444" max="7680" width="11.42578125" style="19"/>
    <col min="7681" max="7681" width="18.140625" style="19" customWidth="1"/>
    <col min="7682" max="7682" width="14" style="19" customWidth="1"/>
    <col min="7683" max="7683" width="7.5703125" style="19" customWidth="1"/>
    <col min="7684" max="7684" width="10.42578125" style="19" customWidth="1"/>
    <col min="7685" max="7685" width="12.85546875" style="19" customWidth="1"/>
    <col min="7686" max="7686" width="15.85546875" style="19" customWidth="1"/>
    <col min="7687" max="7687" width="18.140625" style="19" customWidth="1"/>
    <col min="7688" max="7688" width="15.5703125" style="19" customWidth="1"/>
    <col min="7689" max="7689" width="14.7109375" style="19" customWidth="1"/>
    <col min="7690" max="7690" width="13.28515625" style="19" bestFit="1" customWidth="1"/>
    <col min="7691" max="7691" width="12.140625" style="19" bestFit="1" customWidth="1"/>
    <col min="7692" max="7692" width="16.42578125" style="19" customWidth="1"/>
    <col min="7693" max="7693" width="11.85546875" style="19" customWidth="1"/>
    <col min="7694" max="7694" width="41" style="19" customWidth="1"/>
    <col min="7695" max="7696" width="11.42578125" style="19"/>
    <col min="7697" max="7697" width="13.7109375" style="19" customWidth="1"/>
    <col min="7698" max="7698" width="12.42578125" style="19" bestFit="1" customWidth="1"/>
    <col min="7699" max="7699" width="18.42578125" style="19" customWidth="1"/>
    <col min="7700" max="7936" width="11.42578125" style="19"/>
    <col min="7937" max="7937" width="18.140625" style="19" customWidth="1"/>
    <col min="7938" max="7938" width="14" style="19" customWidth="1"/>
    <col min="7939" max="7939" width="7.5703125" style="19" customWidth="1"/>
    <col min="7940" max="7940" width="10.42578125" style="19" customWidth="1"/>
    <col min="7941" max="7941" width="12.85546875" style="19" customWidth="1"/>
    <col min="7942" max="7942" width="15.85546875" style="19" customWidth="1"/>
    <col min="7943" max="7943" width="18.140625" style="19" customWidth="1"/>
    <col min="7944" max="7944" width="15.5703125" style="19" customWidth="1"/>
    <col min="7945" max="7945" width="14.7109375" style="19" customWidth="1"/>
    <col min="7946" max="7946" width="13.28515625" style="19" bestFit="1" customWidth="1"/>
    <col min="7947" max="7947" width="12.140625" style="19" bestFit="1" customWidth="1"/>
    <col min="7948" max="7948" width="16.42578125" style="19" customWidth="1"/>
    <col min="7949" max="7949" width="11.85546875" style="19" customWidth="1"/>
    <col min="7950" max="7950" width="41" style="19" customWidth="1"/>
    <col min="7951" max="7952" width="11.42578125" style="19"/>
    <col min="7953" max="7953" width="13.7109375" style="19" customWidth="1"/>
    <col min="7954" max="7954" width="12.42578125" style="19" bestFit="1" customWidth="1"/>
    <col min="7955" max="7955" width="18.42578125" style="19" customWidth="1"/>
    <col min="7956" max="8192" width="11.42578125" style="19"/>
    <col min="8193" max="8193" width="18.140625" style="19" customWidth="1"/>
    <col min="8194" max="8194" width="14" style="19" customWidth="1"/>
    <col min="8195" max="8195" width="7.5703125" style="19" customWidth="1"/>
    <col min="8196" max="8196" width="10.42578125" style="19" customWidth="1"/>
    <col min="8197" max="8197" width="12.85546875" style="19" customWidth="1"/>
    <col min="8198" max="8198" width="15.85546875" style="19" customWidth="1"/>
    <col min="8199" max="8199" width="18.140625" style="19" customWidth="1"/>
    <col min="8200" max="8200" width="15.5703125" style="19" customWidth="1"/>
    <col min="8201" max="8201" width="14.7109375" style="19" customWidth="1"/>
    <col min="8202" max="8202" width="13.28515625" style="19" bestFit="1" customWidth="1"/>
    <col min="8203" max="8203" width="12.140625" style="19" bestFit="1" customWidth="1"/>
    <col min="8204" max="8204" width="16.42578125" style="19" customWidth="1"/>
    <col min="8205" max="8205" width="11.85546875" style="19" customWidth="1"/>
    <col min="8206" max="8206" width="41" style="19" customWidth="1"/>
    <col min="8207" max="8208" width="11.42578125" style="19"/>
    <col min="8209" max="8209" width="13.7109375" style="19" customWidth="1"/>
    <col min="8210" max="8210" width="12.42578125" style="19" bestFit="1" customWidth="1"/>
    <col min="8211" max="8211" width="18.42578125" style="19" customWidth="1"/>
    <col min="8212" max="8448" width="11.42578125" style="19"/>
    <col min="8449" max="8449" width="18.140625" style="19" customWidth="1"/>
    <col min="8450" max="8450" width="14" style="19" customWidth="1"/>
    <col min="8451" max="8451" width="7.5703125" style="19" customWidth="1"/>
    <col min="8452" max="8452" width="10.42578125" style="19" customWidth="1"/>
    <col min="8453" max="8453" width="12.85546875" style="19" customWidth="1"/>
    <col min="8454" max="8454" width="15.85546875" style="19" customWidth="1"/>
    <col min="8455" max="8455" width="18.140625" style="19" customWidth="1"/>
    <col min="8456" max="8456" width="15.5703125" style="19" customWidth="1"/>
    <col min="8457" max="8457" width="14.7109375" style="19" customWidth="1"/>
    <col min="8458" max="8458" width="13.28515625" style="19" bestFit="1" customWidth="1"/>
    <col min="8459" max="8459" width="12.140625" style="19" bestFit="1" customWidth="1"/>
    <col min="8460" max="8460" width="16.42578125" style="19" customWidth="1"/>
    <col min="8461" max="8461" width="11.85546875" style="19" customWidth="1"/>
    <col min="8462" max="8462" width="41" style="19" customWidth="1"/>
    <col min="8463" max="8464" width="11.42578125" style="19"/>
    <col min="8465" max="8465" width="13.7109375" style="19" customWidth="1"/>
    <col min="8466" max="8466" width="12.42578125" style="19" bestFit="1" customWidth="1"/>
    <col min="8467" max="8467" width="18.42578125" style="19" customWidth="1"/>
    <col min="8468" max="8704" width="11.42578125" style="19"/>
    <col min="8705" max="8705" width="18.140625" style="19" customWidth="1"/>
    <col min="8706" max="8706" width="14" style="19" customWidth="1"/>
    <col min="8707" max="8707" width="7.5703125" style="19" customWidth="1"/>
    <col min="8708" max="8708" width="10.42578125" style="19" customWidth="1"/>
    <col min="8709" max="8709" width="12.85546875" style="19" customWidth="1"/>
    <col min="8710" max="8710" width="15.85546875" style="19" customWidth="1"/>
    <col min="8711" max="8711" width="18.140625" style="19" customWidth="1"/>
    <col min="8712" max="8712" width="15.5703125" style="19" customWidth="1"/>
    <col min="8713" max="8713" width="14.7109375" style="19" customWidth="1"/>
    <col min="8714" max="8714" width="13.28515625" style="19" bestFit="1" customWidth="1"/>
    <col min="8715" max="8715" width="12.140625" style="19" bestFit="1" customWidth="1"/>
    <col min="8716" max="8716" width="16.42578125" style="19" customWidth="1"/>
    <col min="8717" max="8717" width="11.85546875" style="19" customWidth="1"/>
    <col min="8718" max="8718" width="41" style="19" customWidth="1"/>
    <col min="8719" max="8720" width="11.42578125" style="19"/>
    <col min="8721" max="8721" width="13.7109375" style="19" customWidth="1"/>
    <col min="8722" max="8722" width="12.42578125" style="19" bestFit="1" customWidth="1"/>
    <col min="8723" max="8723" width="18.42578125" style="19" customWidth="1"/>
    <col min="8724" max="8960" width="11.42578125" style="19"/>
    <col min="8961" max="8961" width="18.140625" style="19" customWidth="1"/>
    <col min="8962" max="8962" width="14" style="19" customWidth="1"/>
    <col min="8963" max="8963" width="7.5703125" style="19" customWidth="1"/>
    <col min="8964" max="8964" width="10.42578125" style="19" customWidth="1"/>
    <col min="8965" max="8965" width="12.85546875" style="19" customWidth="1"/>
    <col min="8966" max="8966" width="15.85546875" style="19" customWidth="1"/>
    <col min="8967" max="8967" width="18.140625" style="19" customWidth="1"/>
    <col min="8968" max="8968" width="15.5703125" style="19" customWidth="1"/>
    <col min="8969" max="8969" width="14.7109375" style="19" customWidth="1"/>
    <col min="8970" max="8970" width="13.28515625" style="19" bestFit="1" customWidth="1"/>
    <col min="8971" max="8971" width="12.140625" style="19" bestFit="1" customWidth="1"/>
    <col min="8972" max="8972" width="16.42578125" style="19" customWidth="1"/>
    <col min="8973" max="8973" width="11.85546875" style="19" customWidth="1"/>
    <col min="8974" max="8974" width="41" style="19" customWidth="1"/>
    <col min="8975" max="8976" width="11.42578125" style="19"/>
    <col min="8977" max="8977" width="13.7109375" style="19" customWidth="1"/>
    <col min="8978" max="8978" width="12.42578125" style="19" bestFit="1" customWidth="1"/>
    <col min="8979" max="8979" width="18.42578125" style="19" customWidth="1"/>
    <col min="8980" max="9216" width="11.42578125" style="19"/>
    <col min="9217" max="9217" width="18.140625" style="19" customWidth="1"/>
    <col min="9218" max="9218" width="14" style="19" customWidth="1"/>
    <col min="9219" max="9219" width="7.5703125" style="19" customWidth="1"/>
    <col min="9220" max="9220" width="10.42578125" style="19" customWidth="1"/>
    <col min="9221" max="9221" width="12.85546875" style="19" customWidth="1"/>
    <col min="9222" max="9222" width="15.85546875" style="19" customWidth="1"/>
    <col min="9223" max="9223" width="18.140625" style="19" customWidth="1"/>
    <col min="9224" max="9224" width="15.5703125" style="19" customWidth="1"/>
    <col min="9225" max="9225" width="14.7109375" style="19" customWidth="1"/>
    <col min="9226" max="9226" width="13.28515625" style="19" bestFit="1" customWidth="1"/>
    <col min="9227" max="9227" width="12.140625" style="19" bestFit="1" customWidth="1"/>
    <col min="9228" max="9228" width="16.42578125" style="19" customWidth="1"/>
    <col min="9229" max="9229" width="11.85546875" style="19" customWidth="1"/>
    <col min="9230" max="9230" width="41" style="19" customWidth="1"/>
    <col min="9231" max="9232" width="11.42578125" style="19"/>
    <col min="9233" max="9233" width="13.7109375" style="19" customWidth="1"/>
    <col min="9234" max="9234" width="12.42578125" style="19" bestFit="1" customWidth="1"/>
    <col min="9235" max="9235" width="18.42578125" style="19" customWidth="1"/>
    <col min="9236" max="9472" width="11.42578125" style="19"/>
    <col min="9473" max="9473" width="18.140625" style="19" customWidth="1"/>
    <col min="9474" max="9474" width="14" style="19" customWidth="1"/>
    <col min="9475" max="9475" width="7.5703125" style="19" customWidth="1"/>
    <col min="9476" max="9476" width="10.42578125" style="19" customWidth="1"/>
    <col min="9477" max="9477" width="12.85546875" style="19" customWidth="1"/>
    <col min="9478" max="9478" width="15.85546875" style="19" customWidth="1"/>
    <col min="9479" max="9479" width="18.140625" style="19" customWidth="1"/>
    <col min="9480" max="9480" width="15.5703125" style="19" customWidth="1"/>
    <col min="9481" max="9481" width="14.7109375" style="19" customWidth="1"/>
    <col min="9482" max="9482" width="13.28515625" style="19" bestFit="1" customWidth="1"/>
    <col min="9483" max="9483" width="12.140625" style="19" bestFit="1" customWidth="1"/>
    <col min="9484" max="9484" width="16.42578125" style="19" customWidth="1"/>
    <col min="9485" max="9485" width="11.85546875" style="19" customWidth="1"/>
    <col min="9486" max="9486" width="41" style="19" customWidth="1"/>
    <col min="9487" max="9488" width="11.42578125" style="19"/>
    <col min="9489" max="9489" width="13.7109375" style="19" customWidth="1"/>
    <col min="9490" max="9490" width="12.42578125" style="19" bestFit="1" customWidth="1"/>
    <col min="9491" max="9491" width="18.42578125" style="19" customWidth="1"/>
    <col min="9492" max="9728" width="11.42578125" style="19"/>
    <col min="9729" max="9729" width="18.140625" style="19" customWidth="1"/>
    <col min="9730" max="9730" width="14" style="19" customWidth="1"/>
    <col min="9731" max="9731" width="7.5703125" style="19" customWidth="1"/>
    <col min="9732" max="9732" width="10.42578125" style="19" customWidth="1"/>
    <col min="9733" max="9733" width="12.85546875" style="19" customWidth="1"/>
    <col min="9734" max="9734" width="15.85546875" style="19" customWidth="1"/>
    <col min="9735" max="9735" width="18.140625" style="19" customWidth="1"/>
    <col min="9736" max="9736" width="15.5703125" style="19" customWidth="1"/>
    <col min="9737" max="9737" width="14.7109375" style="19" customWidth="1"/>
    <col min="9738" max="9738" width="13.28515625" style="19" bestFit="1" customWidth="1"/>
    <col min="9739" max="9739" width="12.140625" style="19" bestFit="1" customWidth="1"/>
    <col min="9740" max="9740" width="16.42578125" style="19" customWidth="1"/>
    <col min="9741" max="9741" width="11.85546875" style="19" customWidth="1"/>
    <col min="9742" max="9742" width="41" style="19" customWidth="1"/>
    <col min="9743" max="9744" width="11.42578125" style="19"/>
    <col min="9745" max="9745" width="13.7109375" style="19" customWidth="1"/>
    <col min="9746" max="9746" width="12.42578125" style="19" bestFit="1" customWidth="1"/>
    <col min="9747" max="9747" width="18.42578125" style="19" customWidth="1"/>
    <col min="9748" max="9984" width="11.42578125" style="19"/>
    <col min="9985" max="9985" width="18.140625" style="19" customWidth="1"/>
    <col min="9986" max="9986" width="14" style="19" customWidth="1"/>
    <col min="9987" max="9987" width="7.5703125" style="19" customWidth="1"/>
    <col min="9988" max="9988" width="10.42578125" style="19" customWidth="1"/>
    <col min="9989" max="9989" width="12.85546875" style="19" customWidth="1"/>
    <col min="9990" max="9990" width="15.85546875" style="19" customWidth="1"/>
    <col min="9991" max="9991" width="18.140625" style="19" customWidth="1"/>
    <col min="9992" max="9992" width="15.5703125" style="19" customWidth="1"/>
    <col min="9993" max="9993" width="14.7109375" style="19" customWidth="1"/>
    <col min="9994" max="9994" width="13.28515625" style="19" bestFit="1" customWidth="1"/>
    <col min="9995" max="9995" width="12.140625" style="19" bestFit="1" customWidth="1"/>
    <col min="9996" max="9996" width="16.42578125" style="19" customWidth="1"/>
    <col min="9997" max="9997" width="11.85546875" style="19" customWidth="1"/>
    <col min="9998" max="9998" width="41" style="19" customWidth="1"/>
    <col min="9999" max="10000" width="11.42578125" style="19"/>
    <col min="10001" max="10001" width="13.7109375" style="19" customWidth="1"/>
    <col min="10002" max="10002" width="12.42578125" style="19" bestFit="1" customWidth="1"/>
    <col min="10003" max="10003" width="18.42578125" style="19" customWidth="1"/>
    <col min="10004" max="10240" width="11.42578125" style="19"/>
    <col min="10241" max="10241" width="18.140625" style="19" customWidth="1"/>
    <col min="10242" max="10242" width="14" style="19" customWidth="1"/>
    <col min="10243" max="10243" width="7.5703125" style="19" customWidth="1"/>
    <col min="10244" max="10244" width="10.42578125" style="19" customWidth="1"/>
    <col min="10245" max="10245" width="12.85546875" style="19" customWidth="1"/>
    <col min="10246" max="10246" width="15.85546875" style="19" customWidth="1"/>
    <col min="10247" max="10247" width="18.140625" style="19" customWidth="1"/>
    <col min="10248" max="10248" width="15.5703125" style="19" customWidth="1"/>
    <col min="10249" max="10249" width="14.7109375" style="19" customWidth="1"/>
    <col min="10250" max="10250" width="13.28515625" style="19" bestFit="1" customWidth="1"/>
    <col min="10251" max="10251" width="12.140625" style="19" bestFit="1" customWidth="1"/>
    <col min="10252" max="10252" width="16.42578125" style="19" customWidth="1"/>
    <col min="10253" max="10253" width="11.85546875" style="19" customWidth="1"/>
    <col min="10254" max="10254" width="41" style="19" customWidth="1"/>
    <col min="10255" max="10256" width="11.42578125" style="19"/>
    <col min="10257" max="10257" width="13.7109375" style="19" customWidth="1"/>
    <col min="10258" max="10258" width="12.42578125" style="19" bestFit="1" customWidth="1"/>
    <col min="10259" max="10259" width="18.42578125" style="19" customWidth="1"/>
    <col min="10260" max="10496" width="11.42578125" style="19"/>
    <col min="10497" max="10497" width="18.140625" style="19" customWidth="1"/>
    <col min="10498" max="10498" width="14" style="19" customWidth="1"/>
    <col min="10499" max="10499" width="7.5703125" style="19" customWidth="1"/>
    <col min="10500" max="10500" width="10.42578125" style="19" customWidth="1"/>
    <col min="10501" max="10501" width="12.85546875" style="19" customWidth="1"/>
    <col min="10502" max="10502" width="15.85546875" style="19" customWidth="1"/>
    <col min="10503" max="10503" width="18.140625" style="19" customWidth="1"/>
    <col min="10504" max="10504" width="15.5703125" style="19" customWidth="1"/>
    <col min="10505" max="10505" width="14.7109375" style="19" customWidth="1"/>
    <col min="10506" max="10506" width="13.28515625" style="19" bestFit="1" customWidth="1"/>
    <col min="10507" max="10507" width="12.140625" style="19" bestFit="1" customWidth="1"/>
    <col min="10508" max="10508" width="16.42578125" style="19" customWidth="1"/>
    <col min="10509" max="10509" width="11.85546875" style="19" customWidth="1"/>
    <col min="10510" max="10510" width="41" style="19" customWidth="1"/>
    <col min="10511" max="10512" width="11.42578125" style="19"/>
    <col min="10513" max="10513" width="13.7109375" style="19" customWidth="1"/>
    <col min="10514" max="10514" width="12.42578125" style="19" bestFit="1" customWidth="1"/>
    <col min="10515" max="10515" width="18.42578125" style="19" customWidth="1"/>
    <col min="10516" max="10752" width="11.42578125" style="19"/>
    <col min="10753" max="10753" width="18.140625" style="19" customWidth="1"/>
    <col min="10754" max="10754" width="14" style="19" customWidth="1"/>
    <col min="10755" max="10755" width="7.5703125" style="19" customWidth="1"/>
    <col min="10756" max="10756" width="10.42578125" style="19" customWidth="1"/>
    <col min="10757" max="10757" width="12.85546875" style="19" customWidth="1"/>
    <col min="10758" max="10758" width="15.85546875" style="19" customWidth="1"/>
    <col min="10759" max="10759" width="18.140625" style="19" customWidth="1"/>
    <col min="10760" max="10760" width="15.5703125" style="19" customWidth="1"/>
    <col min="10761" max="10761" width="14.7109375" style="19" customWidth="1"/>
    <col min="10762" max="10762" width="13.28515625" style="19" bestFit="1" customWidth="1"/>
    <col min="10763" max="10763" width="12.140625" style="19" bestFit="1" customWidth="1"/>
    <col min="10764" max="10764" width="16.42578125" style="19" customWidth="1"/>
    <col min="10765" max="10765" width="11.85546875" style="19" customWidth="1"/>
    <col min="10766" max="10766" width="41" style="19" customWidth="1"/>
    <col min="10767" max="10768" width="11.42578125" style="19"/>
    <col min="10769" max="10769" width="13.7109375" style="19" customWidth="1"/>
    <col min="10770" max="10770" width="12.42578125" style="19" bestFit="1" customWidth="1"/>
    <col min="10771" max="10771" width="18.42578125" style="19" customWidth="1"/>
    <col min="10772" max="11008" width="11.42578125" style="19"/>
    <col min="11009" max="11009" width="18.140625" style="19" customWidth="1"/>
    <col min="11010" max="11010" width="14" style="19" customWidth="1"/>
    <col min="11011" max="11011" width="7.5703125" style="19" customWidth="1"/>
    <col min="11012" max="11012" width="10.42578125" style="19" customWidth="1"/>
    <col min="11013" max="11013" width="12.85546875" style="19" customWidth="1"/>
    <col min="11014" max="11014" width="15.85546875" style="19" customWidth="1"/>
    <col min="11015" max="11015" width="18.140625" style="19" customWidth="1"/>
    <col min="11016" max="11016" width="15.5703125" style="19" customWidth="1"/>
    <col min="11017" max="11017" width="14.7109375" style="19" customWidth="1"/>
    <col min="11018" max="11018" width="13.28515625" style="19" bestFit="1" customWidth="1"/>
    <col min="11019" max="11019" width="12.140625" style="19" bestFit="1" customWidth="1"/>
    <col min="11020" max="11020" width="16.42578125" style="19" customWidth="1"/>
    <col min="11021" max="11021" width="11.85546875" style="19" customWidth="1"/>
    <col min="11022" max="11022" width="41" style="19" customWidth="1"/>
    <col min="11023" max="11024" width="11.42578125" style="19"/>
    <col min="11025" max="11025" width="13.7109375" style="19" customWidth="1"/>
    <col min="11026" max="11026" width="12.42578125" style="19" bestFit="1" customWidth="1"/>
    <col min="11027" max="11027" width="18.42578125" style="19" customWidth="1"/>
    <col min="11028" max="11264" width="11.42578125" style="19"/>
    <col min="11265" max="11265" width="18.140625" style="19" customWidth="1"/>
    <col min="11266" max="11266" width="14" style="19" customWidth="1"/>
    <col min="11267" max="11267" width="7.5703125" style="19" customWidth="1"/>
    <col min="11268" max="11268" width="10.42578125" style="19" customWidth="1"/>
    <col min="11269" max="11269" width="12.85546875" style="19" customWidth="1"/>
    <col min="11270" max="11270" width="15.85546875" style="19" customWidth="1"/>
    <col min="11271" max="11271" width="18.140625" style="19" customWidth="1"/>
    <col min="11272" max="11272" width="15.5703125" style="19" customWidth="1"/>
    <col min="11273" max="11273" width="14.7109375" style="19" customWidth="1"/>
    <col min="11274" max="11274" width="13.28515625" style="19" bestFit="1" customWidth="1"/>
    <col min="11275" max="11275" width="12.140625" style="19" bestFit="1" customWidth="1"/>
    <col min="11276" max="11276" width="16.42578125" style="19" customWidth="1"/>
    <col min="11277" max="11277" width="11.85546875" style="19" customWidth="1"/>
    <col min="11278" max="11278" width="41" style="19" customWidth="1"/>
    <col min="11279" max="11280" width="11.42578125" style="19"/>
    <col min="11281" max="11281" width="13.7109375" style="19" customWidth="1"/>
    <col min="11282" max="11282" width="12.42578125" style="19" bestFit="1" customWidth="1"/>
    <col min="11283" max="11283" width="18.42578125" style="19" customWidth="1"/>
    <col min="11284" max="11520" width="11.42578125" style="19"/>
    <col min="11521" max="11521" width="18.140625" style="19" customWidth="1"/>
    <col min="11522" max="11522" width="14" style="19" customWidth="1"/>
    <col min="11523" max="11523" width="7.5703125" style="19" customWidth="1"/>
    <col min="11524" max="11524" width="10.42578125" style="19" customWidth="1"/>
    <col min="11525" max="11525" width="12.85546875" style="19" customWidth="1"/>
    <col min="11526" max="11526" width="15.85546875" style="19" customWidth="1"/>
    <col min="11527" max="11527" width="18.140625" style="19" customWidth="1"/>
    <col min="11528" max="11528" width="15.5703125" style="19" customWidth="1"/>
    <col min="11529" max="11529" width="14.7109375" style="19" customWidth="1"/>
    <col min="11530" max="11530" width="13.28515625" style="19" bestFit="1" customWidth="1"/>
    <col min="11531" max="11531" width="12.140625" style="19" bestFit="1" customWidth="1"/>
    <col min="11532" max="11532" width="16.42578125" style="19" customWidth="1"/>
    <col min="11533" max="11533" width="11.85546875" style="19" customWidth="1"/>
    <col min="11534" max="11534" width="41" style="19" customWidth="1"/>
    <col min="11535" max="11536" width="11.42578125" style="19"/>
    <col min="11537" max="11537" width="13.7109375" style="19" customWidth="1"/>
    <col min="11538" max="11538" width="12.42578125" style="19" bestFit="1" customWidth="1"/>
    <col min="11539" max="11539" width="18.42578125" style="19" customWidth="1"/>
    <col min="11540" max="11776" width="11.42578125" style="19"/>
    <col min="11777" max="11777" width="18.140625" style="19" customWidth="1"/>
    <col min="11778" max="11778" width="14" style="19" customWidth="1"/>
    <col min="11779" max="11779" width="7.5703125" style="19" customWidth="1"/>
    <col min="11780" max="11780" width="10.42578125" style="19" customWidth="1"/>
    <col min="11781" max="11781" width="12.85546875" style="19" customWidth="1"/>
    <col min="11782" max="11782" width="15.85546875" style="19" customWidth="1"/>
    <col min="11783" max="11783" width="18.140625" style="19" customWidth="1"/>
    <col min="11784" max="11784" width="15.5703125" style="19" customWidth="1"/>
    <col min="11785" max="11785" width="14.7109375" style="19" customWidth="1"/>
    <col min="11786" max="11786" width="13.28515625" style="19" bestFit="1" customWidth="1"/>
    <col min="11787" max="11787" width="12.140625" style="19" bestFit="1" customWidth="1"/>
    <col min="11788" max="11788" width="16.42578125" style="19" customWidth="1"/>
    <col min="11789" max="11789" width="11.85546875" style="19" customWidth="1"/>
    <col min="11790" max="11790" width="41" style="19" customWidth="1"/>
    <col min="11791" max="11792" width="11.42578125" style="19"/>
    <col min="11793" max="11793" width="13.7109375" style="19" customWidth="1"/>
    <col min="11794" max="11794" width="12.42578125" style="19" bestFit="1" customWidth="1"/>
    <col min="11795" max="11795" width="18.42578125" style="19" customWidth="1"/>
    <col min="11796" max="12032" width="11.42578125" style="19"/>
    <col min="12033" max="12033" width="18.140625" style="19" customWidth="1"/>
    <col min="12034" max="12034" width="14" style="19" customWidth="1"/>
    <col min="12035" max="12035" width="7.5703125" style="19" customWidth="1"/>
    <col min="12036" max="12036" width="10.42578125" style="19" customWidth="1"/>
    <col min="12037" max="12037" width="12.85546875" style="19" customWidth="1"/>
    <col min="12038" max="12038" width="15.85546875" style="19" customWidth="1"/>
    <col min="12039" max="12039" width="18.140625" style="19" customWidth="1"/>
    <col min="12040" max="12040" width="15.5703125" style="19" customWidth="1"/>
    <col min="12041" max="12041" width="14.7109375" style="19" customWidth="1"/>
    <col min="12042" max="12042" width="13.28515625" style="19" bestFit="1" customWidth="1"/>
    <col min="12043" max="12043" width="12.140625" style="19" bestFit="1" customWidth="1"/>
    <col min="12044" max="12044" width="16.42578125" style="19" customWidth="1"/>
    <col min="12045" max="12045" width="11.85546875" style="19" customWidth="1"/>
    <col min="12046" max="12046" width="41" style="19" customWidth="1"/>
    <col min="12047" max="12048" width="11.42578125" style="19"/>
    <col min="12049" max="12049" width="13.7109375" style="19" customWidth="1"/>
    <col min="12050" max="12050" width="12.42578125" style="19" bestFit="1" customWidth="1"/>
    <col min="12051" max="12051" width="18.42578125" style="19" customWidth="1"/>
    <col min="12052" max="12288" width="11.42578125" style="19"/>
    <col min="12289" max="12289" width="18.140625" style="19" customWidth="1"/>
    <col min="12290" max="12290" width="14" style="19" customWidth="1"/>
    <col min="12291" max="12291" width="7.5703125" style="19" customWidth="1"/>
    <col min="12292" max="12292" width="10.42578125" style="19" customWidth="1"/>
    <col min="12293" max="12293" width="12.85546875" style="19" customWidth="1"/>
    <col min="12294" max="12294" width="15.85546875" style="19" customWidth="1"/>
    <col min="12295" max="12295" width="18.140625" style="19" customWidth="1"/>
    <col min="12296" max="12296" width="15.5703125" style="19" customWidth="1"/>
    <col min="12297" max="12297" width="14.7109375" style="19" customWidth="1"/>
    <col min="12298" max="12298" width="13.28515625" style="19" bestFit="1" customWidth="1"/>
    <col min="12299" max="12299" width="12.140625" style="19" bestFit="1" customWidth="1"/>
    <col min="12300" max="12300" width="16.42578125" style="19" customWidth="1"/>
    <col min="12301" max="12301" width="11.85546875" style="19" customWidth="1"/>
    <col min="12302" max="12302" width="41" style="19" customWidth="1"/>
    <col min="12303" max="12304" width="11.42578125" style="19"/>
    <col min="12305" max="12305" width="13.7109375" style="19" customWidth="1"/>
    <col min="12306" max="12306" width="12.42578125" style="19" bestFit="1" customWidth="1"/>
    <col min="12307" max="12307" width="18.42578125" style="19" customWidth="1"/>
    <col min="12308" max="12544" width="11.42578125" style="19"/>
    <col min="12545" max="12545" width="18.140625" style="19" customWidth="1"/>
    <col min="12546" max="12546" width="14" style="19" customWidth="1"/>
    <col min="12547" max="12547" width="7.5703125" style="19" customWidth="1"/>
    <col min="12548" max="12548" width="10.42578125" style="19" customWidth="1"/>
    <col min="12549" max="12549" width="12.85546875" style="19" customWidth="1"/>
    <col min="12550" max="12550" width="15.85546875" style="19" customWidth="1"/>
    <col min="12551" max="12551" width="18.140625" style="19" customWidth="1"/>
    <col min="12552" max="12552" width="15.5703125" style="19" customWidth="1"/>
    <col min="12553" max="12553" width="14.7109375" style="19" customWidth="1"/>
    <col min="12554" max="12554" width="13.28515625" style="19" bestFit="1" customWidth="1"/>
    <col min="12555" max="12555" width="12.140625" style="19" bestFit="1" customWidth="1"/>
    <col min="12556" max="12556" width="16.42578125" style="19" customWidth="1"/>
    <col min="12557" max="12557" width="11.85546875" style="19" customWidth="1"/>
    <col min="12558" max="12558" width="41" style="19" customWidth="1"/>
    <col min="12559" max="12560" width="11.42578125" style="19"/>
    <col min="12561" max="12561" width="13.7109375" style="19" customWidth="1"/>
    <col min="12562" max="12562" width="12.42578125" style="19" bestFit="1" customWidth="1"/>
    <col min="12563" max="12563" width="18.42578125" style="19" customWidth="1"/>
    <col min="12564" max="12800" width="11.42578125" style="19"/>
    <col min="12801" max="12801" width="18.140625" style="19" customWidth="1"/>
    <col min="12802" max="12802" width="14" style="19" customWidth="1"/>
    <col min="12803" max="12803" width="7.5703125" style="19" customWidth="1"/>
    <col min="12804" max="12804" width="10.42578125" style="19" customWidth="1"/>
    <col min="12805" max="12805" width="12.85546875" style="19" customWidth="1"/>
    <col min="12806" max="12806" width="15.85546875" style="19" customWidth="1"/>
    <col min="12807" max="12807" width="18.140625" style="19" customWidth="1"/>
    <col min="12808" max="12808" width="15.5703125" style="19" customWidth="1"/>
    <col min="12809" max="12809" width="14.7109375" style="19" customWidth="1"/>
    <col min="12810" max="12810" width="13.28515625" style="19" bestFit="1" customWidth="1"/>
    <col min="12811" max="12811" width="12.140625" style="19" bestFit="1" customWidth="1"/>
    <col min="12812" max="12812" width="16.42578125" style="19" customWidth="1"/>
    <col min="12813" max="12813" width="11.85546875" style="19" customWidth="1"/>
    <col min="12814" max="12814" width="41" style="19" customWidth="1"/>
    <col min="12815" max="12816" width="11.42578125" style="19"/>
    <col min="12817" max="12817" width="13.7109375" style="19" customWidth="1"/>
    <col min="12818" max="12818" width="12.42578125" style="19" bestFit="1" customWidth="1"/>
    <col min="12819" max="12819" width="18.42578125" style="19" customWidth="1"/>
    <col min="12820" max="13056" width="11.42578125" style="19"/>
    <col min="13057" max="13057" width="18.140625" style="19" customWidth="1"/>
    <col min="13058" max="13058" width="14" style="19" customWidth="1"/>
    <col min="13059" max="13059" width="7.5703125" style="19" customWidth="1"/>
    <col min="13060" max="13060" width="10.42578125" style="19" customWidth="1"/>
    <col min="13061" max="13061" width="12.85546875" style="19" customWidth="1"/>
    <col min="13062" max="13062" width="15.85546875" style="19" customWidth="1"/>
    <col min="13063" max="13063" width="18.140625" style="19" customWidth="1"/>
    <col min="13064" max="13064" width="15.5703125" style="19" customWidth="1"/>
    <col min="13065" max="13065" width="14.7109375" style="19" customWidth="1"/>
    <col min="13066" max="13066" width="13.28515625" style="19" bestFit="1" customWidth="1"/>
    <col min="13067" max="13067" width="12.140625" style="19" bestFit="1" customWidth="1"/>
    <col min="13068" max="13068" width="16.42578125" style="19" customWidth="1"/>
    <col min="13069" max="13069" width="11.85546875" style="19" customWidth="1"/>
    <col min="13070" max="13070" width="41" style="19" customWidth="1"/>
    <col min="13071" max="13072" width="11.42578125" style="19"/>
    <col min="13073" max="13073" width="13.7109375" style="19" customWidth="1"/>
    <col min="13074" max="13074" width="12.42578125" style="19" bestFit="1" customWidth="1"/>
    <col min="13075" max="13075" width="18.42578125" style="19" customWidth="1"/>
    <col min="13076" max="13312" width="11.42578125" style="19"/>
    <col min="13313" max="13313" width="18.140625" style="19" customWidth="1"/>
    <col min="13314" max="13314" width="14" style="19" customWidth="1"/>
    <col min="13315" max="13315" width="7.5703125" style="19" customWidth="1"/>
    <col min="13316" max="13316" width="10.42578125" style="19" customWidth="1"/>
    <col min="13317" max="13317" width="12.85546875" style="19" customWidth="1"/>
    <col min="13318" max="13318" width="15.85546875" style="19" customWidth="1"/>
    <col min="13319" max="13319" width="18.140625" style="19" customWidth="1"/>
    <col min="13320" max="13320" width="15.5703125" style="19" customWidth="1"/>
    <col min="13321" max="13321" width="14.7109375" style="19" customWidth="1"/>
    <col min="13322" max="13322" width="13.28515625" style="19" bestFit="1" customWidth="1"/>
    <col min="13323" max="13323" width="12.140625" style="19" bestFit="1" customWidth="1"/>
    <col min="13324" max="13324" width="16.42578125" style="19" customWidth="1"/>
    <col min="13325" max="13325" width="11.85546875" style="19" customWidth="1"/>
    <col min="13326" max="13326" width="41" style="19" customWidth="1"/>
    <col min="13327" max="13328" width="11.42578125" style="19"/>
    <col min="13329" max="13329" width="13.7109375" style="19" customWidth="1"/>
    <col min="13330" max="13330" width="12.42578125" style="19" bestFit="1" customWidth="1"/>
    <col min="13331" max="13331" width="18.42578125" style="19" customWidth="1"/>
    <col min="13332" max="13568" width="11.42578125" style="19"/>
    <col min="13569" max="13569" width="18.140625" style="19" customWidth="1"/>
    <col min="13570" max="13570" width="14" style="19" customWidth="1"/>
    <col min="13571" max="13571" width="7.5703125" style="19" customWidth="1"/>
    <col min="13572" max="13572" width="10.42578125" style="19" customWidth="1"/>
    <col min="13573" max="13573" width="12.85546875" style="19" customWidth="1"/>
    <col min="13574" max="13574" width="15.85546875" style="19" customWidth="1"/>
    <col min="13575" max="13575" width="18.140625" style="19" customWidth="1"/>
    <col min="13576" max="13576" width="15.5703125" style="19" customWidth="1"/>
    <col min="13577" max="13577" width="14.7109375" style="19" customWidth="1"/>
    <col min="13578" max="13578" width="13.28515625" style="19" bestFit="1" customWidth="1"/>
    <col min="13579" max="13579" width="12.140625" style="19" bestFit="1" customWidth="1"/>
    <col min="13580" max="13580" width="16.42578125" style="19" customWidth="1"/>
    <col min="13581" max="13581" width="11.85546875" style="19" customWidth="1"/>
    <col min="13582" max="13582" width="41" style="19" customWidth="1"/>
    <col min="13583" max="13584" width="11.42578125" style="19"/>
    <col min="13585" max="13585" width="13.7109375" style="19" customWidth="1"/>
    <col min="13586" max="13586" width="12.42578125" style="19" bestFit="1" customWidth="1"/>
    <col min="13587" max="13587" width="18.42578125" style="19" customWidth="1"/>
    <col min="13588" max="13824" width="11.42578125" style="19"/>
    <col min="13825" max="13825" width="18.140625" style="19" customWidth="1"/>
    <col min="13826" max="13826" width="14" style="19" customWidth="1"/>
    <col min="13827" max="13827" width="7.5703125" style="19" customWidth="1"/>
    <col min="13828" max="13828" width="10.42578125" style="19" customWidth="1"/>
    <col min="13829" max="13829" width="12.85546875" style="19" customWidth="1"/>
    <col min="13830" max="13830" width="15.85546875" style="19" customWidth="1"/>
    <col min="13831" max="13831" width="18.140625" style="19" customWidth="1"/>
    <col min="13832" max="13832" width="15.5703125" style="19" customWidth="1"/>
    <col min="13833" max="13833" width="14.7109375" style="19" customWidth="1"/>
    <col min="13834" max="13834" width="13.28515625" style="19" bestFit="1" customWidth="1"/>
    <col min="13835" max="13835" width="12.140625" style="19" bestFit="1" customWidth="1"/>
    <col min="13836" max="13836" width="16.42578125" style="19" customWidth="1"/>
    <col min="13837" max="13837" width="11.85546875" style="19" customWidth="1"/>
    <col min="13838" max="13838" width="41" style="19" customWidth="1"/>
    <col min="13839" max="13840" width="11.42578125" style="19"/>
    <col min="13841" max="13841" width="13.7109375" style="19" customWidth="1"/>
    <col min="13842" max="13842" width="12.42578125" style="19" bestFit="1" customWidth="1"/>
    <col min="13843" max="13843" width="18.42578125" style="19" customWidth="1"/>
    <col min="13844" max="14080" width="11.42578125" style="19"/>
    <col min="14081" max="14081" width="18.140625" style="19" customWidth="1"/>
    <col min="14082" max="14082" width="14" style="19" customWidth="1"/>
    <col min="14083" max="14083" width="7.5703125" style="19" customWidth="1"/>
    <col min="14084" max="14084" width="10.42578125" style="19" customWidth="1"/>
    <col min="14085" max="14085" width="12.85546875" style="19" customWidth="1"/>
    <col min="14086" max="14086" width="15.85546875" style="19" customWidth="1"/>
    <col min="14087" max="14087" width="18.140625" style="19" customWidth="1"/>
    <col min="14088" max="14088" width="15.5703125" style="19" customWidth="1"/>
    <col min="14089" max="14089" width="14.7109375" style="19" customWidth="1"/>
    <col min="14090" max="14090" width="13.28515625" style="19" bestFit="1" customWidth="1"/>
    <col min="14091" max="14091" width="12.140625" style="19" bestFit="1" customWidth="1"/>
    <col min="14092" max="14092" width="16.42578125" style="19" customWidth="1"/>
    <col min="14093" max="14093" width="11.85546875" style="19" customWidth="1"/>
    <col min="14094" max="14094" width="41" style="19" customWidth="1"/>
    <col min="14095" max="14096" width="11.42578125" style="19"/>
    <col min="14097" max="14097" width="13.7109375" style="19" customWidth="1"/>
    <col min="14098" max="14098" width="12.42578125" style="19" bestFit="1" customWidth="1"/>
    <col min="14099" max="14099" width="18.42578125" style="19" customWidth="1"/>
    <col min="14100" max="14336" width="11.42578125" style="19"/>
    <col min="14337" max="14337" width="18.140625" style="19" customWidth="1"/>
    <col min="14338" max="14338" width="14" style="19" customWidth="1"/>
    <col min="14339" max="14339" width="7.5703125" style="19" customWidth="1"/>
    <col min="14340" max="14340" width="10.42578125" style="19" customWidth="1"/>
    <col min="14341" max="14341" width="12.85546875" style="19" customWidth="1"/>
    <col min="14342" max="14342" width="15.85546875" style="19" customWidth="1"/>
    <col min="14343" max="14343" width="18.140625" style="19" customWidth="1"/>
    <col min="14344" max="14344" width="15.5703125" style="19" customWidth="1"/>
    <col min="14345" max="14345" width="14.7109375" style="19" customWidth="1"/>
    <col min="14346" max="14346" width="13.28515625" style="19" bestFit="1" customWidth="1"/>
    <col min="14347" max="14347" width="12.140625" style="19" bestFit="1" customWidth="1"/>
    <col min="14348" max="14348" width="16.42578125" style="19" customWidth="1"/>
    <col min="14349" max="14349" width="11.85546875" style="19" customWidth="1"/>
    <col min="14350" max="14350" width="41" style="19" customWidth="1"/>
    <col min="14351" max="14352" width="11.42578125" style="19"/>
    <col min="14353" max="14353" width="13.7109375" style="19" customWidth="1"/>
    <col min="14354" max="14354" width="12.42578125" style="19" bestFit="1" customWidth="1"/>
    <col min="14355" max="14355" width="18.42578125" style="19" customWidth="1"/>
    <col min="14356" max="14592" width="11.42578125" style="19"/>
    <col min="14593" max="14593" width="18.140625" style="19" customWidth="1"/>
    <col min="14594" max="14594" width="14" style="19" customWidth="1"/>
    <col min="14595" max="14595" width="7.5703125" style="19" customWidth="1"/>
    <col min="14596" max="14596" width="10.42578125" style="19" customWidth="1"/>
    <col min="14597" max="14597" width="12.85546875" style="19" customWidth="1"/>
    <col min="14598" max="14598" width="15.85546875" style="19" customWidth="1"/>
    <col min="14599" max="14599" width="18.140625" style="19" customWidth="1"/>
    <col min="14600" max="14600" width="15.5703125" style="19" customWidth="1"/>
    <col min="14601" max="14601" width="14.7109375" style="19" customWidth="1"/>
    <col min="14602" max="14602" width="13.28515625" style="19" bestFit="1" customWidth="1"/>
    <col min="14603" max="14603" width="12.140625" style="19" bestFit="1" customWidth="1"/>
    <col min="14604" max="14604" width="16.42578125" style="19" customWidth="1"/>
    <col min="14605" max="14605" width="11.85546875" style="19" customWidth="1"/>
    <col min="14606" max="14606" width="41" style="19" customWidth="1"/>
    <col min="14607" max="14608" width="11.42578125" style="19"/>
    <col min="14609" max="14609" width="13.7109375" style="19" customWidth="1"/>
    <col min="14610" max="14610" width="12.42578125" style="19" bestFit="1" customWidth="1"/>
    <col min="14611" max="14611" width="18.42578125" style="19" customWidth="1"/>
    <col min="14612" max="14848" width="11.42578125" style="19"/>
    <col min="14849" max="14849" width="18.140625" style="19" customWidth="1"/>
    <col min="14850" max="14850" width="14" style="19" customWidth="1"/>
    <col min="14851" max="14851" width="7.5703125" style="19" customWidth="1"/>
    <col min="14852" max="14852" width="10.42578125" style="19" customWidth="1"/>
    <col min="14853" max="14853" width="12.85546875" style="19" customWidth="1"/>
    <col min="14854" max="14854" width="15.85546875" style="19" customWidth="1"/>
    <col min="14855" max="14855" width="18.140625" style="19" customWidth="1"/>
    <col min="14856" max="14856" width="15.5703125" style="19" customWidth="1"/>
    <col min="14857" max="14857" width="14.7109375" style="19" customWidth="1"/>
    <col min="14858" max="14858" width="13.28515625" style="19" bestFit="1" customWidth="1"/>
    <col min="14859" max="14859" width="12.140625" style="19" bestFit="1" customWidth="1"/>
    <col min="14860" max="14860" width="16.42578125" style="19" customWidth="1"/>
    <col min="14861" max="14861" width="11.85546875" style="19" customWidth="1"/>
    <col min="14862" max="14862" width="41" style="19" customWidth="1"/>
    <col min="14863" max="14864" width="11.42578125" style="19"/>
    <col min="14865" max="14865" width="13.7109375" style="19" customWidth="1"/>
    <col min="14866" max="14866" width="12.42578125" style="19" bestFit="1" customWidth="1"/>
    <col min="14867" max="14867" width="18.42578125" style="19" customWidth="1"/>
    <col min="14868" max="15104" width="11.42578125" style="19"/>
    <col min="15105" max="15105" width="18.140625" style="19" customWidth="1"/>
    <col min="15106" max="15106" width="14" style="19" customWidth="1"/>
    <col min="15107" max="15107" width="7.5703125" style="19" customWidth="1"/>
    <col min="15108" max="15108" width="10.42578125" style="19" customWidth="1"/>
    <col min="15109" max="15109" width="12.85546875" style="19" customWidth="1"/>
    <col min="15110" max="15110" width="15.85546875" style="19" customWidth="1"/>
    <col min="15111" max="15111" width="18.140625" style="19" customWidth="1"/>
    <col min="15112" max="15112" width="15.5703125" style="19" customWidth="1"/>
    <col min="15113" max="15113" width="14.7109375" style="19" customWidth="1"/>
    <col min="15114" max="15114" width="13.28515625" style="19" bestFit="1" customWidth="1"/>
    <col min="15115" max="15115" width="12.140625" style="19" bestFit="1" customWidth="1"/>
    <col min="15116" max="15116" width="16.42578125" style="19" customWidth="1"/>
    <col min="15117" max="15117" width="11.85546875" style="19" customWidth="1"/>
    <col min="15118" max="15118" width="41" style="19" customWidth="1"/>
    <col min="15119" max="15120" width="11.42578125" style="19"/>
    <col min="15121" max="15121" width="13.7109375" style="19" customWidth="1"/>
    <col min="15122" max="15122" width="12.42578125" style="19" bestFit="1" customWidth="1"/>
    <col min="15123" max="15123" width="18.42578125" style="19" customWidth="1"/>
    <col min="15124" max="15360" width="11.42578125" style="19"/>
    <col min="15361" max="15361" width="18.140625" style="19" customWidth="1"/>
    <col min="15362" max="15362" width="14" style="19" customWidth="1"/>
    <col min="15363" max="15363" width="7.5703125" style="19" customWidth="1"/>
    <col min="15364" max="15364" width="10.42578125" style="19" customWidth="1"/>
    <col min="15365" max="15365" width="12.85546875" style="19" customWidth="1"/>
    <col min="15366" max="15366" width="15.85546875" style="19" customWidth="1"/>
    <col min="15367" max="15367" width="18.140625" style="19" customWidth="1"/>
    <col min="15368" max="15368" width="15.5703125" style="19" customWidth="1"/>
    <col min="15369" max="15369" width="14.7109375" style="19" customWidth="1"/>
    <col min="15370" max="15370" width="13.28515625" style="19" bestFit="1" customWidth="1"/>
    <col min="15371" max="15371" width="12.140625" style="19" bestFit="1" customWidth="1"/>
    <col min="15372" max="15372" width="16.42578125" style="19" customWidth="1"/>
    <col min="15373" max="15373" width="11.85546875" style="19" customWidth="1"/>
    <col min="15374" max="15374" width="41" style="19" customWidth="1"/>
    <col min="15375" max="15376" width="11.42578125" style="19"/>
    <col min="15377" max="15377" width="13.7109375" style="19" customWidth="1"/>
    <col min="15378" max="15378" width="12.42578125" style="19" bestFit="1" customWidth="1"/>
    <col min="15379" max="15379" width="18.42578125" style="19" customWidth="1"/>
    <col min="15380" max="15616" width="11.42578125" style="19"/>
    <col min="15617" max="15617" width="18.140625" style="19" customWidth="1"/>
    <col min="15618" max="15618" width="14" style="19" customWidth="1"/>
    <col min="15619" max="15619" width="7.5703125" style="19" customWidth="1"/>
    <col min="15620" max="15620" width="10.42578125" style="19" customWidth="1"/>
    <col min="15621" max="15621" width="12.85546875" style="19" customWidth="1"/>
    <col min="15622" max="15622" width="15.85546875" style="19" customWidth="1"/>
    <col min="15623" max="15623" width="18.140625" style="19" customWidth="1"/>
    <col min="15624" max="15624" width="15.5703125" style="19" customWidth="1"/>
    <col min="15625" max="15625" width="14.7109375" style="19" customWidth="1"/>
    <col min="15626" max="15626" width="13.28515625" style="19" bestFit="1" customWidth="1"/>
    <col min="15627" max="15627" width="12.140625" style="19" bestFit="1" customWidth="1"/>
    <col min="15628" max="15628" width="16.42578125" style="19" customWidth="1"/>
    <col min="15629" max="15629" width="11.85546875" style="19" customWidth="1"/>
    <col min="15630" max="15630" width="41" style="19" customWidth="1"/>
    <col min="15631" max="15632" width="11.42578125" style="19"/>
    <col min="15633" max="15633" width="13.7109375" style="19" customWidth="1"/>
    <col min="15634" max="15634" width="12.42578125" style="19" bestFit="1" customWidth="1"/>
    <col min="15635" max="15635" width="18.42578125" style="19" customWidth="1"/>
    <col min="15636" max="15872" width="11.42578125" style="19"/>
    <col min="15873" max="15873" width="18.140625" style="19" customWidth="1"/>
    <col min="15874" max="15874" width="14" style="19" customWidth="1"/>
    <col min="15875" max="15875" width="7.5703125" style="19" customWidth="1"/>
    <col min="15876" max="15876" width="10.42578125" style="19" customWidth="1"/>
    <col min="15877" max="15877" width="12.85546875" style="19" customWidth="1"/>
    <col min="15878" max="15878" width="15.85546875" style="19" customWidth="1"/>
    <col min="15879" max="15879" width="18.140625" style="19" customWidth="1"/>
    <col min="15880" max="15880" width="15.5703125" style="19" customWidth="1"/>
    <col min="15881" max="15881" width="14.7109375" style="19" customWidth="1"/>
    <col min="15882" max="15882" width="13.28515625" style="19" bestFit="1" customWidth="1"/>
    <col min="15883" max="15883" width="12.140625" style="19" bestFit="1" customWidth="1"/>
    <col min="15884" max="15884" width="16.42578125" style="19" customWidth="1"/>
    <col min="15885" max="15885" width="11.85546875" style="19" customWidth="1"/>
    <col min="15886" max="15886" width="41" style="19" customWidth="1"/>
    <col min="15887" max="15888" width="11.42578125" style="19"/>
    <col min="15889" max="15889" width="13.7109375" style="19" customWidth="1"/>
    <col min="15890" max="15890" width="12.42578125" style="19" bestFit="1" customWidth="1"/>
    <col min="15891" max="15891" width="18.42578125" style="19" customWidth="1"/>
    <col min="15892" max="16128" width="11.42578125" style="19"/>
    <col min="16129" max="16129" width="18.140625" style="19" customWidth="1"/>
    <col min="16130" max="16130" width="14" style="19" customWidth="1"/>
    <col min="16131" max="16131" width="7.5703125" style="19" customWidth="1"/>
    <col min="16132" max="16132" width="10.42578125" style="19" customWidth="1"/>
    <col min="16133" max="16133" width="12.85546875" style="19" customWidth="1"/>
    <col min="16134" max="16134" width="15.85546875" style="19" customWidth="1"/>
    <col min="16135" max="16135" width="18.140625" style="19" customWidth="1"/>
    <col min="16136" max="16136" width="15.5703125" style="19" customWidth="1"/>
    <col min="16137" max="16137" width="14.7109375" style="19" customWidth="1"/>
    <col min="16138" max="16138" width="13.28515625" style="19" bestFit="1" customWidth="1"/>
    <col min="16139" max="16139" width="12.140625" style="19" bestFit="1" customWidth="1"/>
    <col min="16140" max="16140" width="16.42578125" style="19" customWidth="1"/>
    <col min="16141" max="16141" width="11.85546875" style="19" customWidth="1"/>
    <col min="16142" max="16142" width="41" style="19" customWidth="1"/>
    <col min="16143" max="16144" width="11.42578125" style="19"/>
    <col min="16145" max="16145" width="13.7109375" style="19" customWidth="1"/>
    <col min="16146" max="16146" width="12.42578125" style="19" bestFit="1" customWidth="1"/>
    <col min="16147" max="16147" width="18.42578125" style="19" customWidth="1"/>
    <col min="16148" max="16384" width="11.42578125" style="19"/>
  </cols>
  <sheetData>
    <row r="1" spans="1:17" ht="20.25" x14ac:dyDescent="0.3">
      <c r="A1" s="232" t="s">
        <v>17</v>
      </c>
      <c r="B1" s="233"/>
      <c r="C1" s="233"/>
      <c r="D1" s="233"/>
      <c r="E1" s="233"/>
      <c r="F1" s="233"/>
      <c r="G1" s="233"/>
      <c r="H1" s="233"/>
      <c r="I1" s="233"/>
      <c r="J1" s="233"/>
      <c r="K1" s="233"/>
      <c r="L1" s="234"/>
    </row>
    <row r="2" spans="1:17" ht="20.25" x14ac:dyDescent="0.3">
      <c r="A2" s="235" t="s">
        <v>42</v>
      </c>
      <c r="B2" s="236"/>
      <c r="C2" s="236"/>
      <c r="D2" s="236"/>
      <c r="E2" s="236"/>
      <c r="F2" s="236"/>
      <c r="G2" s="236"/>
      <c r="H2" s="236"/>
      <c r="I2" s="236"/>
      <c r="J2" s="236"/>
      <c r="K2" s="236"/>
      <c r="L2" s="237"/>
    </row>
    <row r="3" spans="1:17" ht="20.25" x14ac:dyDescent="0.3">
      <c r="A3" s="235" t="s">
        <v>16</v>
      </c>
      <c r="B3" s="236"/>
      <c r="C3" s="236"/>
      <c r="D3" s="236"/>
      <c r="E3" s="236"/>
      <c r="F3" s="236"/>
      <c r="G3" s="236"/>
      <c r="H3" s="236"/>
      <c r="I3" s="236"/>
      <c r="J3" s="236"/>
      <c r="K3" s="236"/>
      <c r="L3" s="237"/>
    </row>
    <row r="4" spans="1:17" ht="20.25" x14ac:dyDescent="0.3">
      <c r="A4" s="235" t="str">
        <f>CONCATENATE(Salarios!B21,Salarios!C21)</f>
        <v>136-07 Formulación y Seguimiento de La Política Presupuestaria para El Sector Público</v>
      </c>
      <c r="B4" s="236"/>
      <c r="C4" s="236"/>
      <c r="D4" s="236"/>
      <c r="E4" s="236"/>
      <c r="F4" s="236"/>
      <c r="G4" s="236"/>
      <c r="H4" s="236"/>
      <c r="I4" s="236"/>
      <c r="J4" s="236"/>
      <c r="K4" s="236"/>
      <c r="L4" s="237"/>
    </row>
    <row r="5" spans="1:17" ht="20.25" x14ac:dyDescent="0.3">
      <c r="A5" s="238"/>
      <c r="B5" s="239"/>
      <c r="C5" s="239"/>
      <c r="D5" s="239"/>
      <c r="E5" s="239"/>
      <c r="F5" s="239"/>
      <c r="G5" s="239"/>
      <c r="H5" s="239"/>
      <c r="I5" s="239"/>
      <c r="J5" s="239"/>
      <c r="K5" s="239"/>
      <c r="L5" s="240"/>
    </row>
    <row r="6" spans="1:17" ht="15" x14ac:dyDescent="0.25">
      <c r="A6" s="246" t="s">
        <v>0</v>
      </c>
      <c r="B6" s="248" t="str">
        <f>+Salarios!A1</f>
        <v>MINISTERIO DE HACIENDA</v>
      </c>
      <c r="C6" s="249"/>
      <c r="D6" s="249"/>
      <c r="E6" s="249"/>
      <c r="F6" s="249"/>
      <c r="G6" s="250"/>
      <c r="H6" s="52" t="s">
        <v>81</v>
      </c>
      <c r="I6" s="254">
        <v>44227</v>
      </c>
      <c r="J6" s="244"/>
      <c r="K6" s="244"/>
      <c r="L6" s="245"/>
    </row>
    <row r="7" spans="1:17" ht="15" x14ac:dyDescent="0.25">
      <c r="A7" s="247"/>
      <c r="B7" s="251"/>
      <c r="C7" s="252"/>
      <c r="D7" s="252"/>
      <c r="E7" s="252"/>
      <c r="F7" s="252"/>
      <c r="G7" s="253"/>
      <c r="H7" s="52" t="s">
        <v>82</v>
      </c>
      <c r="I7" s="244" t="s">
        <v>150</v>
      </c>
      <c r="J7" s="244"/>
      <c r="K7" s="244"/>
      <c r="L7" s="245"/>
    </row>
    <row r="8" spans="1:17" ht="14.25" x14ac:dyDescent="0.2">
      <c r="A8" s="255"/>
      <c r="B8" s="256"/>
      <c r="C8" s="256"/>
      <c r="D8" s="256"/>
      <c r="E8" s="256"/>
      <c r="F8" s="256"/>
      <c r="G8" s="256"/>
      <c r="H8" s="256"/>
      <c r="I8" s="256"/>
      <c r="J8" s="256"/>
      <c r="K8" s="256"/>
      <c r="L8" s="257"/>
    </row>
    <row r="9" spans="1:17" ht="28.9" customHeight="1" x14ac:dyDescent="0.2">
      <c r="A9" s="258" t="s">
        <v>1</v>
      </c>
      <c r="B9" s="259"/>
      <c r="C9" s="259"/>
      <c r="D9" s="259"/>
      <c r="E9" s="262">
        <v>4000042147</v>
      </c>
      <c r="F9" s="249"/>
      <c r="G9" s="249"/>
      <c r="H9" s="249"/>
      <c r="I9" s="249"/>
      <c r="J9" s="249"/>
      <c r="K9" s="249"/>
      <c r="L9" s="250"/>
    </row>
    <row r="10" spans="1:17" ht="15" customHeight="1" x14ac:dyDescent="0.2">
      <c r="A10" s="260"/>
      <c r="B10" s="261"/>
      <c r="C10" s="261"/>
      <c r="D10" s="261"/>
      <c r="E10" s="263" t="s">
        <v>108</v>
      </c>
      <c r="F10" s="264"/>
      <c r="G10" s="264"/>
      <c r="H10" s="264"/>
      <c r="I10" s="264"/>
      <c r="J10" s="264"/>
      <c r="K10" s="264"/>
      <c r="L10" s="265"/>
    </row>
    <row r="11" spans="1:17" s="82" customFormat="1" ht="14.45" customHeight="1" x14ac:dyDescent="0.2">
      <c r="A11" s="241"/>
      <c r="B11" s="242"/>
      <c r="C11" s="242"/>
      <c r="D11" s="242"/>
      <c r="E11" s="242"/>
      <c r="F11" s="242"/>
      <c r="G11" s="242"/>
      <c r="H11" s="242"/>
      <c r="I11" s="242"/>
      <c r="J11" s="242"/>
      <c r="K11" s="242"/>
      <c r="L11" s="243"/>
    </row>
    <row r="12" spans="1:17" ht="26.25" customHeight="1" x14ac:dyDescent="0.2">
      <c r="A12" s="83" t="s">
        <v>62</v>
      </c>
      <c r="B12" s="230">
        <f>+'Desglose de Pagos'!B7</f>
        <v>44197</v>
      </c>
      <c r="C12" s="230"/>
      <c r="D12" s="230"/>
      <c r="E12" s="230"/>
      <c r="F12" s="230"/>
      <c r="G12" s="230"/>
      <c r="H12" s="230"/>
      <c r="I12" s="230"/>
      <c r="J12" s="230"/>
      <c r="K12" s="230"/>
      <c r="L12" s="231"/>
    </row>
    <row r="13" spans="1:17" ht="19.149999999999999" customHeight="1" x14ac:dyDescent="0.2">
      <c r="A13" s="266"/>
      <c r="B13" s="267"/>
      <c r="C13" s="267"/>
      <c r="D13" s="267"/>
      <c r="E13" s="267"/>
      <c r="F13" s="267"/>
      <c r="G13" s="267"/>
      <c r="H13" s="267"/>
      <c r="I13" s="267"/>
      <c r="J13" s="267"/>
      <c r="K13" s="267"/>
      <c r="L13" s="268"/>
    </row>
    <row r="14" spans="1:17" s="41" customFormat="1" ht="27" customHeight="1" x14ac:dyDescent="0.2">
      <c r="A14" s="274" t="s">
        <v>10</v>
      </c>
      <c r="B14" s="275"/>
      <c r="C14" s="275"/>
      <c r="D14" s="275"/>
      <c r="E14" s="275"/>
      <c r="F14" s="275"/>
      <c r="G14" s="275"/>
      <c r="H14" s="275"/>
      <c r="I14" s="275"/>
      <c r="J14" s="275"/>
      <c r="K14" s="275"/>
      <c r="L14" s="276"/>
      <c r="Q14" s="42"/>
    </row>
    <row r="15" spans="1:17" s="21" customFormat="1" ht="24.75" customHeight="1" x14ac:dyDescent="0.2">
      <c r="A15" s="277" t="s">
        <v>2</v>
      </c>
      <c r="B15" s="278"/>
      <c r="C15" s="279" t="s">
        <v>3</v>
      </c>
      <c r="D15" s="280"/>
      <c r="E15" s="281" t="s">
        <v>15</v>
      </c>
      <c r="F15" s="281"/>
      <c r="G15" s="281"/>
      <c r="H15" s="282" t="s">
        <v>149</v>
      </c>
      <c r="I15" s="281"/>
      <c r="J15" s="281"/>
      <c r="K15" s="283" t="s">
        <v>8</v>
      </c>
      <c r="L15" s="282"/>
      <c r="Q15" s="22"/>
    </row>
    <row r="16" spans="1:17" s="6" customFormat="1" ht="36.75" customHeight="1" x14ac:dyDescent="0.2">
      <c r="A16" s="32" t="s">
        <v>148</v>
      </c>
      <c r="B16" s="32" t="s">
        <v>116</v>
      </c>
      <c r="C16" s="284" t="s">
        <v>43</v>
      </c>
      <c r="D16" s="285"/>
      <c r="E16" s="46" t="s">
        <v>39</v>
      </c>
      <c r="F16" s="47" t="s">
        <v>13</v>
      </c>
      <c r="G16" s="48" t="s">
        <v>12</v>
      </c>
      <c r="H16" s="285" t="s">
        <v>7</v>
      </c>
      <c r="I16" s="286"/>
      <c r="J16" s="49" t="s">
        <v>117</v>
      </c>
      <c r="K16" s="49" t="s">
        <v>118</v>
      </c>
      <c r="L16" s="49" t="s">
        <v>44</v>
      </c>
      <c r="Q16" s="2"/>
    </row>
    <row r="17" spans="1:20" s="3" customFormat="1" ht="37.9" customHeight="1" x14ac:dyDescent="0.2">
      <c r="A17" s="23" t="str">
        <f>Salarios!$A$9</f>
        <v xml:space="preserve">206 </v>
      </c>
      <c r="B17" s="23" t="str">
        <f>Salarios!$B$21</f>
        <v xml:space="preserve">136-07 </v>
      </c>
      <c r="C17" s="224" t="s">
        <v>18</v>
      </c>
      <c r="D17" s="225"/>
      <c r="E17" s="24" t="s">
        <v>14</v>
      </c>
      <c r="F17" s="9">
        <v>4000042147</v>
      </c>
      <c r="G17" s="10" t="s">
        <v>152</v>
      </c>
      <c r="H17" s="226" t="s">
        <v>45</v>
      </c>
      <c r="I17" s="227"/>
      <c r="J17" s="9">
        <v>3400042280</v>
      </c>
      <c r="K17" s="9">
        <v>1900008973</v>
      </c>
      <c r="L17" s="25">
        <f>+'Desglose de Pagos'!C24</f>
        <v>6436017.1237500003</v>
      </c>
      <c r="Q17" s="5"/>
    </row>
    <row r="18" spans="1:20" s="3" customFormat="1" ht="37.9" customHeight="1" x14ac:dyDescent="0.2">
      <c r="A18" s="23" t="str">
        <f>Salarios!$A$9</f>
        <v xml:space="preserve">206 </v>
      </c>
      <c r="B18" s="23" t="str">
        <f>Salarios!$B$21</f>
        <v xml:space="preserve">136-07 </v>
      </c>
      <c r="C18" s="224" t="s">
        <v>4</v>
      </c>
      <c r="D18" s="225"/>
      <c r="E18" s="24" t="s">
        <v>41</v>
      </c>
      <c r="F18" s="50">
        <v>4000042152</v>
      </c>
      <c r="G18" s="10" t="s">
        <v>151</v>
      </c>
      <c r="H18" s="226" t="s">
        <v>46</v>
      </c>
      <c r="I18" s="227"/>
      <c r="J18" s="9">
        <v>3400042085</v>
      </c>
      <c r="K18" s="9">
        <v>1900004667</v>
      </c>
      <c r="L18" s="25">
        <f>+'Desglose de Pagos'!D24</f>
        <v>347892.8175</v>
      </c>
      <c r="Q18" s="5"/>
    </row>
    <row r="19" spans="1:20" s="3" customFormat="1" ht="37.9" customHeight="1" x14ac:dyDescent="0.2">
      <c r="A19" s="23" t="str">
        <f>Salarios!$A$9</f>
        <v xml:space="preserve">206 </v>
      </c>
      <c r="B19" s="23" t="str">
        <f>Salarios!$B$21</f>
        <v xml:space="preserve">136-07 </v>
      </c>
      <c r="C19" s="224" t="s">
        <v>5</v>
      </c>
      <c r="D19" s="225"/>
      <c r="E19" s="24" t="s">
        <v>14</v>
      </c>
      <c r="F19" s="9">
        <v>4000042147</v>
      </c>
      <c r="G19" s="10" t="s">
        <v>151</v>
      </c>
      <c r="H19" s="226" t="s">
        <v>47</v>
      </c>
      <c r="I19" s="227"/>
      <c r="J19" s="9">
        <v>3400042280</v>
      </c>
      <c r="K19" s="9">
        <v>1900008973</v>
      </c>
      <c r="L19" s="25">
        <f>+'Desglose de Pagos'!E24</f>
        <v>3652874.5837499998</v>
      </c>
      <c r="Q19" s="5"/>
    </row>
    <row r="20" spans="1:20" s="3" customFormat="1" ht="37.9" customHeight="1" x14ac:dyDescent="0.2">
      <c r="A20" s="23" t="str">
        <f>Salarios!$A$9</f>
        <v xml:space="preserve">206 </v>
      </c>
      <c r="B20" s="23" t="str">
        <f>Salarios!$B$21</f>
        <v xml:space="preserve">136-07 </v>
      </c>
      <c r="C20" s="224" t="s">
        <v>6</v>
      </c>
      <c r="D20" s="225"/>
      <c r="E20" s="26" t="s">
        <v>48</v>
      </c>
      <c r="F20" s="9">
        <v>4000042147</v>
      </c>
      <c r="G20" s="10" t="s">
        <v>152</v>
      </c>
      <c r="H20" s="226" t="s">
        <v>49</v>
      </c>
      <c r="I20" s="227"/>
      <c r="J20" s="9">
        <v>3400042280</v>
      </c>
      <c r="K20" s="9">
        <v>1900008973</v>
      </c>
      <c r="L20" s="25">
        <f>+'Desglose de Pagos'!F24</f>
        <v>2087356.905</v>
      </c>
      <c r="Q20" s="5"/>
    </row>
    <row r="21" spans="1:20" s="3" customFormat="1" ht="37.9" customHeight="1" x14ac:dyDescent="0.2">
      <c r="A21" s="23" t="str">
        <f>Salarios!$A$9</f>
        <v xml:space="preserve">206 </v>
      </c>
      <c r="B21" s="23" t="str">
        <f>Salarios!$B$21</f>
        <v xml:space="preserve">136-07 </v>
      </c>
      <c r="C21" s="224" t="s">
        <v>9</v>
      </c>
      <c r="D21" s="225"/>
      <c r="E21" s="26" t="s">
        <v>48</v>
      </c>
      <c r="F21" s="9">
        <v>4000042147</v>
      </c>
      <c r="G21" s="10" t="s">
        <v>152</v>
      </c>
      <c r="H21" s="226" t="s">
        <v>50</v>
      </c>
      <c r="I21" s="227"/>
      <c r="J21" s="9">
        <v>3400042280</v>
      </c>
      <c r="K21" s="9">
        <v>1900008973</v>
      </c>
      <c r="L21" s="25">
        <f>+'Desglose de Pagos'!G24</f>
        <v>1043678.4525</v>
      </c>
      <c r="Q21" s="5"/>
    </row>
    <row r="22" spans="1:20" s="3" customFormat="1" ht="18.75" customHeight="1" x14ac:dyDescent="0.2">
      <c r="A22" s="287"/>
      <c r="B22" s="288"/>
      <c r="C22" s="288"/>
      <c r="D22" s="288"/>
      <c r="E22" s="288"/>
      <c r="F22" s="288"/>
      <c r="G22" s="288"/>
      <c r="H22" s="288"/>
      <c r="I22" s="288"/>
      <c r="J22" s="288"/>
      <c r="K22" s="288"/>
      <c r="L22" s="289"/>
      <c r="Q22" s="5"/>
    </row>
    <row r="23" spans="1:20" ht="28.9" customHeight="1" x14ac:dyDescent="0.2">
      <c r="A23" s="228" t="s">
        <v>19</v>
      </c>
      <c r="B23" s="229"/>
      <c r="C23" s="229"/>
      <c r="D23" s="229"/>
      <c r="E23" s="229"/>
      <c r="F23" s="229"/>
      <c r="G23" s="229"/>
      <c r="H23" s="229"/>
      <c r="I23" s="229"/>
      <c r="J23" s="229"/>
      <c r="K23" s="229"/>
      <c r="L23" s="86">
        <f>SUM(L17:L21)</f>
        <v>13567819.8825</v>
      </c>
    </row>
    <row r="24" spans="1:20" s="113" customFormat="1" ht="100.9" customHeight="1" x14ac:dyDescent="0.2">
      <c r="A24" s="222"/>
      <c r="B24" s="223"/>
      <c r="C24" s="223"/>
      <c r="D24" s="223"/>
      <c r="E24" s="84"/>
      <c r="F24" s="84"/>
      <c r="G24" s="223"/>
      <c r="H24" s="223"/>
      <c r="I24" s="223"/>
      <c r="J24" s="84"/>
      <c r="K24" s="84"/>
      <c r="L24" s="85"/>
      <c r="Q24" s="114"/>
    </row>
    <row r="25" spans="1:20" s="81" customFormat="1" ht="13.15" customHeight="1" x14ac:dyDescent="0.2">
      <c r="A25" s="269" t="s">
        <v>106</v>
      </c>
      <c r="B25" s="270"/>
      <c r="C25" s="270"/>
      <c r="D25" s="270"/>
      <c r="F25" s="270" t="s">
        <v>106</v>
      </c>
      <c r="G25" s="270"/>
      <c r="H25" s="270"/>
      <c r="I25" s="270"/>
      <c r="J25" s="270"/>
      <c r="L25" s="128"/>
      <c r="Q25" s="116"/>
    </row>
    <row r="26" spans="1:20" s="81" customFormat="1" ht="22.9" customHeight="1" x14ac:dyDescent="0.2">
      <c r="A26" s="271" t="s">
        <v>20</v>
      </c>
      <c r="B26" s="272"/>
      <c r="C26" s="272"/>
      <c r="D26" s="272"/>
      <c r="E26" s="115"/>
      <c r="F26" s="273" t="s">
        <v>11</v>
      </c>
      <c r="G26" s="273"/>
      <c r="H26" s="273"/>
      <c r="I26" s="273"/>
      <c r="J26" s="273"/>
      <c r="K26" s="115"/>
      <c r="L26" s="117"/>
      <c r="Q26" s="116"/>
    </row>
    <row r="27" spans="1:20" s="81" customFormat="1" x14ac:dyDescent="0.2">
      <c r="A27" s="129"/>
      <c r="B27" s="130"/>
      <c r="C27" s="130"/>
      <c r="D27" s="130"/>
      <c r="E27" s="130"/>
      <c r="F27" s="130"/>
      <c r="G27" s="130"/>
      <c r="H27" s="131"/>
      <c r="I27" s="132"/>
      <c r="J27" s="130"/>
      <c r="K27" s="130"/>
      <c r="L27" s="133"/>
      <c r="M27" s="123"/>
      <c r="N27" s="123"/>
      <c r="O27" s="123"/>
      <c r="P27" s="123"/>
      <c r="Q27" s="123"/>
      <c r="R27" s="123"/>
      <c r="S27" s="123"/>
      <c r="T27" s="123"/>
    </row>
    <row r="28" spans="1:20" x14ac:dyDescent="0.2">
      <c r="S28" s="20"/>
    </row>
    <row r="29" spans="1:20" x14ac:dyDescent="0.2">
      <c r="S29" s="28"/>
    </row>
    <row r="31" spans="1:20" x14ac:dyDescent="0.2">
      <c r="S31" s="29"/>
    </row>
  </sheetData>
  <sheetProtection algorithmName="SHA-512" hashValue="2JQPtL2SmnwzBA7SbFuy9aFiIZNBPuMrZyIpD8QHAl/mQaU71rfKkujwjhRrRwT+CUQgFL7a7LzQy93eAbkuuw==" saltValue="fC8mjyTkTjK5LaTKa+XT+Q==" spinCount="100000" sheet="1" objects="1" scenarios="1"/>
  <mergeCells count="42">
    <mergeCell ref="K15:L15"/>
    <mergeCell ref="A26:D26"/>
    <mergeCell ref="F26:J26"/>
    <mergeCell ref="A23:K23"/>
    <mergeCell ref="C19:D19"/>
    <mergeCell ref="H19:I19"/>
    <mergeCell ref="C20:D20"/>
    <mergeCell ref="H20:I20"/>
    <mergeCell ref="C21:D21"/>
    <mergeCell ref="H21:I21"/>
    <mergeCell ref="A24:D24"/>
    <mergeCell ref="G24:I24"/>
    <mergeCell ref="A1:L1"/>
    <mergeCell ref="A2:L2"/>
    <mergeCell ref="A3:L3"/>
    <mergeCell ref="A4:L4"/>
    <mergeCell ref="A5:L5"/>
    <mergeCell ref="I7:L7"/>
    <mergeCell ref="A11:L11"/>
    <mergeCell ref="A6:A7"/>
    <mergeCell ref="B6:G7"/>
    <mergeCell ref="I6:L6"/>
    <mergeCell ref="A8:L8"/>
    <mergeCell ref="A9:D10"/>
    <mergeCell ref="E9:L9"/>
    <mergeCell ref="E10:L10"/>
    <mergeCell ref="A13:L13"/>
    <mergeCell ref="A22:L22"/>
    <mergeCell ref="A25:D25"/>
    <mergeCell ref="F25:J25"/>
    <mergeCell ref="B12:L12"/>
    <mergeCell ref="C16:D16"/>
    <mergeCell ref="H16:I16"/>
    <mergeCell ref="C17:D17"/>
    <mergeCell ref="H17:I17"/>
    <mergeCell ref="C18:D18"/>
    <mergeCell ref="H18:I18"/>
    <mergeCell ref="A14:L14"/>
    <mergeCell ref="A15:B15"/>
    <mergeCell ref="C15:D15"/>
    <mergeCell ref="E15:G15"/>
    <mergeCell ref="H15:J15"/>
  </mergeCells>
  <pageMargins left="0.7" right="0.7" top="0.75" bottom="0.75" header="0.3" footer="0.3"/>
  <ignoredErrors>
    <ignoredError sqref="G17:G2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INDICACIONES USO HERRAMIENTA</vt:lpstr>
      <vt:lpstr>Salarios</vt:lpstr>
      <vt:lpstr>Desglose de Pagos</vt:lpstr>
      <vt:lpstr>132-00</vt:lpstr>
      <vt:lpstr>134-00</vt:lpstr>
      <vt:lpstr>134-02</vt:lpstr>
      <vt:lpstr>134-03</vt:lpstr>
      <vt:lpstr>134-04</vt:lpstr>
      <vt:lpstr>135-01</vt:lpstr>
      <vt:lpstr>135-02</vt:lpstr>
      <vt:lpstr>136-02</vt:lpstr>
      <vt:lpstr>136-03</vt:lpstr>
      <vt:lpstr>136-04</vt:lpstr>
      <vt:lpstr>136-05</vt:lpstr>
      <vt:lpstr>136-06</vt:lpstr>
      <vt:lpstr>136-07</vt:lpstr>
      <vt:lpstr>'Desglose de Pagos'!Área_de_impresión</vt:lpstr>
    </vt:vector>
  </TitlesOfParts>
  <Company>ccss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aquesadp</dc:creator>
  <cp:lastModifiedBy>Alba Rosa Carvajal Rivera</cp:lastModifiedBy>
  <cp:lastPrinted>2007-03-15T18:00:23Z</cp:lastPrinted>
  <dcterms:created xsi:type="dcterms:W3CDTF">2006-04-19T21:58:44Z</dcterms:created>
  <dcterms:modified xsi:type="dcterms:W3CDTF">2021-03-26T22:19:06Z</dcterms:modified>
</cp:coreProperties>
</file>