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02_AAESTADISTICAS 2014/00_EFP-2014/Extrapresupuestario Revisado/PUBLICACION/"/>
    </mc:Choice>
  </mc:AlternateContent>
  <xr:revisionPtr revIDLastSave="391" documentId="8_{C5C70F77-574B-42CB-9FAC-B7F90F6351AE}" xr6:coauthVersionLast="47" xr6:coauthVersionMax="47" xr10:uidLastSave="{090DE4E8-148A-4F2B-A11C-089D89840EC0}"/>
  <bookViews>
    <workbookView xWindow="-120" yWindow="-120" windowWidth="29040" windowHeight="15720" xr2:uid="{033F19A6-B643-4348-BC5B-479D62BA3012}"/>
  </bookViews>
  <sheets>
    <sheet name="Extrapresupuest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11" i="1" l="1"/>
  <c r="CK11" i="1"/>
  <c r="CP179" i="1"/>
  <c r="CP175" i="1"/>
  <c r="CP55" i="1"/>
  <c r="CP91" i="1"/>
  <c r="CP11" i="1"/>
  <c r="CP140" i="1"/>
  <c r="CP141" i="1"/>
  <c r="CP142" i="1"/>
  <c r="CP143" i="1"/>
  <c r="CP144" i="1"/>
  <c r="CP145" i="1"/>
  <c r="CP146" i="1"/>
  <c r="CP147" i="1"/>
  <c r="CP148" i="1"/>
  <c r="CP149" i="1"/>
  <c r="CP150" i="1"/>
  <c r="CP151" i="1"/>
  <c r="CP152" i="1"/>
  <c r="CP156" i="1"/>
  <c r="CP157" i="1"/>
  <c r="CP158" i="1"/>
  <c r="CP159" i="1"/>
  <c r="CP160" i="1"/>
  <c r="CP161" i="1"/>
  <c r="CP162" i="1"/>
  <c r="CP163" i="1"/>
  <c r="CP164" i="1"/>
  <c r="CP165" i="1"/>
  <c r="CP166" i="1"/>
  <c r="CP167" i="1"/>
  <c r="CP168" i="1"/>
  <c r="CP169" i="1"/>
  <c r="CP170" i="1"/>
  <c r="CP171" i="1"/>
  <c r="CP172" i="1"/>
  <c r="CP173" i="1"/>
  <c r="CP174" i="1"/>
  <c r="CP176" i="1"/>
  <c r="CP177" i="1"/>
  <c r="CP178" i="1"/>
  <c r="CP180" i="1"/>
  <c r="CP181" i="1"/>
  <c r="CP182" i="1"/>
  <c r="CP183" i="1"/>
  <c r="CP184" i="1"/>
  <c r="CP185" i="1"/>
  <c r="CP186" i="1"/>
  <c r="CP187" i="1"/>
  <c r="CP188" i="1"/>
  <c r="CP189" i="1"/>
  <c r="CP190" i="1"/>
  <c r="CP191" i="1"/>
  <c r="CP192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CP92" i="1"/>
  <c r="CP93" i="1"/>
  <c r="CP94" i="1"/>
  <c r="CP95" i="1"/>
  <c r="CP96" i="1"/>
  <c r="CP97" i="1"/>
  <c r="CP98" i="1"/>
  <c r="CP99" i="1"/>
  <c r="CP100" i="1"/>
  <c r="CP101" i="1"/>
  <c r="CP102" i="1"/>
  <c r="CP103" i="1"/>
  <c r="CP104" i="1"/>
  <c r="CP105" i="1"/>
  <c r="CP106" i="1"/>
  <c r="CP107" i="1"/>
  <c r="CP108" i="1"/>
  <c r="CP109" i="1"/>
  <c r="CP110" i="1"/>
  <c r="CP111" i="1"/>
  <c r="CP112" i="1"/>
  <c r="CP113" i="1"/>
  <c r="CP114" i="1"/>
  <c r="CP115" i="1"/>
  <c r="CP116" i="1"/>
  <c r="CP117" i="1"/>
  <c r="CP118" i="1"/>
  <c r="CP119" i="1"/>
  <c r="CP120" i="1"/>
  <c r="CP121" i="1"/>
  <c r="CP122" i="1"/>
  <c r="CP123" i="1"/>
  <c r="CP124" i="1"/>
  <c r="CP125" i="1"/>
  <c r="CP126" i="1"/>
  <c r="CP127" i="1"/>
  <c r="CP128" i="1"/>
  <c r="CP129" i="1"/>
  <c r="CP130" i="1"/>
  <c r="CP131" i="1"/>
  <c r="CP132" i="1"/>
  <c r="CP133" i="1"/>
  <c r="CP134" i="1"/>
  <c r="CP135" i="1"/>
  <c r="CP136" i="1"/>
  <c r="CF153" i="1"/>
  <c r="CG153" i="1"/>
  <c r="CH153" i="1"/>
  <c r="CF154" i="1"/>
  <c r="CF194" i="1" s="1"/>
  <c r="CG154" i="1"/>
  <c r="CG194" i="1" s="1"/>
  <c r="CH154" i="1"/>
  <c r="CH194" i="1" s="1"/>
  <c r="CF137" i="1"/>
  <c r="CG137" i="1"/>
  <c r="CH137" i="1"/>
  <c r="CF138" i="1"/>
  <c r="CG138" i="1"/>
  <c r="CH138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D154" i="1"/>
  <c r="D194" i="1" s="1"/>
  <c r="E154" i="1"/>
  <c r="E194" i="1" s="1"/>
  <c r="F154" i="1"/>
  <c r="F194" i="1" s="1"/>
  <c r="G154" i="1"/>
  <c r="G194" i="1" s="1"/>
  <c r="H154" i="1"/>
  <c r="H194" i="1" s="1"/>
  <c r="I154" i="1"/>
  <c r="I194" i="1" s="1"/>
  <c r="J154" i="1"/>
  <c r="J194" i="1" s="1"/>
  <c r="K154" i="1"/>
  <c r="K194" i="1" s="1"/>
  <c r="L154" i="1"/>
  <c r="L194" i="1" s="1"/>
  <c r="M154" i="1"/>
  <c r="M194" i="1" s="1"/>
  <c r="N154" i="1"/>
  <c r="N194" i="1" s="1"/>
  <c r="O154" i="1"/>
  <c r="O194" i="1" s="1"/>
  <c r="P154" i="1"/>
  <c r="P194" i="1" s="1"/>
  <c r="Q154" i="1"/>
  <c r="Q194" i="1" s="1"/>
  <c r="R154" i="1"/>
  <c r="R194" i="1" s="1"/>
  <c r="S154" i="1"/>
  <c r="S194" i="1" s="1"/>
  <c r="T154" i="1"/>
  <c r="T194" i="1" s="1"/>
  <c r="U154" i="1"/>
  <c r="U194" i="1" s="1"/>
  <c r="V154" i="1"/>
  <c r="V194" i="1" s="1"/>
  <c r="W154" i="1"/>
  <c r="W194" i="1" s="1"/>
  <c r="X154" i="1"/>
  <c r="X194" i="1" s="1"/>
  <c r="Y154" i="1"/>
  <c r="Y194" i="1" s="1"/>
  <c r="Z154" i="1"/>
  <c r="Z194" i="1" s="1"/>
  <c r="AA154" i="1"/>
  <c r="AA194" i="1" s="1"/>
  <c r="AB154" i="1"/>
  <c r="AB194" i="1" s="1"/>
  <c r="AC154" i="1"/>
  <c r="AC194" i="1" s="1"/>
  <c r="AD154" i="1"/>
  <c r="AD194" i="1" s="1"/>
  <c r="AE154" i="1"/>
  <c r="AE194" i="1" s="1"/>
  <c r="AF154" i="1"/>
  <c r="AF194" i="1" s="1"/>
  <c r="AG154" i="1"/>
  <c r="AG194" i="1" s="1"/>
  <c r="AH154" i="1"/>
  <c r="AH194" i="1" s="1"/>
  <c r="AI154" i="1"/>
  <c r="AI194" i="1" s="1"/>
  <c r="AJ154" i="1"/>
  <c r="AJ194" i="1" s="1"/>
  <c r="AK154" i="1"/>
  <c r="AK194" i="1" s="1"/>
  <c r="AL154" i="1"/>
  <c r="AL194" i="1" s="1"/>
  <c r="AM154" i="1"/>
  <c r="AM194" i="1" s="1"/>
  <c r="AN154" i="1"/>
  <c r="AN194" i="1" s="1"/>
  <c r="AO154" i="1"/>
  <c r="AO194" i="1" s="1"/>
  <c r="AP154" i="1"/>
  <c r="AP194" i="1" s="1"/>
  <c r="AQ154" i="1"/>
  <c r="AQ194" i="1" s="1"/>
  <c r="AR154" i="1"/>
  <c r="AR194" i="1" s="1"/>
  <c r="AS154" i="1"/>
  <c r="AS194" i="1" s="1"/>
  <c r="AT154" i="1"/>
  <c r="AT194" i="1" s="1"/>
  <c r="AU154" i="1"/>
  <c r="AU194" i="1" s="1"/>
  <c r="AV154" i="1"/>
  <c r="AV194" i="1" s="1"/>
  <c r="AW154" i="1"/>
  <c r="AW194" i="1" s="1"/>
  <c r="AX154" i="1"/>
  <c r="AX194" i="1" s="1"/>
  <c r="AY154" i="1"/>
  <c r="AY194" i="1" s="1"/>
  <c r="AZ154" i="1"/>
  <c r="AZ194" i="1" s="1"/>
  <c r="BA154" i="1"/>
  <c r="BA194" i="1" s="1"/>
  <c r="BB154" i="1"/>
  <c r="BB194" i="1" s="1"/>
  <c r="BC154" i="1"/>
  <c r="BC194" i="1" s="1"/>
  <c r="BD154" i="1"/>
  <c r="BD194" i="1" s="1"/>
  <c r="BE154" i="1"/>
  <c r="BE194" i="1" s="1"/>
  <c r="BF154" i="1"/>
  <c r="BF194" i="1" s="1"/>
  <c r="BG154" i="1"/>
  <c r="BG194" i="1" s="1"/>
  <c r="BH154" i="1"/>
  <c r="BH194" i="1" s="1"/>
  <c r="BI154" i="1"/>
  <c r="BI194" i="1" s="1"/>
  <c r="BJ154" i="1"/>
  <c r="BJ194" i="1" s="1"/>
  <c r="BK154" i="1"/>
  <c r="BK194" i="1" s="1"/>
  <c r="BL154" i="1"/>
  <c r="BL194" i="1" s="1"/>
  <c r="BM154" i="1"/>
  <c r="BM194" i="1" s="1"/>
  <c r="BN154" i="1"/>
  <c r="BN194" i="1" s="1"/>
  <c r="BO154" i="1"/>
  <c r="BO194" i="1" s="1"/>
  <c r="BP154" i="1"/>
  <c r="BP194" i="1" s="1"/>
  <c r="BQ154" i="1"/>
  <c r="BQ194" i="1" s="1"/>
  <c r="BR154" i="1"/>
  <c r="BR194" i="1" s="1"/>
  <c r="BS154" i="1"/>
  <c r="BS194" i="1" s="1"/>
  <c r="BT154" i="1"/>
  <c r="BT194" i="1" s="1"/>
  <c r="BU154" i="1"/>
  <c r="BU194" i="1" s="1"/>
  <c r="BV154" i="1"/>
  <c r="BV194" i="1" s="1"/>
  <c r="BW154" i="1"/>
  <c r="BW194" i="1" s="1"/>
  <c r="BX154" i="1"/>
  <c r="BX194" i="1" s="1"/>
  <c r="BY154" i="1"/>
  <c r="BY194" i="1" s="1"/>
  <c r="BZ154" i="1"/>
  <c r="BZ194" i="1" s="1"/>
  <c r="CA154" i="1"/>
  <c r="CA194" i="1" s="1"/>
  <c r="CB154" i="1"/>
  <c r="CB194" i="1" s="1"/>
  <c r="CC154" i="1"/>
  <c r="CC194" i="1" s="1"/>
  <c r="CD154" i="1"/>
  <c r="CD194" i="1" s="1"/>
  <c r="CE154" i="1"/>
  <c r="CE194" i="1" s="1"/>
  <c r="C154" i="1"/>
  <c r="C194" i="1" s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138" i="1"/>
  <c r="C137" i="1"/>
  <c r="CP153" i="1" l="1"/>
  <c r="CP137" i="1"/>
  <c r="CP138" i="1"/>
  <c r="CP194" i="1"/>
  <c r="CP154" i="1"/>
  <c r="CN11" i="1"/>
  <c r="CJ12" i="1" l="1"/>
  <c r="CK12" i="1"/>
  <c r="CL12" i="1"/>
  <c r="CM12" i="1"/>
  <c r="CN12" i="1"/>
  <c r="CO12" i="1"/>
  <c r="CJ13" i="1"/>
  <c r="CK13" i="1"/>
  <c r="CL13" i="1"/>
  <c r="CM13" i="1"/>
  <c r="CN13" i="1"/>
  <c r="CO13" i="1"/>
  <c r="CJ14" i="1"/>
  <c r="CK14" i="1"/>
  <c r="CL14" i="1"/>
  <c r="CM14" i="1"/>
  <c r="CN14" i="1"/>
  <c r="CO14" i="1"/>
  <c r="CJ15" i="1"/>
  <c r="CK15" i="1"/>
  <c r="CL15" i="1"/>
  <c r="CM15" i="1"/>
  <c r="CN15" i="1"/>
  <c r="CO15" i="1"/>
  <c r="CJ16" i="1"/>
  <c r="CK16" i="1"/>
  <c r="CL16" i="1"/>
  <c r="CM16" i="1"/>
  <c r="CN16" i="1"/>
  <c r="CO16" i="1"/>
  <c r="CJ17" i="1"/>
  <c r="CK17" i="1"/>
  <c r="CL17" i="1"/>
  <c r="CM17" i="1"/>
  <c r="CN17" i="1"/>
  <c r="CO17" i="1"/>
  <c r="CJ18" i="1"/>
  <c r="CK18" i="1"/>
  <c r="CL18" i="1"/>
  <c r="CM18" i="1"/>
  <c r="CN18" i="1"/>
  <c r="CO18" i="1"/>
  <c r="CJ19" i="1"/>
  <c r="CK19" i="1"/>
  <c r="CL19" i="1"/>
  <c r="CM19" i="1"/>
  <c r="CN19" i="1"/>
  <c r="CO19" i="1"/>
  <c r="CJ20" i="1"/>
  <c r="CK20" i="1"/>
  <c r="CL20" i="1"/>
  <c r="CM20" i="1"/>
  <c r="CN20" i="1"/>
  <c r="CO20" i="1"/>
  <c r="CJ21" i="1"/>
  <c r="CK21" i="1"/>
  <c r="CL21" i="1"/>
  <c r="CM21" i="1"/>
  <c r="CN21" i="1"/>
  <c r="CO21" i="1"/>
  <c r="CJ22" i="1"/>
  <c r="CK22" i="1"/>
  <c r="CL22" i="1"/>
  <c r="CM22" i="1"/>
  <c r="CN22" i="1"/>
  <c r="CO22" i="1"/>
  <c r="CJ23" i="1"/>
  <c r="CK23" i="1"/>
  <c r="CL23" i="1"/>
  <c r="CM23" i="1"/>
  <c r="CN23" i="1"/>
  <c r="CO23" i="1"/>
  <c r="CJ24" i="1"/>
  <c r="CK24" i="1"/>
  <c r="CL24" i="1"/>
  <c r="CM24" i="1"/>
  <c r="CN24" i="1"/>
  <c r="CO24" i="1"/>
  <c r="CJ25" i="1"/>
  <c r="CK25" i="1"/>
  <c r="CL25" i="1"/>
  <c r="CM25" i="1"/>
  <c r="CN25" i="1"/>
  <c r="CO25" i="1"/>
  <c r="CJ26" i="1"/>
  <c r="CK26" i="1"/>
  <c r="CL26" i="1"/>
  <c r="CM26" i="1"/>
  <c r="CN26" i="1"/>
  <c r="CO26" i="1"/>
  <c r="CJ27" i="1"/>
  <c r="CK27" i="1"/>
  <c r="CL27" i="1"/>
  <c r="CM27" i="1"/>
  <c r="CN27" i="1"/>
  <c r="CO27" i="1"/>
  <c r="CJ28" i="1"/>
  <c r="CK28" i="1"/>
  <c r="CL28" i="1"/>
  <c r="CM28" i="1"/>
  <c r="CN28" i="1"/>
  <c r="CO28" i="1"/>
  <c r="CJ29" i="1"/>
  <c r="CK29" i="1"/>
  <c r="CL29" i="1"/>
  <c r="CM29" i="1"/>
  <c r="CN29" i="1"/>
  <c r="CO29" i="1"/>
  <c r="CJ30" i="1"/>
  <c r="CK30" i="1"/>
  <c r="CL30" i="1"/>
  <c r="CM30" i="1"/>
  <c r="CN30" i="1"/>
  <c r="CO30" i="1"/>
  <c r="CJ31" i="1"/>
  <c r="CK31" i="1"/>
  <c r="CL31" i="1"/>
  <c r="CM31" i="1"/>
  <c r="CN31" i="1"/>
  <c r="CO31" i="1"/>
  <c r="CJ32" i="1"/>
  <c r="CK32" i="1"/>
  <c r="CL32" i="1"/>
  <c r="CM32" i="1"/>
  <c r="CN32" i="1"/>
  <c r="CO32" i="1"/>
  <c r="CJ33" i="1"/>
  <c r="CK33" i="1"/>
  <c r="CL33" i="1"/>
  <c r="CM33" i="1"/>
  <c r="CN33" i="1"/>
  <c r="CO33" i="1"/>
  <c r="CJ34" i="1"/>
  <c r="CK34" i="1"/>
  <c r="CL34" i="1"/>
  <c r="CM34" i="1"/>
  <c r="CN34" i="1"/>
  <c r="CO34" i="1"/>
  <c r="CJ35" i="1"/>
  <c r="CK35" i="1"/>
  <c r="CL35" i="1"/>
  <c r="CM35" i="1"/>
  <c r="CN35" i="1"/>
  <c r="CO35" i="1"/>
  <c r="CJ36" i="1"/>
  <c r="CK36" i="1"/>
  <c r="CL36" i="1"/>
  <c r="CM36" i="1"/>
  <c r="CN36" i="1"/>
  <c r="CO36" i="1"/>
  <c r="CJ37" i="1"/>
  <c r="CK37" i="1"/>
  <c r="CL37" i="1"/>
  <c r="CM37" i="1"/>
  <c r="CN37" i="1"/>
  <c r="CO37" i="1"/>
  <c r="CJ38" i="1"/>
  <c r="CK38" i="1"/>
  <c r="CL38" i="1"/>
  <c r="CM38" i="1"/>
  <c r="CN38" i="1"/>
  <c r="CO38" i="1"/>
  <c r="CJ39" i="1"/>
  <c r="CK39" i="1"/>
  <c r="CL39" i="1"/>
  <c r="CM39" i="1"/>
  <c r="CN39" i="1"/>
  <c r="CO39" i="1"/>
  <c r="CJ40" i="1"/>
  <c r="CK40" i="1"/>
  <c r="CL40" i="1"/>
  <c r="CM40" i="1"/>
  <c r="CN40" i="1"/>
  <c r="CO40" i="1"/>
  <c r="CJ41" i="1"/>
  <c r="CK41" i="1"/>
  <c r="CL41" i="1"/>
  <c r="CM41" i="1"/>
  <c r="CN41" i="1"/>
  <c r="CO41" i="1"/>
  <c r="CJ42" i="1"/>
  <c r="CK42" i="1"/>
  <c r="CL42" i="1"/>
  <c r="CM42" i="1"/>
  <c r="CN42" i="1"/>
  <c r="CO42" i="1"/>
  <c r="CJ43" i="1"/>
  <c r="CK43" i="1"/>
  <c r="CL43" i="1"/>
  <c r="CM43" i="1"/>
  <c r="CN43" i="1"/>
  <c r="CO43" i="1"/>
  <c r="CJ44" i="1"/>
  <c r="CK44" i="1"/>
  <c r="CL44" i="1"/>
  <c r="CM44" i="1"/>
  <c r="CN44" i="1"/>
  <c r="CO44" i="1"/>
  <c r="CJ45" i="1"/>
  <c r="CK45" i="1"/>
  <c r="CL45" i="1"/>
  <c r="CM45" i="1"/>
  <c r="CN45" i="1"/>
  <c r="CO45" i="1"/>
  <c r="CJ46" i="1"/>
  <c r="CK46" i="1"/>
  <c r="CL46" i="1"/>
  <c r="CM46" i="1"/>
  <c r="CN46" i="1"/>
  <c r="CO46" i="1"/>
  <c r="CJ47" i="1"/>
  <c r="CK47" i="1"/>
  <c r="CL47" i="1"/>
  <c r="CM47" i="1"/>
  <c r="CN47" i="1"/>
  <c r="CO47" i="1"/>
  <c r="CJ48" i="1"/>
  <c r="CK48" i="1"/>
  <c r="CL48" i="1"/>
  <c r="CM48" i="1"/>
  <c r="CN48" i="1"/>
  <c r="CO48" i="1"/>
  <c r="CJ49" i="1"/>
  <c r="CK49" i="1"/>
  <c r="CL49" i="1"/>
  <c r="CM49" i="1"/>
  <c r="CN49" i="1"/>
  <c r="CO49" i="1"/>
  <c r="CJ50" i="1"/>
  <c r="CK50" i="1"/>
  <c r="CL50" i="1"/>
  <c r="CM50" i="1"/>
  <c r="CN50" i="1"/>
  <c r="CO50" i="1"/>
  <c r="CJ51" i="1"/>
  <c r="CK51" i="1"/>
  <c r="CL51" i="1"/>
  <c r="CM51" i="1"/>
  <c r="CN51" i="1"/>
  <c r="CO51" i="1"/>
  <c r="CJ52" i="1"/>
  <c r="CK52" i="1"/>
  <c r="CL52" i="1"/>
  <c r="CM52" i="1"/>
  <c r="CN52" i="1"/>
  <c r="CO52" i="1"/>
  <c r="CJ53" i="1"/>
  <c r="CK53" i="1"/>
  <c r="CL53" i="1"/>
  <c r="CM53" i="1"/>
  <c r="CN53" i="1"/>
  <c r="CO53" i="1"/>
  <c r="CJ54" i="1"/>
  <c r="CK54" i="1"/>
  <c r="CL54" i="1"/>
  <c r="CM54" i="1"/>
  <c r="CN54" i="1"/>
  <c r="CO54" i="1"/>
  <c r="CJ55" i="1"/>
  <c r="CK55" i="1"/>
  <c r="CL55" i="1"/>
  <c r="CM55" i="1"/>
  <c r="CN55" i="1"/>
  <c r="CO55" i="1"/>
  <c r="CJ56" i="1"/>
  <c r="CK56" i="1"/>
  <c r="CL56" i="1"/>
  <c r="CM56" i="1"/>
  <c r="CN56" i="1"/>
  <c r="CO56" i="1"/>
  <c r="CJ57" i="1"/>
  <c r="CK57" i="1"/>
  <c r="CL57" i="1"/>
  <c r="CM57" i="1"/>
  <c r="CN57" i="1"/>
  <c r="CO57" i="1"/>
  <c r="CJ58" i="1"/>
  <c r="CK58" i="1"/>
  <c r="CL58" i="1"/>
  <c r="CM58" i="1"/>
  <c r="CN58" i="1"/>
  <c r="CO58" i="1"/>
  <c r="CJ59" i="1"/>
  <c r="CK59" i="1"/>
  <c r="CL59" i="1"/>
  <c r="CM59" i="1"/>
  <c r="CN59" i="1"/>
  <c r="CO59" i="1"/>
  <c r="CJ60" i="1"/>
  <c r="CK60" i="1"/>
  <c r="CL60" i="1"/>
  <c r="CM60" i="1"/>
  <c r="CN60" i="1"/>
  <c r="CO60" i="1"/>
  <c r="CJ61" i="1"/>
  <c r="CK61" i="1"/>
  <c r="CL61" i="1"/>
  <c r="CM61" i="1"/>
  <c r="CN61" i="1"/>
  <c r="CO61" i="1"/>
  <c r="CJ62" i="1"/>
  <c r="CK62" i="1"/>
  <c r="CL62" i="1"/>
  <c r="CM62" i="1"/>
  <c r="CN62" i="1"/>
  <c r="CO62" i="1"/>
  <c r="CJ63" i="1"/>
  <c r="CK63" i="1"/>
  <c r="CL63" i="1"/>
  <c r="CM63" i="1"/>
  <c r="CN63" i="1"/>
  <c r="CO63" i="1"/>
  <c r="CJ64" i="1"/>
  <c r="CK64" i="1"/>
  <c r="CL64" i="1"/>
  <c r="CM64" i="1"/>
  <c r="CN64" i="1"/>
  <c r="CO64" i="1"/>
  <c r="CJ65" i="1"/>
  <c r="CK65" i="1"/>
  <c r="CL65" i="1"/>
  <c r="CM65" i="1"/>
  <c r="CN65" i="1"/>
  <c r="CO65" i="1"/>
  <c r="CJ66" i="1"/>
  <c r="CK66" i="1"/>
  <c r="CL66" i="1"/>
  <c r="CM66" i="1"/>
  <c r="CN66" i="1"/>
  <c r="CO66" i="1"/>
  <c r="CJ67" i="1"/>
  <c r="CK67" i="1"/>
  <c r="CL67" i="1"/>
  <c r="CM67" i="1"/>
  <c r="CN67" i="1"/>
  <c r="CO67" i="1"/>
  <c r="CJ68" i="1"/>
  <c r="CK68" i="1"/>
  <c r="CL68" i="1"/>
  <c r="CM68" i="1"/>
  <c r="CN68" i="1"/>
  <c r="CO68" i="1"/>
  <c r="CJ69" i="1"/>
  <c r="CK69" i="1"/>
  <c r="CL69" i="1"/>
  <c r="CM69" i="1"/>
  <c r="CN69" i="1"/>
  <c r="CO69" i="1"/>
  <c r="CJ70" i="1"/>
  <c r="CK70" i="1"/>
  <c r="CL70" i="1"/>
  <c r="CM70" i="1"/>
  <c r="CN70" i="1"/>
  <c r="CO70" i="1"/>
  <c r="CJ71" i="1"/>
  <c r="CK71" i="1"/>
  <c r="CL71" i="1"/>
  <c r="CM71" i="1"/>
  <c r="CN71" i="1"/>
  <c r="CO71" i="1"/>
  <c r="CJ72" i="1"/>
  <c r="CK72" i="1"/>
  <c r="CL72" i="1"/>
  <c r="CM72" i="1"/>
  <c r="CN72" i="1"/>
  <c r="CO72" i="1"/>
  <c r="CJ73" i="1"/>
  <c r="CK73" i="1"/>
  <c r="CL73" i="1"/>
  <c r="CM73" i="1"/>
  <c r="CN73" i="1"/>
  <c r="CO73" i="1"/>
  <c r="CJ74" i="1"/>
  <c r="CK74" i="1"/>
  <c r="CL74" i="1"/>
  <c r="CM74" i="1"/>
  <c r="CN74" i="1"/>
  <c r="CO74" i="1"/>
  <c r="CJ75" i="1"/>
  <c r="CK75" i="1"/>
  <c r="CL75" i="1"/>
  <c r="CM75" i="1"/>
  <c r="CN75" i="1"/>
  <c r="CO75" i="1"/>
  <c r="CJ76" i="1"/>
  <c r="CK76" i="1"/>
  <c r="CL76" i="1"/>
  <c r="CM76" i="1"/>
  <c r="CN76" i="1"/>
  <c r="CO76" i="1"/>
  <c r="CJ77" i="1"/>
  <c r="CK77" i="1"/>
  <c r="CL77" i="1"/>
  <c r="CM77" i="1"/>
  <c r="CN77" i="1"/>
  <c r="CO77" i="1"/>
  <c r="CJ78" i="1"/>
  <c r="CK78" i="1"/>
  <c r="CL78" i="1"/>
  <c r="CM78" i="1"/>
  <c r="CN78" i="1"/>
  <c r="CO78" i="1"/>
  <c r="CJ79" i="1"/>
  <c r="CK79" i="1"/>
  <c r="CL79" i="1"/>
  <c r="CM79" i="1"/>
  <c r="CN79" i="1"/>
  <c r="CO79" i="1"/>
  <c r="CJ80" i="1"/>
  <c r="CK80" i="1"/>
  <c r="CL80" i="1"/>
  <c r="CM80" i="1"/>
  <c r="CN80" i="1"/>
  <c r="CO80" i="1"/>
  <c r="CJ81" i="1"/>
  <c r="CK81" i="1"/>
  <c r="CL81" i="1"/>
  <c r="CM81" i="1"/>
  <c r="CN81" i="1"/>
  <c r="CO81" i="1"/>
  <c r="CJ82" i="1"/>
  <c r="CK82" i="1"/>
  <c r="CL82" i="1"/>
  <c r="CM82" i="1"/>
  <c r="CN82" i="1"/>
  <c r="CO82" i="1"/>
  <c r="CJ83" i="1"/>
  <c r="CK83" i="1"/>
  <c r="CL83" i="1"/>
  <c r="CM83" i="1"/>
  <c r="CN83" i="1"/>
  <c r="CO83" i="1"/>
  <c r="CJ84" i="1"/>
  <c r="CK84" i="1"/>
  <c r="CL84" i="1"/>
  <c r="CM84" i="1"/>
  <c r="CN84" i="1"/>
  <c r="CO84" i="1"/>
  <c r="CJ85" i="1"/>
  <c r="CK85" i="1"/>
  <c r="CL85" i="1"/>
  <c r="CM85" i="1"/>
  <c r="CN85" i="1"/>
  <c r="CO85" i="1"/>
  <c r="CJ86" i="1"/>
  <c r="CK86" i="1"/>
  <c r="CL86" i="1"/>
  <c r="CM86" i="1"/>
  <c r="CN86" i="1"/>
  <c r="CO86" i="1"/>
  <c r="CJ87" i="1"/>
  <c r="CK87" i="1"/>
  <c r="CL87" i="1"/>
  <c r="CM87" i="1"/>
  <c r="CN87" i="1"/>
  <c r="CO87" i="1"/>
  <c r="CJ88" i="1"/>
  <c r="CK88" i="1"/>
  <c r="CL88" i="1"/>
  <c r="CM88" i="1"/>
  <c r="CN88" i="1"/>
  <c r="CO88" i="1"/>
  <c r="CJ89" i="1"/>
  <c r="CK89" i="1"/>
  <c r="CL89" i="1"/>
  <c r="CM89" i="1"/>
  <c r="CN89" i="1"/>
  <c r="CO89" i="1"/>
  <c r="CJ90" i="1"/>
  <c r="CK90" i="1"/>
  <c r="CL90" i="1"/>
  <c r="CM90" i="1"/>
  <c r="CN90" i="1"/>
  <c r="CO90" i="1"/>
  <c r="CJ91" i="1"/>
  <c r="CK91" i="1"/>
  <c r="CL91" i="1"/>
  <c r="CM91" i="1"/>
  <c r="CN91" i="1"/>
  <c r="CO91" i="1"/>
  <c r="CJ92" i="1"/>
  <c r="CK92" i="1"/>
  <c r="CL92" i="1"/>
  <c r="CM92" i="1"/>
  <c r="CN92" i="1"/>
  <c r="CO92" i="1"/>
  <c r="CJ93" i="1"/>
  <c r="CK93" i="1"/>
  <c r="CL93" i="1"/>
  <c r="CM93" i="1"/>
  <c r="CN93" i="1"/>
  <c r="CO93" i="1"/>
  <c r="CJ94" i="1"/>
  <c r="CK94" i="1"/>
  <c r="CL94" i="1"/>
  <c r="CM94" i="1"/>
  <c r="CN94" i="1"/>
  <c r="CO94" i="1"/>
  <c r="CJ95" i="1"/>
  <c r="CK95" i="1"/>
  <c r="CL95" i="1"/>
  <c r="CM95" i="1"/>
  <c r="CN95" i="1"/>
  <c r="CO95" i="1"/>
  <c r="CJ96" i="1"/>
  <c r="CK96" i="1"/>
  <c r="CL96" i="1"/>
  <c r="CM96" i="1"/>
  <c r="CN96" i="1"/>
  <c r="CO96" i="1"/>
  <c r="CJ97" i="1"/>
  <c r="CK97" i="1"/>
  <c r="CL97" i="1"/>
  <c r="CM97" i="1"/>
  <c r="CN97" i="1"/>
  <c r="CO97" i="1"/>
  <c r="CJ98" i="1"/>
  <c r="CK98" i="1"/>
  <c r="CL98" i="1"/>
  <c r="CM98" i="1"/>
  <c r="CN98" i="1"/>
  <c r="CO98" i="1"/>
  <c r="CJ99" i="1"/>
  <c r="CK99" i="1"/>
  <c r="CL99" i="1"/>
  <c r="CM99" i="1"/>
  <c r="CN99" i="1"/>
  <c r="CO99" i="1"/>
  <c r="CJ100" i="1"/>
  <c r="CK100" i="1"/>
  <c r="CL100" i="1"/>
  <c r="CM100" i="1"/>
  <c r="CN100" i="1"/>
  <c r="CO100" i="1"/>
  <c r="CJ101" i="1"/>
  <c r="CK101" i="1"/>
  <c r="CL101" i="1"/>
  <c r="CM101" i="1"/>
  <c r="CN101" i="1"/>
  <c r="CO101" i="1"/>
  <c r="CJ102" i="1"/>
  <c r="CK102" i="1"/>
  <c r="CL102" i="1"/>
  <c r="CM102" i="1"/>
  <c r="CN102" i="1"/>
  <c r="CO102" i="1"/>
  <c r="CJ103" i="1"/>
  <c r="CK103" i="1"/>
  <c r="CL103" i="1"/>
  <c r="CM103" i="1"/>
  <c r="CN103" i="1"/>
  <c r="CO103" i="1"/>
  <c r="CJ104" i="1"/>
  <c r="CK104" i="1"/>
  <c r="CL104" i="1"/>
  <c r="CM104" i="1"/>
  <c r="CN104" i="1"/>
  <c r="CO104" i="1"/>
  <c r="CJ105" i="1"/>
  <c r="CK105" i="1"/>
  <c r="CL105" i="1"/>
  <c r="CM105" i="1"/>
  <c r="CN105" i="1"/>
  <c r="CO105" i="1"/>
  <c r="CJ106" i="1"/>
  <c r="CK106" i="1"/>
  <c r="CL106" i="1"/>
  <c r="CM106" i="1"/>
  <c r="CN106" i="1"/>
  <c r="CO106" i="1"/>
  <c r="CJ107" i="1"/>
  <c r="CK107" i="1"/>
  <c r="CL107" i="1"/>
  <c r="CM107" i="1"/>
  <c r="CN107" i="1"/>
  <c r="CO107" i="1"/>
  <c r="CJ108" i="1"/>
  <c r="CK108" i="1"/>
  <c r="CL108" i="1"/>
  <c r="CM108" i="1"/>
  <c r="CN108" i="1"/>
  <c r="CO108" i="1"/>
  <c r="CJ109" i="1"/>
  <c r="CK109" i="1"/>
  <c r="CL109" i="1"/>
  <c r="CM109" i="1"/>
  <c r="CN109" i="1"/>
  <c r="CO109" i="1"/>
  <c r="CJ110" i="1"/>
  <c r="CK110" i="1"/>
  <c r="CL110" i="1"/>
  <c r="CM110" i="1"/>
  <c r="CN110" i="1"/>
  <c r="CO110" i="1"/>
  <c r="CJ111" i="1"/>
  <c r="CK111" i="1"/>
  <c r="CL111" i="1"/>
  <c r="CM111" i="1"/>
  <c r="CN111" i="1"/>
  <c r="CO111" i="1"/>
  <c r="CJ112" i="1"/>
  <c r="CK112" i="1"/>
  <c r="CL112" i="1"/>
  <c r="CM112" i="1"/>
  <c r="CN112" i="1"/>
  <c r="CO112" i="1"/>
  <c r="CJ113" i="1"/>
  <c r="CK113" i="1"/>
  <c r="CL113" i="1"/>
  <c r="CM113" i="1"/>
  <c r="CN113" i="1"/>
  <c r="CO113" i="1"/>
  <c r="CJ114" i="1"/>
  <c r="CK114" i="1"/>
  <c r="CL114" i="1"/>
  <c r="CM114" i="1"/>
  <c r="CN114" i="1"/>
  <c r="CO114" i="1"/>
  <c r="CJ115" i="1"/>
  <c r="CK115" i="1"/>
  <c r="CL115" i="1"/>
  <c r="CM115" i="1"/>
  <c r="CN115" i="1"/>
  <c r="CO115" i="1"/>
  <c r="CJ116" i="1"/>
  <c r="CK116" i="1"/>
  <c r="CL116" i="1"/>
  <c r="CM116" i="1"/>
  <c r="CN116" i="1"/>
  <c r="CO116" i="1"/>
  <c r="CJ117" i="1"/>
  <c r="CK117" i="1"/>
  <c r="CL117" i="1"/>
  <c r="CM117" i="1"/>
  <c r="CN117" i="1"/>
  <c r="CO117" i="1"/>
  <c r="CJ118" i="1"/>
  <c r="CK118" i="1"/>
  <c r="CL118" i="1"/>
  <c r="CM118" i="1"/>
  <c r="CN118" i="1"/>
  <c r="CO118" i="1"/>
  <c r="CJ119" i="1"/>
  <c r="CK119" i="1"/>
  <c r="CL119" i="1"/>
  <c r="CM119" i="1"/>
  <c r="CN119" i="1"/>
  <c r="CO119" i="1"/>
  <c r="CJ120" i="1"/>
  <c r="CK120" i="1"/>
  <c r="CL120" i="1"/>
  <c r="CM120" i="1"/>
  <c r="CN120" i="1"/>
  <c r="CO120" i="1"/>
  <c r="CJ121" i="1"/>
  <c r="CK121" i="1"/>
  <c r="CL121" i="1"/>
  <c r="CM121" i="1"/>
  <c r="CN121" i="1"/>
  <c r="CO121" i="1"/>
  <c r="CJ122" i="1"/>
  <c r="CK122" i="1"/>
  <c r="CL122" i="1"/>
  <c r="CM122" i="1"/>
  <c r="CN122" i="1"/>
  <c r="CO122" i="1"/>
  <c r="CJ123" i="1"/>
  <c r="CK123" i="1"/>
  <c r="CL123" i="1"/>
  <c r="CM123" i="1"/>
  <c r="CN123" i="1"/>
  <c r="CO123" i="1"/>
  <c r="CJ124" i="1"/>
  <c r="CK124" i="1"/>
  <c r="CL124" i="1"/>
  <c r="CM124" i="1"/>
  <c r="CN124" i="1"/>
  <c r="CO124" i="1"/>
  <c r="CJ125" i="1"/>
  <c r="CK125" i="1"/>
  <c r="CL125" i="1"/>
  <c r="CM125" i="1"/>
  <c r="CN125" i="1"/>
  <c r="CO125" i="1"/>
  <c r="CJ126" i="1"/>
  <c r="CK126" i="1"/>
  <c r="CL126" i="1"/>
  <c r="CM126" i="1"/>
  <c r="CN126" i="1"/>
  <c r="CO126" i="1"/>
  <c r="CJ127" i="1"/>
  <c r="CK127" i="1"/>
  <c r="CL127" i="1"/>
  <c r="CM127" i="1"/>
  <c r="CN127" i="1"/>
  <c r="CO127" i="1"/>
  <c r="CJ128" i="1"/>
  <c r="CK128" i="1"/>
  <c r="CL128" i="1"/>
  <c r="CM128" i="1"/>
  <c r="CN128" i="1"/>
  <c r="CO128" i="1"/>
  <c r="CJ129" i="1"/>
  <c r="CK129" i="1"/>
  <c r="CL129" i="1"/>
  <c r="CM129" i="1"/>
  <c r="CN129" i="1"/>
  <c r="CO129" i="1"/>
  <c r="CJ130" i="1"/>
  <c r="CK130" i="1"/>
  <c r="CL130" i="1"/>
  <c r="CM130" i="1"/>
  <c r="CN130" i="1"/>
  <c r="CO130" i="1"/>
  <c r="CJ131" i="1"/>
  <c r="CK131" i="1"/>
  <c r="CL131" i="1"/>
  <c r="CM131" i="1"/>
  <c r="CN131" i="1"/>
  <c r="CO131" i="1"/>
  <c r="CJ132" i="1"/>
  <c r="CK132" i="1"/>
  <c r="CL132" i="1"/>
  <c r="CM132" i="1"/>
  <c r="CN132" i="1"/>
  <c r="CO132" i="1"/>
  <c r="CJ133" i="1"/>
  <c r="CK133" i="1"/>
  <c r="CL133" i="1"/>
  <c r="CM133" i="1"/>
  <c r="CN133" i="1"/>
  <c r="CO133" i="1"/>
  <c r="CJ134" i="1"/>
  <c r="CK134" i="1"/>
  <c r="CL134" i="1"/>
  <c r="CM134" i="1"/>
  <c r="CN134" i="1"/>
  <c r="CO134" i="1"/>
  <c r="CJ135" i="1"/>
  <c r="CK135" i="1"/>
  <c r="CL135" i="1"/>
  <c r="CM135" i="1"/>
  <c r="CN135" i="1"/>
  <c r="CO135" i="1"/>
  <c r="CJ136" i="1"/>
  <c r="CK136" i="1"/>
  <c r="CL136" i="1"/>
  <c r="CM136" i="1"/>
  <c r="CN136" i="1"/>
  <c r="CO136" i="1"/>
  <c r="CJ137" i="1"/>
  <c r="CK137" i="1"/>
  <c r="CL137" i="1"/>
  <c r="CM137" i="1"/>
  <c r="CN137" i="1"/>
  <c r="CO137" i="1"/>
  <c r="CJ138" i="1"/>
  <c r="CK138" i="1"/>
  <c r="CL138" i="1"/>
  <c r="CM138" i="1"/>
  <c r="CN138" i="1"/>
  <c r="CO138" i="1"/>
  <c r="CJ140" i="1"/>
  <c r="CK140" i="1"/>
  <c r="CL140" i="1"/>
  <c r="CM140" i="1"/>
  <c r="CN140" i="1"/>
  <c r="CO140" i="1"/>
  <c r="CJ141" i="1"/>
  <c r="CK141" i="1"/>
  <c r="CL141" i="1"/>
  <c r="CM141" i="1"/>
  <c r="CN141" i="1"/>
  <c r="CO141" i="1"/>
  <c r="CJ142" i="1"/>
  <c r="CK142" i="1"/>
  <c r="CL142" i="1"/>
  <c r="CM142" i="1"/>
  <c r="CN142" i="1"/>
  <c r="CO142" i="1"/>
  <c r="CJ143" i="1"/>
  <c r="CK143" i="1"/>
  <c r="CL143" i="1"/>
  <c r="CM143" i="1"/>
  <c r="CN143" i="1"/>
  <c r="CO143" i="1"/>
  <c r="CJ144" i="1"/>
  <c r="CK144" i="1"/>
  <c r="CL144" i="1"/>
  <c r="CM144" i="1"/>
  <c r="CN144" i="1"/>
  <c r="CO144" i="1"/>
  <c r="CJ145" i="1"/>
  <c r="CK145" i="1"/>
  <c r="CL145" i="1"/>
  <c r="CM145" i="1"/>
  <c r="CN145" i="1"/>
  <c r="CO145" i="1"/>
  <c r="CJ146" i="1"/>
  <c r="CK146" i="1"/>
  <c r="CL146" i="1"/>
  <c r="CM146" i="1"/>
  <c r="CN146" i="1"/>
  <c r="CO146" i="1"/>
  <c r="CJ147" i="1"/>
  <c r="CK147" i="1"/>
  <c r="CL147" i="1"/>
  <c r="CM147" i="1"/>
  <c r="CN147" i="1"/>
  <c r="CO147" i="1"/>
  <c r="CJ148" i="1"/>
  <c r="CK148" i="1"/>
  <c r="CL148" i="1"/>
  <c r="CM148" i="1"/>
  <c r="CN148" i="1"/>
  <c r="CO148" i="1"/>
  <c r="CJ149" i="1"/>
  <c r="CK149" i="1"/>
  <c r="CL149" i="1"/>
  <c r="CM149" i="1"/>
  <c r="CN149" i="1"/>
  <c r="CO149" i="1"/>
  <c r="CJ150" i="1"/>
  <c r="CK150" i="1"/>
  <c r="CL150" i="1"/>
  <c r="CM150" i="1"/>
  <c r="CN150" i="1"/>
  <c r="CO150" i="1"/>
  <c r="CJ151" i="1"/>
  <c r="CK151" i="1"/>
  <c r="CL151" i="1"/>
  <c r="CM151" i="1"/>
  <c r="CN151" i="1"/>
  <c r="CO151" i="1"/>
  <c r="CJ152" i="1"/>
  <c r="CK152" i="1"/>
  <c r="CL152" i="1"/>
  <c r="CM152" i="1"/>
  <c r="CN152" i="1"/>
  <c r="CO152" i="1"/>
  <c r="CJ153" i="1"/>
  <c r="CK153" i="1"/>
  <c r="CL153" i="1"/>
  <c r="CM153" i="1"/>
  <c r="CN153" i="1"/>
  <c r="CO153" i="1"/>
  <c r="CJ154" i="1"/>
  <c r="CK154" i="1"/>
  <c r="CL154" i="1"/>
  <c r="CM154" i="1"/>
  <c r="CN154" i="1"/>
  <c r="CO154" i="1"/>
  <c r="CJ156" i="1"/>
  <c r="CK156" i="1"/>
  <c r="CL156" i="1"/>
  <c r="CM156" i="1"/>
  <c r="CN156" i="1"/>
  <c r="CO156" i="1"/>
  <c r="CJ157" i="1"/>
  <c r="CK157" i="1"/>
  <c r="CL157" i="1"/>
  <c r="CM157" i="1"/>
  <c r="CN157" i="1"/>
  <c r="CO157" i="1"/>
  <c r="CJ158" i="1"/>
  <c r="CK158" i="1"/>
  <c r="CL158" i="1"/>
  <c r="CM158" i="1"/>
  <c r="CN158" i="1"/>
  <c r="CO158" i="1"/>
  <c r="CJ159" i="1"/>
  <c r="CK159" i="1"/>
  <c r="CL159" i="1"/>
  <c r="CM159" i="1"/>
  <c r="CN159" i="1"/>
  <c r="CO159" i="1"/>
  <c r="CJ160" i="1"/>
  <c r="CK160" i="1"/>
  <c r="CL160" i="1"/>
  <c r="CM160" i="1"/>
  <c r="CN160" i="1"/>
  <c r="CO160" i="1"/>
  <c r="CJ161" i="1"/>
  <c r="CK161" i="1"/>
  <c r="CL161" i="1"/>
  <c r="CM161" i="1"/>
  <c r="CN161" i="1"/>
  <c r="CO161" i="1"/>
  <c r="CJ162" i="1"/>
  <c r="CK162" i="1"/>
  <c r="CL162" i="1"/>
  <c r="CM162" i="1"/>
  <c r="CN162" i="1"/>
  <c r="CO162" i="1"/>
  <c r="CJ163" i="1"/>
  <c r="CK163" i="1"/>
  <c r="CL163" i="1"/>
  <c r="CM163" i="1"/>
  <c r="CN163" i="1"/>
  <c r="CO163" i="1"/>
  <c r="CJ164" i="1"/>
  <c r="CK164" i="1"/>
  <c r="CL164" i="1"/>
  <c r="CM164" i="1"/>
  <c r="CN164" i="1"/>
  <c r="CO164" i="1"/>
  <c r="CJ165" i="1"/>
  <c r="CK165" i="1"/>
  <c r="CL165" i="1"/>
  <c r="CM165" i="1"/>
  <c r="CN165" i="1"/>
  <c r="CO165" i="1"/>
  <c r="CJ166" i="1"/>
  <c r="CK166" i="1"/>
  <c r="CL166" i="1"/>
  <c r="CM166" i="1"/>
  <c r="CN166" i="1"/>
  <c r="CO166" i="1"/>
  <c r="CJ167" i="1"/>
  <c r="CK167" i="1"/>
  <c r="CL167" i="1"/>
  <c r="CM167" i="1"/>
  <c r="CN167" i="1"/>
  <c r="CO167" i="1"/>
  <c r="CJ168" i="1"/>
  <c r="CK168" i="1"/>
  <c r="CL168" i="1"/>
  <c r="CM168" i="1"/>
  <c r="CN168" i="1"/>
  <c r="CO168" i="1"/>
  <c r="CJ169" i="1"/>
  <c r="CK169" i="1"/>
  <c r="CL169" i="1"/>
  <c r="CM169" i="1"/>
  <c r="CN169" i="1"/>
  <c r="CO169" i="1"/>
  <c r="CJ170" i="1"/>
  <c r="CK170" i="1"/>
  <c r="CL170" i="1"/>
  <c r="CM170" i="1"/>
  <c r="CN170" i="1"/>
  <c r="CO170" i="1"/>
  <c r="CJ171" i="1"/>
  <c r="CK171" i="1"/>
  <c r="CL171" i="1"/>
  <c r="CM171" i="1"/>
  <c r="CN171" i="1"/>
  <c r="CO171" i="1"/>
  <c r="CJ172" i="1"/>
  <c r="CK172" i="1"/>
  <c r="CL172" i="1"/>
  <c r="CM172" i="1"/>
  <c r="CN172" i="1"/>
  <c r="CO172" i="1"/>
  <c r="CJ173" i="1"/>
  <c r="CK173" i="1"/>
  <c r="CL173" i="1"/>
  <c r="CM173" i="1"/>
  <c r="CN173" i="1"/>
  <c r="CO173" i="1"/>
  <c r="CJ174" i="1"/>
  <c r="CK174" i="1"/>
  <c r="CL174" i="1"/>
  <c r="CM174" i="1"/>
  <c r="CN174" i="1"/>
  <c r="CO174" i="1"/>
  <c r="CJ175" i="1"/>
  <c r="CK175" i="1"/>
  <c r="CL175" i="1"/>
  <c r="CM175" i="1"/>
  <c r="CN175" i="1"/>
  <c r="CO175" i="1"/>
  <c r="CJ176" i="1"/>
  <c r="CK176" i="1"/>
  <c r="CL176" i="1"/>
  <c r="CM176" i="1"/>
  <c r="CN176" i="1"/>
  <c r="CO176" i="1"/>
  <c r="CJ177" i="1"/>
  <c r="CK177" i="1"/>
  <c r="CL177" i="1"/>
  <c r="CM177" i="1"/>
  <c r="CN177" i="1"/>
  <c r="CO177" i="1"/>
  <c r="CJ178" i="1"/>
  <c r="CK178" i="1"/>
  <c r="CL178" i="1"/>
  <c r="CM178" i="1"/>
  <c r="CN178" i="1"/>
  <c r="CO178" i="1"/>
  <c r="CJ179" i="1"/>
  <c r="CK179" i="1"/>
  <c r="CL179" i="1"/>
  <c r="CM179" i="1"/>
  <c r="CN179" i="1"/>
  <c r="CO179" i="1"/>
  <c r="CJ180" i="1"/>
  <c r="CK180" i="1"/>
  <c r="CL180" i="1"/>
  <c r="CM180" i="1"/>
  <c r="CN180" i="1"/>
  <c r="CO180" i="1"/>
  <c r="CJ181" i="1"/>
  <c r="CK181" i="1"/>
  <c r="CL181" i="1"/>
  <c r="CM181" i="1"/>
  <c r="CN181" i="1"/>
  <c r="CO181" i="1"/>
  <c r="CJ182" i="1"/>
  <c r="CK182" i="1"/>
  <c r="CL182" i="1"/>
  <c r="CM182" i="1"/>
  <c r="CN182" i="1"/>
  <c r="CO182" i="1"/>
  <c r="CJ183" i="1"/>
  <c r="CK183" i="1"/>
  <c r="CL183" i="1"/>
  <c r="CM183" i="1"/>
  <c r="CN183" i="1"/>
  <c r="CO183" i="1"/>
  <c r="CJ184" i="1"/>
  <c r="CK184" i="1"/>
  <c r="CL184" i="1"/>
  <c r="CM184" i="1"/>
  <c r="CN184" i="1"/>
  <c r="CO184" i="1"/>
  <c r="CJ185" i="1"/>
  <c r="CK185" i="1"/>
  <c r="CL185" i="1"/>
  <c r="CM185" i="1"/>
  <c r="CN185" i="1"/>
  <c r="CO185" i="1"/>
  <c r="CJ186" i="1"/>
  <c r="CK186" i="1"/>
  <c r="CL186" i="1"/>
  <c r="CM186" i="1"/>
  <c r="CN186" i="1"/>
  <c r="CO186" i="1"/>
  <c r="CJ187" i="1"/>
  <c r="CK187" i="1"/>
  <c r="CL187" i="1"/>
  <c r="CM187" i="1"/>
  <c r="CN187" i="1"/>
  <c r="CO187" i="1"/>
  <c r="CJ188" i="1"/>
  <c r="CK188" i="1"/>
  <c r="CL188" i="1"/>
  <c r="CM188" i="1"/>
  <c r="CN188" i="1"/>
  <c r="CO188" i="1"/>
  <c r="CJ189" i="1"/>
  <c r="CK189" i="1"/>
  <c r="CL189" i="1"/>
  <c r="CM189" i="1"/>
  <c r="CN189" i="1"/>
  <c r="CO189" i="1"/>
  <c r="CJ190" i="1"/>
  <c r="CK190" i="1"/>
  <c r="CL190" i="1"/>
  <c r="CM190" i="1"/>
  <c r="CN190" i="1"/>
  <c r="CO190" i="1"/>
  <c r="CJ191" i="1"/>
  <c r="CK191" i="1"/>
  <c r="CL191" i="1"/>
  <c r="CM191" i="1"/>
  <c r="CN191" i="1"/>
  <c r="CO191" i="1"/>
  <c r="CJ192" i="1"/>
  <c r="CK192" i="1"/>
  <c r="CL192" i="1"/>
  <c r="CM192" i="1"/>
  <c r="CN192" i="1"/>
  <c r="CO192" i="1"/>
  <c r="CJ193" i="1"/>
  <c r="CJ194" i="1"/>
  <c r="CK194" i="1"/>
  <c r="CL194" i="1"/>
  <c r="CM194" i="1"/>
  <c r="CN194" i="1"/>
  <c r="CO194" i="1"/>
  <c r="CM11" i="1"/>
  <c r="CL11" i="1"/>
  <c r="CJ11" i="1"/>
</calcChain>
</file>

<file path=xl/sharedStrings.xml><?xml version="1.0" encoding="utf-8"?>
<sst xmlns="http://schemas.openxmlformats.org/spreadsheetml/2006/main" count="8245" uniqueCount="306">
  <si>
    <t>2019</t>
  </si>
  <si>
    <t>2024</t>
  </si>
  <si>
    <t>1</t>
  </si>
  <si>
    <t>11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</si>
  <si>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</si>
  <si>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</si>
  <si>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</si>
  <si>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</si>
  <si>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</si>
  <si>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</si>
  <si>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</si>
  <si>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</si>
  <si>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</si>
  <si>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1135</t>
  </si>
  <si>
    <t>1136</t>
  </si>
  <si>
    <t>114</t>
  </si>
  <si>
    <t>1141</t>
  </si>
  <si>
    <t>11411</t>
  </si>
  <si>
    <t>11412</t>
  </si>
  <si>
    <t>11413</t>
  </si>
  <si>
    <t>11414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</si>
  <si>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</si>
  <si>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</si>
  <si>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</si>
  <si>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</si>
  <si>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</si>
  <si>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</si>
  <si>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</si>
  <si>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</si>
  <si>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</si>
  <si>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</si>
  <si>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</si>
  <si>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</si>
  <si>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</si>
  <si>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</si>
  <si>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</si>
  <si>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</si>
  <si>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</si>
  <si>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</si>
  <si>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</si>
  <si>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</si>
  <si>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</si>
  <si>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</si>
  <si>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</si>
  <si>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</si>
  <si>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</si>
  <si>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</si>
  <si>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</si>
  <si>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</si>
  <si>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</si>
  <si>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</si>
  <si>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</si>
  <si>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</si>
  <si>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</si>
  <si>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</si>
  <si>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</si>
  <si>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</t>
  </si>
  <si>
    <t>141</t>
  </si>
  <si>
    <t>1411</t>
  </si>
  <si>
    <t>14111</t>
  </si>
  <si>
    <t>14112</t>
  </si>
  <si>
    <t>14113</t>
  </si>
  <si>
    <t>1412</t>
  </si>
  <si>
    <t>1413</t>
  </si>
  <si>
    <t>1414</t>
  </si>
  <si>
    <t>1415</t>
  </si>
  <si>
    <t>1416</t>
  </si>
  <si>
    <t>142</t>
  </si>
  <si>
    <t>1421</t>
  </si>
  <si>
    <t>1422</t>
  </si>
  <si>
    <t>1423</t>
  </si>
  <si>
    <t>1424</t>
  </si>
  <si>
    <t>143</t>
  </si>
  <si>
    <t>144</t>
  </si>
  <si>
    <t>1441</t>
  </si>
  <si>
    <t>1442</t>
  </si>
  <si>
    <t>145</t>
  </si>
  <si>
    <t>1451</t>
  </si>
  <si>
    <t>14511</t>
  </si>
  <si>
    <t>14512</t>
  </si>
  <si>
    <t>14513</t>
  </si>
  <si>
    <t>1452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</si>
  <si>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</si>
  <si>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</si>
  <si>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</si>
  <si>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</si>
  <si>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</si>
  <si>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</si>
  <si>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</si>
  <si>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</si>
  <si>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</si>
  <si>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</si>
  <si>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</si>
  <si>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</si>
  <si>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</si>
  <si>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</si>
  <si>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</si>
  <si>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24</t>
  </si>
  <si>
    <t xml:space="preserve">Intereses 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</si>
  <si>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</si>
  <si>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</si>
  <si>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</si>
  <si>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</si>
  <si>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</si>
  <si>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</si>
  <si>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</si>
  <si>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</si>
  <si>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</si>
  <si>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</si>
  <si>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</si>
  <si>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</si>
  <si>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</si>
  <si>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</si>
  <si>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</si>
  <si>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 xml:space="preserve">Donaciones </t>
  </si>
  <si>
    <t>261</t>
  </si>
  <si>
    <t xml:space="preserve">A gobiernos extranjeros </t>
  </si>
  <si>
    <t>2611</t>
  </si>
  <si>
    <t xml:space="preserve">Corrientes </t>
  </si>
  <si>
    <t>2612</t>
  </si>
  <si>
    <t xml:space="preserve">Capital 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</si>
  <si>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</si>
  <si>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</si>
  <si>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</si>
  <si>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</si>
  <si>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</si>
  <si>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</si>
  <si>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</si>
  <si>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</si>
  <si>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</si>
  <si>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</si>
  <si>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</si>
  <si>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</si>
  <si>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</si>
  <si>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</si>
  <si>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</si>
  <si>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</si>
  <si>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</si>
  <si>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</si>
  <si>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</si>
  <si>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</si>
  <si>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</si>
  <si>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</si>
  <si>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 xml:space="preserve">Retiros de los ingresos de las cuasisociedades </t>
  </si>
  <si>
    <t>2813</t>
  </si>
  <si>
    <t xml:space="preserve">Rentas de la propiedad relac con distribución de rentas de la inversión </t>
  </si>
  <si>
    <t>2814</t>
  </si>
  <si>
    <t xml:space="preserve">Arriendo de activos públicos naturales </t>
  </si>
  <si>
    <t>2815</t>
  </si>
  <si>
    <t xml:space="preserve">Utilidades reinvertidas en inversión extranjera directa </t>
  </si>
  <si>
    <t>282</t>
  </si>
  <si>
    <t xml:space="preserve">Transferencias no clasificadas en otra parte 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</si>
  <si>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</si>
  <si>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</si>
  <si>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</si>
  <si>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</si>
  <si>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</si>
  <si>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 xml:space="preserve">Primas, tasas y derechos corrientes </t>
  </si>
  <si>
    <t>28311</t>
  </si>
  <si>
    <t xml:space="preserve">Primas </t>
  </si>
  <si>
    <t>28312</t>
  </si>
  <si>
    <t xml:space="preserve">Tasas para sistemas de garantías estandarizadas  </t>
  </si>
  <si>
    <t>28313</t>
  </si>
  <si>
    <t xml:space="preserve">Derechos corrientes </t>
  </si>
  <si>
    <t>2832</t>
  </si>
  <si>
    <t xml:space="preserve">Derechos de capital </t>
  </si>
  <si>
    <t>2020</t>
  </si>
  <si>
    <t>2021</t>
  </si>
  <si>
    <t>2022</t>
  </si>
  <si>
    <t>2023</t>
  </si>
  <si>
    <t>31</t>
  </si>
  <si>
    <t>311</t>
  </si>
  <si>
    <t>3111</t>
  </si>
  <si>
    <t>3112</t>
  </si>
  <si>
    <t>3113</t>
  </si>
  <si>
    <t>3114</t>
  </si>
  <si>
    <t>312</t>
  </si>
  <si>
    <t>313</t>
  </si>
  <si>
    <t>314</t>
  </si>
  <si>
    <t>3141</t>
  </si>
  <si>
    <t>3142</t>
  </si>
  <si>
    <t>3143</t>
  </si>
  <si>
    <t>3144</t>
  </si>
  <si>
    <t>32</t>
  </si>
  <si>
    <t>322</t>
  </si>
  <si>
    <t>33</t>
  </si>
  <si>
    <t>331</t>
  </si>
  <si>
    <t>3313</t>
  </si>
  <si>
    <t>3314</t>
  </si>
  <si>
    <t>3315</t>
  </si>
  <si>
    <t>3316</t>
  </si>
  <si>
    <t>3317</t>
  </si>
  <si>
    <t>3318</t>
  </si>
  <si>
    <t>332</t>
  </si>
  <si>
    <t>2019-2025 Cifras Preliminares</t>
  </si>
  <si>
    <t>en millones de colones</t>
  </si>
  <si>
    <t>ESTADO DE OPERACIONES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</si>
  <si>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</si>
  <si>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</si>
  <si>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</si>
  <si>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</si>
  <si>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</si>
  <si>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</si>
  <si>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</si>
  <si>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</si>
  <si>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</si>
  <si>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</si>
  <si>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</si>
  <si>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</si>
  <si>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</si>
  <si>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</si>
  <si>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</si>
  <si>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</si>
  <si>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</si>
  <si>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</si>
  <si>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</si>
  <si>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</si>
  <si>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</si>
  <si>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</si>
  <si>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</si>
  <si>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</si>
  <si>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</si>
  <si>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</si>
  <si>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</si>
  <si>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</si>
  <si>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</si>
  <si>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</si>
  <si>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</si>
  <si>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</si>
  <si>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</si>
  <si>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</si>
  <si>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</si>
  <si>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</si>
  <si>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</si>
  <si>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</si>
  <si>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</si>
  <si>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</si>
  <si>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</si>
  <si>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De gobiernos extranjeros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</si>
  <si>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</si>
  <si>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</si>
  <si>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</si>
  <si>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</si>
  <si>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>De no residentes</t>
  </si>
  <si>
    <t xml:space="preserve">De residentes distintos del gobierno general </t>
  </si>
  <si>
    <t xml:space="preserve">Dividendos 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</si>
  <si>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</si>
  <si>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</si>
  <si>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</si>
  <si>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</si>
  <si>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</si>
  <si>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</si>
  <si>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Primas, tasas y acreencias relacionadas con seguros no de vida y sistemas de garantías estandarizadas </t>
  </si>
  <si>
    <t xml:space="preserve">Indemnizaciones corrientes </t>
  </si>
  <si>
    <t xml:space="preserve">Indemnizaciones de capital </t>
  </si>
  <si>
    <t>Consumo de capital fijo (Nota 1)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</si>
  <si>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</si>
  <si>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</si>
  <si>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</si>
  <si>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</si>
  <si>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</si>
  <si>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</si>
  <si>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</si>
  <si>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</si>
  <si>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</si>
  <si>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</si>
  <si>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</si>
  <si>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</si>
  <si>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</si>
  <si>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</si>
  <si>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</si>
  <si>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</si>
  <si>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</si>
  <si>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</si>
  <si>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</si>
  <si>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</si>
  <si>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</si>
  <si>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</si>
  <si>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</si>
  <si>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</si>
  <si>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</si>
  <si>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</si>
  <si>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</si>
  <si>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</si>
  <si>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</si>
  <si>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</si>
  <si>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</si>
  <si>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</si>
  <si>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</si>
  <si>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 xml:space="preserve">Deudores externos </t>
  </si>
  <si>
    <t xml:space="preserve">Incurrimiento neto de pasivos </t>
  </si>
  <si>
    <t>Acreedores internos</t>
  </si>
  <si>
    <t xml:space="preserve">   Títulos de deuda </t>
  </si>
  <si>
    <t xml:space="preserve">   Otras cuentas por pagar 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</si>
  <si>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</si>
  <si>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</si>
  <si>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</si>
  <si>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</si>
  <si>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r>
      <rPr>
        <b/>
        <sz val="7.5"/>
        <rFont val="Segoe UI"/>
        <family val="2"/>
      </rPr>
      <t>Nota 1</t>
    </r>
    <r>
      <rPr>
        <sz val="7.5"/>
        <rFont val="Segoe UI"/>
        <family val="2"/>
      </rPr>
      <t>:  Dato no disponible.</t>
    </r>
  </si>
  <si>
    <r>
      <rPr>
        <b/>
        <sz val="7.5"/>
        <rFont val="Segoe UI"/>
        <family val="2"/>
      </rPr>
      <t>Nota 2:</t>
    </r>
    <r>
      <rPr>
        <sz val="7.5"/>
        <rFont val="Segoe UI"/>
        <family val="2"/>
      </rPr>
      <t xml:space="preserve">  Corresponde al dato de la inversión, tomado de liquidación presupuestaria.</t>
    </r>
  </si>
  <si>
    <t>TOTAL</t>
  </si>
  <si>
    <t>0</t>
  </si>
  <si>
    <t>COSTA RICA - EXTRAPRESUPUESTARIO</t>
  </si>
  <si>
    <t>2025</t>
  </si>
  <si>
    <t>Actualizado:</t>
  </si>
  <si>
    <t xml:space="preserve"> 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</si>
</sst>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_ ;[Red]\-#,##0.00\ "/>
    <numFmt numFmtId="166" formatCode="0.0%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.5"/>
      <name val="Segoe UI"/>
      <family val="2"/>
    </font>
    <font>
      <b/>
      <sz val="10"/>
      <name val="Segoe UI"/>
      <family val="2"/>
    </font>
    <font>
      <b/>
      <sz val="7.5"/>
      <name val="Segoe UI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ptos Narrow"/>
      <family val="2"/>
      <scheme val="minor"/>
    </font>
    <font>
      <b/>
      <sz val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164" fontId="0" fillId="0" borderId="0" xfId="0" applyNumberFormat="1"/>
    <xf numFmtId="0" fontId="6" fillId="0" borderId="0" xfId="0" applyFont="1"/>
    <xf numFmtId="0" fontId="0" fillId="2" borderId="0" xfId="0" applyFill="1"/>
    <xf numFmtId="49" fontId="5" fillId="4" borderId="0" xfId="0" applyNumberFormat="1" applyFont="1" applyFill="1" applyAlignment="1">
      <alignment horizontal="left"/>
    </xf>
    <xf numFmtId="0" fontId="5" fillId="4" borderId="0" xfId="0" applyFont="1" applyFill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indent="1"/>
    </xf>
    <xf numFmtId="2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1"/>
    </xf>
    <xf numFmtId="0" fontId="6" fillId="0" borderId="0" xfId="0" applyFont="1" applyAlignment="1">
      <alignment horizontal="left" indent="1"/>
    </xf>
    <xf numFmtId="2" fontId="7" fillId="3" borderId="0" xfId="0" applyNumberFormat="1" applyFont="1" applyFill="1" applyAlignment="1">
      <alignment horizontal="left"/>
    </xf>
    <xf numFmtId="0" fontId="7" fillId="3" borderId="0" xfId="0" applyFont="1" applyFill="1"/>
    <xf numFmtId="0" fontId="5" fillId="0" borderId="0" xfId="0" applyFont="1" applyAlignment="1">
      <alignment horizontal="left" indent="2"/>
    </xf>
    <xf numFmtId="0" fontId="5" fillId="5" borderId="0" xfId="0" applyFont="1" applyFill="1" applyAlignment="1">
      <alignment horizontal="left"/>
    </xf>
    <xf numFmtId="165" fontId="5" fillId="5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2" fillId="0" borderId="0" xfId="0" applyFont="1"/>
    <xf numFmtId="165" fontId="6" fillId="2" borderId="0" xfId="0" applyNumberFormat="1" applyFont="1" applyFill="1"/>
    <xf numFmtId="0" fontId="9" fillId="2" borderId="0" xfId="0" applyFont="1" applyFill="1"/>
    <xf numFmtId="17" fontId="3" fillId="3" borderId="0" xfId="0" applyNumberFormat="1" applyFont="1" applyFill="1" applyAlignment="1">
      <alignment horizontal="center"/>
    </xf>
    <xf numFmtId="0" fontId="13" fillId="0" borderId="0" xfId="0" applyFont="1"/>
    <xf numFmtId="164" fontId="13" fillId="0" borderId="1" xfId="0" applyNumberFormat="1" applyFont="1" applyBorder="1"/>
    <xf numFmtId="0" fontId="0" fillId="3" borderId="0" xfId="0" applyFill="1"/>
    <xf numFmtId="17" fontId="3" fillId="0" borderId="0" xfId="0" applyNumberFormat="1" applyFont="1" applyAlignment="1">
      <alignment horizontal="center"/>
    </xf>
    <xf numFmtId="164" fontId="10" fillId="4" borderId="0" xfId="0" applyNumberFormat="1" applyFont="1" applyFill="1" applyAlignment="1" applyProtection="1">
      <alignment horizontal="right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0" fontId="11" fillId="0" borderId="0" xfId="0" applyFont="1"/>
    <xf numFmtId="164" fontId="11" fillId="0" borderId="0" xfId="0" applyNumberFormat="1" applyFont="1" applyAlignment="1" applyProtection="1">
      <alignment horizontal="right"/>
      <protection locked="0"/>
    </xf>
    <xf numFmtId="164" fontId="12" fillId="0" borderId="0" xfId="0" applyNumberFormat="1" applyFont="1" applyAlignment="1" applyProtection="1">
      <alignment horizontal="right"/>
      <protection locked="0"/>
    </xf>
    <xf numFmtId="164" fontId="11" fillId="3" borderId="0" xfId="0" applyNumberFormat="1" applyFont="1" applyFill="1" applyAlignment="1" applyProtection="1">
      <alignment horizontal="right"/>
      <protection locked="0"/>
    </xf>
    <xf numFmtId="164" fontId="12" fillId="5" borderId="0" xfId="0" applyNumberFormat="1" applyFont="1" applyFill="1" applyAlignment="1" applyProtection="1">
      <alignment horizontal="right"/>
      <protection locked="0"/>
    </xf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2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indent="2"/>
    </xf>
    <xf numFmtId="164" fontId="12" fillId="2" borderId="0" xfId="0" applyNumberFormat="1" applyFont="1" applyFill="1" applyAlignment="1" applyProtection="1">
      <alignment horizontal="right"/>
      <protection locked="0"/>
    </xf>
    <xf numFmtId="0" fontId="13" fillId="2" borderId="0" xfId="0" applyFont="1" applyFill="1"/>
    <xf numFmtId="0" fontId="6" fillId="2" borderId="0" xfId="0" applyFont="1" applyFill="1" applyAlignment="1">
      <alignment horizontal="left" indent="3"/>
    </xf>
    <xf numFmtId="0" fontId="1" fillId="3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2" borderId="0" xfId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center"/>
    </xf>
    <xf numFmtId="166" fontId="5" fillId="2" borderId="0" xfId="2" applyNumberFormat="1" applyFont="1" applyFill="1"/>
    <xf numFmtId="0" fontId="4" fillId="0" borderId="0" xfId="0" applyFont="1"/>
  </cellXfs>
  <cellStyles count="3">
    <cellStyle name="Normal" xfId="0" builtinId="0"/>
    <cellStyle name="Normal 2" xfId="1" xr:uid="{949D61CB-D169-4014-889A-F20D65506D4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1</xdr:col>
      <xdr:colOff>2301241</xdr:colOff>
      <xdr:row>2</xdr:row>
      <xdr:rowOff>123412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DD6D80-C75E-45D6-8274-3656C1B3C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172"/>
        <a:stretch/>
      </xdr:blipFill>
      <xdr:spPr>
        <a:xfrm>
          <a:off x="57151" y="0"/>
          <a:ext cx="3358515" cy="50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CC2F-CF43-42E9-884D-854664EFCF4A}">
  <dimension ref="A5:CY202"/>
  <sheetViews>
    <sheetView showGridLines="0" tabSelected="1" zoomScale="90" zoomScaleNormal="90" workbookViewId="0">
      <pane xSplit="74" ySplit="10" topLeftCell="BW11" activePane="bottomRight" state="frozen"/>
      <selection pane="topRight" activeCell="BW1" sqref="BW1"/>
      <selection pane="bottomLeft" activeCell="A11" sqref="A11"/>
      <selection pane="bottomRight" activeCell="A87" sqref="A87"/>
    </sheetView>
  </sheetViews>
  <sheetFormatPr baseColWidth="10" defaultColWidth="11.42578125" defaultRowHeight="15" outlineLevelCol="1" x14ac:dyDescent="0.25"/>
  <cols>
    <col min="1" max="1" width="14" style="4" customWidth="1"/>
    <col min="2" max="2" width="100.7109375" style="4" customWidth="1"/>
    <col min="3" max="74" width="11.42578125" hidden="1" customWidth="1" outlineLevel="1"/>
    <col min="75" max="75" width="10.85546875" collapsed="1"/>
    <col min="76" max="87" width="10.85546875"/>
    <col min="88" max="94" width="12.42578125" customWidth="1"/>
    <col min="95" max="16384" width="11.42578125" style="4"/>
  </cols>
  <sheetData>
    <row r="5" spans="1:103" x14ac:dyDescent="0.25">
      <c r="A5" s="52" t="s">
        <v>302</v>
      </c>
      <c r="B5" s="52"/>
    </row>
    <row r="6" spans="1:103" x14ac:dyDescent="0.25">
      <c r="A6" s="52" t="s">
        <v>194</v>
      </c>
      <c r="B6" s="52"/>
    </row>
    <row r="7" spans="1:103" x14ac:dyDescent="0.25">
      <c r="A7" s="52" t="s">
        <v>195</v>
      </c>
      <c r="B7" s="52"/>
    </row>
    <row r="9" spans="1:103" x14ac:dyDescent="0.25">
      <c r="A9" s="53" t="s">
        <v>196</v>
      </c>
      <c r="B9" s="5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J9" s="50" t="s">
        <v>300</v>
      </c>
      <c r="CK9" s="50" t="s">
        <v>300</v>
      </c>
      <c r="CL9" s="50" t="s">
        <v>300</v>
      </c>
      <c r="CM9" s="50" t="s">
        <v>300</v>
      </c>
      <c r="CN9" s="50" t="s">
        <v>300</v>
      </c>
      <c r="CO9" s="50" t="s">
        <v>300</v>
      </c>
      <c r="CP9" s="50" t="s">
        <v>300</v>
      </c>
    </row>
    <row r="10" spans="1:103" ht="14.25" customHeight="1" x14ac:dyDescent="0.25">
      <c r="A10" s="53"/>
      <c r="B10" s="53"/>
      <c r="C10" s="30">
        <v>43466</v>
      </c>
      <c r="D10" s="30">
        <v>43497</v>
      </c>
      <c r="E10" s="30">
        <v>43525</v>
      </c>
      <c r="F10" s="30">
        <v>43556</v>
      </c>
      <c r="G10" s="30">
        <v>43586</v>
      </c>
      <c r="H10" s="30">
        <v>43617</v>
      </c>
      <c r="I10" s="30">
        <v>43647</v>
      </c>
      <c r="J10" s="30">
        <v>43678</v>
      </c>
      <c r="K10" s="30">
        <v>43709</v>
      </c>
      <c r="L10" s="30">
        <v>43739</v>
      </c>
      <c r="M10" s="30">
        <v>43770</v>
      </c>
      <c r="N10" s="30">
        <v>43800</v>
      </c>
      <c r="O10" s="30">
        <v>43831</v>
      </c>
      <c r="P10" s="30">
        <v>43862</v>
      </c>
      <c r="Q10" s="30">
        <v>43891</v>
      </c>
      <c r="R10" s="30">
        <v>43922</v>
      </c>
      <c r="S10" s="30">
        <v>43952</v>
      </c>
      <c r="T10" s="30">
        <v>43983</v>
      </c>
      <c r="U10" s="30">
        <v>44013</v>
      </c>
      <c r="V10" s="30">
        <v>44044</v>
      </c>
      <c r="W10" s="30">
        <v>44075</v>
      </c>
      <c r="X10" s="30">
        <v>44105</v>
      </c>
      <c r="Y10" s="30">
        <v>44136</v>
      </c>
      <c r="Z10" s="30">
        <v>44166</v>
      </c>
      <c r="AA10" s="30">
        <v>44197</v>
      </c>
      <c r="AB10" s="30">
        <v>44228</v>
      </c>
      <c r="AC10" s="30">
        <v>44256</v>
      </c>
      <c r="AD10" s="30">
        <v>44287</v>
      </c>
      <c r="AE10" s="30">
        <v>44317</v>
      </c>
      <c r="AF10" s="30">
        <v>44348</v>
      </c>
      <c r="AG10" s="30">
        <v>44378</v>
      </c>
      <c r="AH10" s="30">
        <v>44409</v>
      </c>
      <c r="AI10" s="30">
        <v>44440</v>
      </c>
      <c r="AJ10" s="30">
        <v>44470</v>
      </c>
      <c r="AK10" s="30">
        <v>44501</v>
      </c>
      <c r="AL10" s="30">
        <v>44531</v>
      </c>
      <c r="AM10" s="30">
        <v>44562</v>
      </c>
      <c r="AN10" s="30">
        <v>44593</v>
      </c>
      <c r="AO10" s="30">
        <v>44621</v>
      </c>
      <c r="AP10" s="30">
        <v>44652</v>
      </c>
      <c r="AQ10" s="30">
        <v>44682</v>
      </c>
      <c r="AR10" s="30">
        <v>44713</v>
      </c>
      <c r="AS10" s="30">
        <v>44743</v>
      </c>
      <c r="AT10" s="30">
        <v>44774</v>
      </c>
      <c r="AU10" s="30">
        <v>44805</v>
      </c>
      <c r="AV10" s="30">
        <v>44835</v>
      </c>
      <c r="AW10" s="30">
        <v>44866</v>
      </c>
      <c r="AX10" s="30">
        <v>44896</v>
      </c>
      <c r="AY10" s="30">
        <v>44927</v>
      </c>
      <c r="AZ10" s="30">
        <v>44958</v>
      </c>
      <c r="BA10" s="30">
        <v>44986</v>
      </c>
      <c r="BB10" s="30">
        <v>45017</v>
      </c>
      <c r="BC10" s="30">
        <v>45047</v>
      </c>
      <c r="BD10" s="30">
        <v>45078</v>
      </c>
      <c r="BE10" s="30">
        <v>45108</v>
      </c>
      <c r="BF10" s="30">
        <v>45139</v>
      </c>
      <c r="BG10" s="30">
        <v>45170</v>
      </c>
      <c r="BH10" s="30">
        <v>45200</v>
      </c>
      <c r="BI10" s="30">
        <v>45231</v>
      </c>
      <c r="BJ10" s="30">
        <v>45261</v>
      </c>
      <c r="BK10" s="30">
        <v>45292</v>
      </c>
      <c r="BL10" s="30">
        <v>45323</v>
      </c>
      <c r="BM10" s="30">
        <v>45352</v>
      </c>
      <c r="BN10" s="30">
        <v>45383</v>
      </c>
      <c r="BO10" s="30">
        <v>45413</v>
      </c>
      <c r="BP10" s="30">
        <v>45444</v>
      </c>
      <c r="BQ10" s="30">
        <v>45474</v>
      </c>
      <c r="BR10" s="30">
        <v>45505</v>
      </c>
      <c r="BS10" s="30">
        <v>45536</v>
      </c>
      <c r="BT10" s="30">
        <v>45566</v>
      </c>
      <c r="BU10" s="30">
        <v>45597</v>
      </c>
      <c r="BV10" s="30">
        <v>45627</v>
      </c>
      <c r="BW10" s="30">
        <v>45658</v>
      </c>
      <c r="BX10" s="30">
        <v>45689</v>
      </c>
      <c r="BY10" s="30">
        <v>45717</v>
      </c>
      <c r="BZ10" s="30">
        <v>45748</v>
      </c>
      <c r="CA10" s="30">
        <v>45778</v>
      </c>
      <c r="CB10" s="30">
        <v>45809</v>
      </c>
      <c r="CC10" s="30">
        <v>45839</v>
      </c>
      <c r="CD10" s="30">
        <v>45870</v>
      </c>
      <c r="CE10" s="30">
        <v>45901</v>
      </c>
      <c r="CF10" s="30">
        <v>45931</v>
      </c>
      <c r="CG10" s="30">
        <v>45962</v>
      </c>
      <c r="CH10" s="30">
        <v>45992</v>
      </c>
      <c r="CI10" s="34"/>
      <c r="CJ10" s="30" t="s">
        <v>0</v>
      </c>
      <c r="CK10" s="30" t="s">
        <v>166</v>
      </c>
      <c r="CL10" s="30" t="s">
        <v>167</v>
      </c>
      <c r="CM10" s="30" t="s">
        <v>168</v>
      </c>
      <c r="CN10" s="30" t="s">
        <v>169</v>
      </c>
      <c r="CO10" s="30" t="s">
        <v>1</v>
      </c>
      <c r="CP10" s="30" t="s">
        <v>303</v>
      </c>
    </row>
    <row r="11" spans="1:103" s="42" customFormat="1" ht="14.25" customHeight="1" x14ac:dyDescent="0.2">
      <c r="A11" s="5" t="s">
        <v>2</v>
      </c>
      <c r="B11" s="6" t="s">
        <v>197</v>
      </c>
      <c r="C11" s="35">
        <v>153910.62174958768</v>
      </c>
      <c r="D11" s="35">
        <v>103607.73151936011</v>
      </c>
      <c r="E11" s="35">
        <v>117498.93488137226</v>
      </c>
      <c r="F11" s="35">
        <v>115624.62362705434</v>
      </c>
      <c r="G11" s="35">
        <v>112676.06032526992</v>
      </c>
      <c r="H11" s="35">
        <v>115820.67293210572</v>
      </c>
      <c r="I11" s="35">
        <v>117637.63877940772</v>
      </c>
      <c r="J11" s="35">
        <v>110079.08435275637</v>
      </c>
      <c r="K11" s="35">
        <v>116178.37840300586</v>
      </c>
      <c r="L11" s="35">
        <v>110342.74356855813</v>
      </c>
      <c r="M11" s="35">
        <v>118054.56190600959</v>
      </c>
      <c r="N11" s="35">
        <v>111718.4585703323</v>
      </c>
      <c r="O11" s="35">
        <v>155048.4154996603</v>
      </c>
      <c r="P11" s="35">
        <v>113150.01871132027</v>
      </c>
      <c r="Q11" s="35">
        <v>119716.70497461033</v>
      </c>
      <c r="R11" s="35">
        <v>111944.70181312031</v>
      </c>
      <c r="S11" s="35">
        <v>114608.05331345032</v>
      </c>
      <c r="T11" s="35">
        <v>113671.25762776029</v>
      </c>
      <c r="U11" s="35">
        <v>115525.18422899712</v>
      </c>
      <c r="V11" s="35">
        <v>110458.4446781561</v>
      </c>
      <c r="W11" s="35">
        <v>119907.18810475765</v>
      </c>
      <c r="X11" s="35">
        <v>110691.78512909917</v>
      </c>
      <c r="Y11" s="35">
        <v>107224.59531532915</v>
      </c>
      <c r="Z11" s="35">
        <v>93538.470707479166</v>
      </c>
      <c r="AA11" s="35">
        <v>152576.63131668334</v>
      </c>
      <c r="AB11" s="35">
        <v>100437.86916089331</v>
      </c>
      <c r="AC11" s="35">
        <v>117442.33883196229</v>
      </c>
      <c r="AD11" s="35">
        <v>120649.46475806001</v>
      </c>
      <c r="AE11" s="35">
        <v>109928.89884332998</v>
      </c>
      <c r="AF11" s="35">
        <v>110383.72240572001</v>
      </c>
      <c r="AG11" s="35">
        <v>116385.03735575666</v>
      </c>
      <c r="AH11" s="35">
        <v>107626.58338862666</v>
      </c>
      <c r="AI11" s="35">
        <v>109364.27508837471</v>
      </c>
      <c r="AJ11" s="35">
        <v>111436.49934217524</v>
      </c>
      <c r="AK11" s="35">
        <v>113553.58934201216</v>
      </c>
      <c r="AL11" s="35">
        <v>119972.96888765559</v>
      </c>
      <c r="AM11" s="35">
        <v>161348.26284869664</v>
      </c>
      <c r="AN11" s="35">
        <v>107819.68932355668</v>
      </c>
      <c r="AO11" s="35">
        <v>135827.28211566666</v>
      </c>
      <c r="AP11" s="35">
        <v>117600.94475288667</v>
      </c>
      <c r="AQ11" s="35">
        <v>127647.80100579667</v>
      </c>
      <c r="AR11" s="35">
        <v>116436.94312848667</v>
      </c>
      <c r="AS11" s="35">
        <v>115198.69519498003</v>
      </c>
      <c r="AT11" s="35">
        <v>116506.86330747668</v>
      </c>
      <c r="AU11" s="35">
        <v>123318.89513255331</v>
      </c>
      <c r="AV11" s="35">
        <v>112198.86508863667</v>
      </c>
      <c r="AW11" s="35">
        <v>166336.97416670667</v>
      </c>
      <c r="AX11" s="35">
        <v>114283.15379999665</v>
      </c>
      <c r="AY11" s="35">
        <v>165360.75602343999</v>
      </c>
      <c r="AZ11" s="35">
        <v>129406.05087298001</v>
      </c>
      <c r="BA11" s="35">
        <v>134596.14427173999</v>
      </c>
      <c r="BB11" s="35">
        <v>137089.79208018997</v>
      </c>
      <c r="BC11" s="35">
        <v>121485.8719627</v>
      </c>
      <c r="BD11" s="35">
        <v>120381.15275818</v>
      </c>
      <c r="BE11" s="35">
        <v>121564.07839440668</v>
      </c>
      <c r="BF11" s="35">
        <v>119127.28489124667</v>
      </c>
      <c r="BG11" s="35">
        <v>120710.21726686668</v>
      </c>
      <c r="BH11" s="35">
        <v>119122.49060502999</v>
      </c>
      <c r="BI11" s="35">
        <v>129091.52367346999</v>
      </c>
      <c r="BJ11" s="35">
        <v>117907.87010891001</v>
      </c>
      <c r="BK11" s="35">
        <v>177795.16251963333</v>
      </c>
      <c r="BL11" s="35">
        <v>128933.64974659334</v>
      </c>
      <c r="BM11" s="35">
        <v>131911.57837709336</v>
      </c>
      <c r="BN11" s="35">
        <v>128879.34637361333</v>
      </c>
      <c r="BO11" s="35">
        <v>124027.57219334332</v>
      </c>
      <c r="BP11" s="35">
        <v>129362.09528376334</v>
      </c>
      <c r="BQ11" s="35">
        <v>136303.31977455335</v>
      </c>
      <c r="BR11" s="35">
        <v>125515.36074699335</v>
      </c>
      <c r="BS11" s="35">
        <v>124798.68157885331</v>
      </c>
      <c r="BT11" s="35">
        <v>126627.25036512333</v>
      </c>
      <c r="BU11" s="35">
        <v>148643.80262721336</v>
      </c>
      <c r="BV11" s="35">
        <v>131190.63856443332</v>
      </c>
      <c r="BW11" s="35">
        <v>186693.5873852291</v>
      </c>
      <c r="BX11" s="35">
        <v>138386.1099706291</v>
      </c>
      <c r="BY11" s="35">
        <v>144874.39318493908</v>
      </c>
      <c r="BZ11" s="35">
        <v>132947.74739952909</v>
      </c>
      <c r="CA11" s="35">
        <v>128105.4919183091</v>
      </c>
      <c r="CB11" s="35">
        <v>127617.82865893911</v>
      </c>
      <c r="CC11" s="35">
        <v>121977.04096720909</v>
      </c>
      <c r="CD11" s="35">
        <v>126459.15384247908</v>
      </c>
      <c r="CE11" s="35">
        <v>135367.98175574909</v>
      </c>
      <c r="CF11" s="35">
        <v>122390.71887666908</v>
      </c>
      <c r="CG11" s="35">
        <v>120252.3369642191</v>
      </c>
      <c r="CH11" s="35">
        <v>135317.62672763001</v>
      </c>
      <c r="CI11" s="36"/>
      <c r="CJ11" s="35">
        <f>SUM(C11:N11)</f>
        <v>1403149.5106148201</v>
      </c>
      <c r="CK11" s="35">
        <f>SUM(O11:Z11)</f>
        <v>1385484.8201037401</v>
      </c>
      <c r="CL11" s="35">
        <f>SUM(AA11:AL11)</f>
        <v>1389757.87872125</v>
      </c>
      <c r="CM11" s="35">
        <f>SUM(AM11:AX11)</f>
        <v>1514524.3698654401</v>
      </c>
      <c r="CN11" s="35">
        <f>SUM(AY11:BJ11)</f>
        <v>1535843.23290916</v>
      </c>
      <c r="CO11" s="35">
        <f>SUM(BK11:BV11)</f>
        <v>1613988.4581512101</v>
      </c>
      <c r="CP11" s="35">
        <f>SUM(BW11:CH11)</f>
        <v>1620390.01765153</v>
      </c>
      <c r="CR11" s="54"/>
      <c r="CS11" s="54"/>
      <c r="CT11" s="54"/>
      <c r="CU11" s="54"/>
      <c r="CV11" s="54"/>
      <c r="CW11" s="54"/>
    </row>
    <row r="12" spans="1:103" s="42" customFormat="1" ht="14.25" customHeight="1" x14ac:dyDescent="0.2">
      <c r="A12" s="7" t="s">
        <v>3</v>
      </c>
      <c r="B12" s="1" t="s">
        <v>198</v>
      </c>
      <c r="C12" s="36">
        <v>10876.174002483434</v>
      </c>
      <c r="D12" s="36">
        <v>7125.5408726831574</v>
      </c>
      <c r="E12" s="36">
        <v>8410.4902597034124</v>
      </c>
      <c r="F12" s="36">
        <v>12055.999385331645</v>
      </c>
      <c r="G12" s="36">
        <v>7270.0429524808515</v>
      </c>
      <c r="H12" s="36">
        <v>7228.4160520175055</v>
      </c>
      <c r="I12" s="36">
        <v>6859.886325308802</v>
      </c>
      <c r="J12" s="36">
        <v>6748.815218051479</v>
      </c>
      <c r="K12" s="36">
        <v>9226.8470860097223</v>
      </c>
      <c r="L12" s="36">
        <v>6281.0548643384409</v>
      </c>
      <c r="M12" s="36">
        <v>9547.8150229954754</v>
      </c>
      <c r="N12" s="36">
        <v>7339.4512105760823</v>
      </c>
      <c r="O12" s="36">
        <v>9313.707641329167</v>
      </c>
      <c r="P12" s="36">
        <v>9313.707641329167</v>
      </c>
      <c r="Q12" s="36">
        <v>9313.707641329167</v>
      </c>
      <c r="R12" s="36">
        <v>5465.9642266158335</v>
      </c>
      <c r="S12" s="36">
        <v>5696.4255323358339</v>
      </c>
      <c r="T12" s="36">
        <v>5369.0093043758334</v>
      </c>
      <c r="U12" s="36">
        <v>7692.0787985258339</v>
      </c>
      <c r="V12" s="36">
        <v>4325.2275383058331</v>
      </c>
      <c r="W12" s="36">
        <v>4449.1357468558326</v>
      </c>
      <c r="X12" s="36">
        <v>8814.706383195833</v>
      </c>
      <c r="Y12" s="36">
        <v>5574.3948793858335</v>
      </c>
      <c r="Z12" s="36">
        <v>6243.5580013158333</v>
      </c>
      <c r="AA12" s="36">
        <v>9270.6434836400003</v>
      </c>
      <c r="AB12" s="36">
        <v>5129.7411907000005</v>
      </c>
      <c r="AC12" s="36">
        <v>6353.7602527099998</v>
      </c>
      <c r="AD12" s="36">
        <v>10105.070299380001</v>
      </c>
      <c r="AE12" s="36">
        <v>6235.1065662700003</v>
      </c>
      <c r="AF12" s="36">
        <v>6985.39725413</v>
      </c>
      <c r="AG12" s="36">
        <v>10353.070940810001</v>
      </c>
      <c r="AH12" s="36">
        <v>7758.2340688800005</v>
      </c>
      <c r="AI12" s="36">
        <v>6728.4626470499988</v>
      </c>
      <c r="AJ12" s="36">
        <v>10471.044985659999</v>
      </c>
      <c r="AK12" s="36">
        <v>7303.6366282199997</v>
      </c>
      <c r="AL12" s="36">
        <v>9154.7869944400009</v>
      </c>
      <c r="AM12" s="36">
        <v>11789.788903163333</v>
      </c>
      <c r="AN12" s="36">
        <v>7673.7718291033334</v>
      </c>
      <c r="AO12" s="36">
        <v>8989.234659263333</v>
      </c>
      <c r="AP12" s="36">
        <v>12354.076683603333</v>
      </c>
      <c r="AQ12" s="36">
        <v>8786.5455867733326</v>
      </c>
      <c r="AR12" s="36">
        <v>8795.482556023333</v>
      </c>
      <c r="AS12" s="36">
        <v>9512.9022427100008</v>
      </c>
      <c r="AT12" s="36">
        <v>9447.6613314200004</v>
      </c>
      <c r="AU12" s="36">
        <v>12040.635305339998</v>
      </c>
      <c r="AV12" s="36">
        <v>8512.6482058300007</v>
      </c>
      <c r="AW12" s="36">
        <v>12488.60556709</v>
      </c>
      <c r="AX12" s="36">
        <v>9804.1499680199995</v>
      </c>
      <c r="AY12" s="36">
        <v>9140.4865073000001</v>
      </c>
      <c r="AZ12" s="36">
        <v>12626.112037750001</v>
      </c>
      <c r="BA12" s="36">
        <v>10005.05385364</v>
      </c>
      <c r="BB12" s="36">
        <v>12969.157691593333</v>
      </c>
      <c r="BC12" s="36">
        <v>9179.3456772633326</v>
      </c>
      <c r="BD12" s="36">
        <v>9575.0029400233325</v>
      </c>
      <c r="BE12" s="36">
        <v>12521.977015046667</v>
      </c>
      <c r="BF12" s="36">
        <v>9140.8543202166675</v>
      </c>
      <c r="BG12" s="36">
        <v>9078.3185992066665</v>
      </c>
      <c r="BH12" s="36">
        <v>11448.95013727</v>
      </c>
      <c r="BI12" s="36">
        <v>8408.3460136400008</v>
      </c>
      <c r="BJ12" s="36">
        <v>9379.6079813200013</v>
      </c>
      <c r="BK12" s="36">
        <v>13081.8569448</v>
      </c>
      <c r="BL12" s="36">
        <v>9915.2706541200005</v>
      </c>
      <c r="BM12" s="36">
        <v>9620.3004729800014</v>
      </c>
      <c r="BN12" s="36">
        <v>13766.071345436667</v>
      </c>
      <c r="BO12" s="36">
        <v>9869.4285209866666</v>
      </c>
      <c r="BP12" s="36">
        <v>9664.7870875066656</v>
      </c>
      <c r="BQ12" s="36">
        <v>12806.17794826</v>
      </c>
      <c r="BR12" s="36">
        <v>9407.4268382899991</v>
      </c>
      <c r="BS12" s="36">
        <v>9298.2627714000009</v>
      </c>
      <c r="BT12" s="36">
        <v>12345.662930350001</v>
      </c>
      <c r="BU12" s="36">
        <v>8847.4783791400005</v>
      </c>
      <c r="BV12" s="36">
        <v>10164.94010679</v>
      </c>
      <c r="BW12" s="36">
        <v>14831.626453840001</v>
      </c>
      <c r="BX12" s="36">
        <v>11639.086244240001</v>
      </c>
      <c r="BY12" s="36">
        <v>11549.55090507</v>
      </c>
      <c r="BZ12" s="36">
        <v>13238.517862029999</v>
      </c>
      <c r="CA12" s="36">
        <v>8910.8452547800007</v>
      </c>
      <c r="CB12" s="36">
        <v>9380.7800131000004</v>
      </c>
      <c r="CC12" s="36">
        <v>11638.894158990001</v>
      </c>
      <c r="CD12" s="36">
        <v>8724.5660423099998</v>
      </c>
      <c r="CE12" s="36">
        <v>8469.2567223599999</v>
      </c>
      <c r="CF12" s="36">
        <v>11443.56518827</v>
      </c>
      <c r="CG12" s="36">
        <v>7690.9501943799996</v>
      </c>
      <c r="CH12" s="36">
        <v>11343.648015259998</v>
      </c>
      <c r="CI12" s="37"/>
      <c r="CJ12" s="36">
        <f t="shared" ref="CJ12:CJ75" si="0">SUM(C12:N12)</f>
        <v>98970.533251979999</v>
      </c>
      <c r="CK12" s="36">
        <f t="shared" ref="CK12:CK75" si="1">SUM(O12:Z12)</f>
        <v>81571.623334899996</v>
      </c>
      <c r="CL12" s="36">
        <f t="shared" ref="CL12:CL75" si="2">SUM(AA12:AL12)</f>
        <v>95848.955311890008</v>
      </c>
      <c r="CM12" s="36">
        <f t="shared" ref="CM12:CM75" si="3">SUM(AM12:AX12)</f>
        <v>120195.50283834001</v>
      </c>
      <c r="CN12" s="36">
        <f t="shared" ref="CN12:CN75" si="4">SUM(AY12:BJ12)</f>
        <v>123473.21277427</v>
      </c>
      <c r="CO12" s="36">
        <f t="shared" ref="CO12:CO75" si="5">SUM(BK12:BV12)</f>
        <v>128787.66400005999</v>
      </c>
      <c r="CP12" s="36">
        <f t="shared" ref="CP12:CP75" si="6">SUM(BW12:CH12)</f>
        <v>128861.28705463001</v>
      </c>
      <c r="CR12" s="54"/>
      <c r="CS12" s="54"/>
      <c r="CT12" s="54"/>
      <c r="CU12" s="54"/>
      <c r="CV12" s="54"/>
      <c r="CW12" s="54"/>
      <c r="CX12" s="51"/>
      <c r="CY12" s="51"/>
    </row>
    <row r="13" spans="1:103" s="42" customFormat="1" ht="14.25" customHeight="1" x14ac:dyDescent="0.2">
      <c r="A13" s="8" t="s">
        <v>4</v>
      </c>
      <c r="B13" s="9" t="s">
        <v>199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  <c r="BZ13" s="38">
        <v>0</v>
      </c>
      <c r="CA13" s="38">
        <v>0</v>
      </c>
      <c r="CB13" s="38">
        <v>0</v>
      </c>
      <c r="CC13" s="38">
        <v>0</v>
      </c>
      <c r="CD13" s="38">
        <v>0</v>
      </c>
      <c r="CE13" s="38">
        <v>0</v>
      </c>
      <c r="CF13" s="38">
        <v>0</v>
      </c>
      <c r="CG13" s="38">
        <v>0</v>
      </c>
      <c r="CH13" s="38">
        <v>0</v>
      </c>
      <c r="CI13" s="37"/>
      <c r="CJ13" s="38">
        <f t="shared" si="0"/>
        <v>0</v>
      </c>
      <c r="CK13" s="38">
        <f t="shared" si="1"/>
        <v>0</v>
      </c>
      <c r="CL13" s="38">
        <f t="shared" si="2"/>
        <v>0</v>
      </c>
      <c r="CM13" s="38">
        <f t="shared" si="3"/>
        <v>0</v>
      </c>
      <c r="CN13" s="38">
        <f t="shared" si="4"/>
        <v>0</v>
      </c>
      <c r="CO13" s="38">
        <f t="shared" si="5"/>
        <v>0</v>
      </c>
      <c r="CP13" s="38">
        <f t="shared" si="6"/>
        <v>0</v>
      </c>
      <c r="CR13" s="54"/>
      <c r="CS13" s="54"/>
      <c r="CT13" s="54"/>
      <c r="CU13" s="54"/>
      <c r="CV13" s="54"/>
      <c r="CW13" s="54"/>
    </row>
    <row r="14" spans="1:103" ht="14.25" customHeight="1" x14ac:dyDescent="0.25">
      <c r="A14" s="10" t="s">
        <v>5</v>
      </c>
      <c r="B14" s="11" t="s">
        <v>200</v>
      </c>
      <c r="C14" s="39" t="s">
        <v>301</v>
      </c>
      <c r="D14" s="39" t="s">
        <v>301</v>
      </c>
      <c r="E14" s="39" t="s">
        <v>301</v>
      </c>
      <c r="F14" s="39" t="s">
        <v>301</v>
      </c>
      <c r="G14" s="39" t="s">
        <v>301</v>
      </c>
      <c r="H14" s="39" t="s">
        <v>301</v>
      </c>
      <c r="I14" s="39" t="s">
        <v>301</v>
      </c>
      <c r="J14" s="39" t="s">
        <v>301</v>
      </c>
      <c r="K14" s="39" t="s">
        <v>301</v>
      </c>
      <c r="L14" s="39" t="s">
        <v>301</v>
      </c>
      <c r="M14" s="39" t="s">
        <v>301</v>
      </c>
      <c r="N14" s="39" t="s">
        <v>301</v>
      </c>
      <c r="O14" s="39" t="s">
        <v>301</v>
      </c>
      <c r="P14" s="39" t="s">
        <v>301</v>
      </c>
      <c r="Q14" s="39" t="s">
        <v>301</v>
      </c>
      <c r="R14" s="39" t="s">
        <v>301</v>
      </c>
      <c r="S14" s="39" t="s">
        <v>301</v>
      </c>
      <c r="T14" s="39" t="s">
        <v>301</v>
      </c>
      <c r="U14" s="39" t="s">
        <v>301</v>
      </c>
      <c r="V14" s="39" t="s">
        <v>301</v>
      </c>
      <c r="W14" s="39" t="s">
        <v>301</v>
      </c>
      <c r="X14" s="39" t="s">
        <v>301</v>
      </c>
      <c r="Y14" s="39" t="s">
        <v>301</v>
      </c>
      <c r="Z14" s="39" t="s">
        <v>301</v>
      </c>
      <c r="AA14" s="39" t="s">
        <v>301</v>
      </c>
      <c r="AB14" s="39" t="s">
        <v>301</v>
      </c>
      <c r="AC14" s="39" t="s">
        <v>301</v>
      </c>
      <c r="AD14" s="39" t="s">
        <v>301</v>
      </c>
      <c r="AE14" s="39" t="s">
        <v>301</v>
      </c>
      <c r="AF14" s="39" t="s">
        <v>301</v>
      </c>
      <c r="AG14" s="39" t="s">
        <v>301</v>
      </c>
      <c r="AH14" s="39" t="s">
        <v>301</v>
      </c>
      <c r="AI14" s="39" t="s">
        <v>301</v>
      </c>
      <c r="AJ14" s="39" t="s">
        <v>301</v>
      </c>
      <c r="AK14" s="39" t="s">
        <v>301</v>
      </c>
      <c r="AL14" s="39" t="s">
        <v>301</v>
      </c>
      <c r="AM14" s="39" t="s">
        <v>301</v>
      </c>
      <c r="AN14" s="39" t="s">
        <v>301</v>
      </c>
      <c r="AO14" s="39" t="s">
        <v>301</v>
      </c>
      <c r="AP14" s="39" t="s">
        <v>301</v>
      </c>
      <c r="AQ14" s="39" t="s">
        <v>301</v>
      </c>
      <c r="AR14" s="39" t="s">
        <v>301</v>
      </c>
      <c r="AS14" s="39" t="s">
        <v>301</v>
      </c>
      <c r="AT14" s="39" t="s">
        <v>301</v>
      </c>
      <c r="AU14" s="39" t="s">
        <v>301</v>
      </c>
      <c r="AV14" s="39" t="s">
        <v>301</v>
      </c>
      <c r="AW14" s="39" t="s">
        <v>301</v>
      </c>
      <c r="AX14" s="39" t="s">
        <v>301</v>
      </c>
      <c r="AY14" s="39" t="s">
        <v>301</v>
      </c>
      <c r="AZ14" s="39" t="s">
        <v>301</v>
      </c>
      <c r="BA14" s="39" t="s">
        <v>301</v>
      </c>
      <c r="BB14" s="39" t="s">
        <v>301</v>
      </c>
      <c r="BC14" s="39" t="s">
        <v>301</v>
      </c>
      <c r="BD14" s="39" t="s">
        <v>301</v>
      </c>
      <c r="BE14" s="39" t="s">
        <v>301</v>
      </c>
      <c r="BF14" s="39" t="s">
        <v>301</v>
      </c>
      <c r="BG14" s="39" t="s">
        <v>301</v>
      </c>
      <c r="BH14" s="39" t="s">
        <v>301</v>
      </c>
      <c r="BI14" s="39" t="s">
        <v>301</v>
      </c>
      <c r="BJ14" s="39" t="s">
        <v>301</v>
      </c>
      <c r="BK14" s="39" t="s">
        <v>301</v>
      </c>
      <c r="BL14" s="39" t="s">
        <v>301</v>
      </c>
      <c r="BM14" s="39" t="s">
        <v>301</v>
      </c>
      <c r="BN14" s="39" t="s">
        <v>301</v>
      </c>
      <c r="BO14" s="39" t="s">
        <v>301</v>
      </c>
      <c r="BP14" s="39" t="s">
        <v>301</v>
      </c>
      <c r="BQ14" s="39" t="s">
        <v>301</v>
      </c>
      <c r="BR14" s="39" t="s">
        <v>301</v>
      </c>
      <c r="BS14" s="39" t="s">
        <v>301</v>
      </c>
      <c r="BT14" s="39" t="s">
        <v>301</v>
      </c>
      <c r="BU14" s="39" t="s">
        <v>301</v>
      </c>
      <c r="BV14" s="39" t="s">
        <v>301</v>
      </c>
      <c r="BW14" s="39" t="s">
        <v>301</v>
      </c>
      <c r="BX14" s="39" t="s">
        <v>301</v>
      </c>
      <c r="BY14" s="39" t="s">
        <v>301</v>
      </c>
      <c r="BZ14" s="39" t="s">
        <v>301</v>
      </c>
      <c r="CA14" s="39" t="s">
        <v>301</v>
      </c>
      <c r="CB14" s="39" t="s">
        <v>301</v>
      </c>
      <c r="CC14" s="39" t="s">
        <v>301</v>
      </c>
      <c r="CD14" s="39" t="s">
        <v>301</v>
      </c>
      <c r="CE14" s="39" t="s">
        <v>301</v>
      </c>
      <c r="CF14" s="39" t="s">
        <v>301</v>
      </c>
      <c r="CG14" s="39" t="s">
        <v>301</v>
      </c>
      <c r="CH14" s="39" t="s">
        <v>301</v>
      </c>
      <c r="CI14" s="31"/>
      <c r="CJ14" s="39">
        <f t="shared" si="0"/>
        <v>0</v>
      </c>
      <c r="CK14" s="39">
        <f t="shared" si="1"/>
        <v>0</v>
      </c>
      <c r="CL14" s="39">
        <f t="shared" si="2"/>
        <v>0</v>
      </c>
      <c r="CM14" s="39">
        <f t="shared" si="3"/>
        <v>0</v>
      </c>
      <c r="CN14" s="39">
        <f t="shared" si="4"/>
        <v>0</v>
      </c>
      <c r="CO14" s="39">
        <f t="shared" si="5"/>
        <v>0</v>
      </c>
      <c r="CP14" s="39">
        <f t="shared" si="6"/>
        <v>0</v>
      </c>
      <c r="CR14" s="54"/>
      <c r="CS14" s="54"/>
      <c r="CT14" s="54"/>
      <c r="CU14" s="54"/>
      <c r="CV14" s="54"/>
      <c r="CW14" s="54"/>
    </row>
    <row r="15" spans="1:103" ht="14.25" customHeight="1" x14ac:dyDescent="0.25">
      <c r="A15" s="10" t="s">
        <v>6</v>
      </c>
      <c r="B15" s="11" t="s">
        <v>201</v>
      </c>
      <c r="C15" s="39" t="s">
        <v>301</v>
      </c>
      <c r="D15" s="39" t="s">
        <v>301</v>
      </c>
      <c r="E15" s="39" t="s">
        <v>301</v>
      </c>
      <c r="F15" s="39" t="s">
        <v>301</v>
      </c>
      <c r="G15" s="39" t="s">
        <v>301</v>
      </c>
      <c r="H15" s="39" t="s">
        <v>301</v>
      </c>
      <c r="I15" s="39" t="s">
        <v>301</v>
      </c>
      <c r="J15" s="39" t="s">
        <v>301</v>
      </c>
      <c r="K15" s="39" t="s">
        <v>301</v>
      </c>
      <c r="L15" s="39" t="s">
        <v>301</v>
      </c>
      <c r="M15" s="39" t="s">
        <v>301</v>
      </c>
      <c r="N15" s="39" t="s">
        <v>301</v>
      </c>
      <c r="O15" s="39" t="s">
        <v>301</v>
      </c>
      <c r="P15" s="39" t="s">
        <v>301</v>
      </c>
      <c r="Q15" s="39" t="s">
        <v>301</v>
      </c>
      <c r="R15" s="39" t="s">
        <v>301</v>
      </c>
      <c r="S15" s="39" t="s">
        <v>301</v>
      </c>
      <c r="T15" s="39" t="s">
        <v>301</v>
      </c>
      <c r="U15" s="39" t="s">
        <v>301</v>
      </c>
      <c r="V15" s="39" t="s">
        <v>301</v>
      </c>
      <c r="W15" s="39" t="s">
        <v>301</v>
      </c>
      <c r="X15" s="39" t="s">
        <v>301</v>
      </c>
      <c r="Y15" s="39" t="s">
        <v>301</v>
      </c>
      <c r="Z15" s="39" t="s">
        <v>301</v>
      </c>
      <c r="AA15" s="39" t="s">
        <v>301</v>
      </c>
      <c r="AB15" s="39" t="s">
        <v>301</v>
      </c>
      <c r="AC15" s="39" t="s">
        <v>301</v>
      </c>
      <c r="AD15" s="39" t="s">
        <v>301</v>
      </c>
      <c r="AE15" s="39" t="s">
        <v>301</v>
      </c>
      <c r="AF15" s="39" t="s">
        <v>301</v>
      </c>
      <c r="AG15" s="39" t="s">
        <v>301</v>
      </c>
      <c r="AH15" s="39" t="s">
        <v>301</v>
      </c>
      <c r="AI15" s="39" t="s">
        <v>301</v>
      </c>
      <c r="AJ15" s="39" t="s">
        <v>301</v>
      </c>
      <c r="AK15" s="39" t="s">
        <v>301</v>
      </c>
      <c r="AL15" s="39" t="s">
        <v>301</v>
      </c>
      <c r="AM15" s="39" t="s">
        <v>301</v>
      </c>
      <c r="AN15" s="39" t="s">
        <v>301</v>
      </c>
      <c r="AO15" s="39" t="s">
        <v>301</v>
      </c>
      <c r="AP15" s="39" t="s">
        <v>301</v>
      </c>
      <c r="AQ15" s="39" t="s">
        <v>301</v>
      </c>
      <c r="AR15" s="39" t="s">
        <v>301</v>
      </c>
      <c r="AS15" s="39" t="s">
        <v>301</v>
      </c>
      <c r="AT15" s="39" t="s">
        <v>301</v>
      </c>
      <c r="AU15" s="39" t="s">
        <v>301</v>
      </c>
      <c r="AV15" s="39" t="s">
        <v>301</v>
      </c>
      <c r="AW15" s="39" t="s">
        <v>301</v>
      </c>
      <c r="AX15" s="39" t="s">
        <v>301</v>
      </c>
      <c r="AY15" s="39" t="s">
        <v>301</v>
      </c>
      <c r="AZ15" s="39" t="s">
        <v>301</v>
      </c>
      <c r="BA15" s="39" t="s">
        <v>301</v>
      </c>
      <c r="BB15" s="39" t="s">
        <v>301</v>
      </c>
      <c r="BC15" s="39" t="s">
        <v>301</v>
      </c>
      <c r="BD15" s="39" t="s">
        <v>301</v>
      </c>
      <c r="BE15" s="39" t="s">
        <v>301</v>
      </c>
      <c r="BF15" s="39" t="s">
        <v>301</v>
      </c>
      <c r="BG15" s="39" t="s">
        <v>301</v>
      </c>
      <c r="BH15" s="39" t="s">
        <v>301</v>
      </c>
      <c r="BI15" s="39" t="s">
        <v>301</v>
      </c>
      <c r="BJ15" s="39" t="s">
        <v>301</v>
      </c>
      <c r="BK15" s="39" t="s">
        <v>301</v>
      </c>
      <c r="BL15" s="39" t="s">
        <v>301</v>
      </c>
      <c r="BM15" s="39" t="s">
        <v>301</v>
      </c>
      <c r="BN15" s="39" t="s">
        <v>301</v>
      </c>
      <c r="BO15" s="39" t="s">
        <v>301</v>
      </c>
      <c r="BP15" s="39" t="s">
        <v>301</v>
      </c>
      <c r="BQ15" s="39" t="s">
        <v>301</v>
      </c>
      <c r="BR15" s="39" t="s">
        <v>301</v>
      </c>
      <c r="BS15" s="39" t="s">
        <v>301</v>
      </c>
      <c r="BT15" s="39" t="s">
        <v>301</v>
      </c>
      <c r="BU15" s="39" t="s">
        <v>301</v>
      </c>
      <c r="BV15" s="39" t="s">
        <v>301</v>
      </c>
      <c r="BW15" s="39" t="s">
        <v>301</v>
      </c>
      <c r="BX15" s="39" t="s">
        <v>301</v>
      </c>
      <c r="BY15" s="39" t="s">
        <v>301</v>
      </c>
      <c r="BZ15" s="39" t="s">
        <v>301</v>
      </c>
      <c r="CA15" s="39" t="s">
        <v>301</v>
      </c>
      <c r="CB15" s="39" t="s">
        <v>301</v>
      </c>
      <c r="CC15" s="39" t="s">
        <v>301</v>
      </c>
      <c r="CD15" s="39" t="s">
        <v>301</v>
      </c>
      <c r="CE15" s="39" t="s">
        <v>301</v>
      </c>
      <c r="CF15" s="39" t="s">
        <v>301</v>
      </c>
      <c r="CG15" s="39" t="s">
        <v>301</v>
      </c>
      <c r="CH15" s="39" t="s">
        <v>301</v>
      </c>
      <c r="CI15" s="31"/>
      <c r="CJ15" s="39">
        <f t="shared" si="0"/>
        <v>0</v>
      </c>
      <c r="CK15" s="39">
        <f t="shared" si="1"/>
        <v>0</v>
      </c>
      <c r="CL15" s="39">
        <f t="shared" si="2"/>
        <v>0</v>
      </c>
      <c r="CM15" s="39">
        <f t="shared" si="3"/>
        <v>0</v>
      </c>
      <c r="CN15" s="39">
        <f t="shared" si="4"/>
        <v>0</v>
      </c>
      <c r="CO15" s="39">
        <f t="shared" si="5"/>
        <v>0</v>
      </c>
      <c r="CP15" s="39">
        <f t="shared" si="6"/>
        <v>0</v>
      </c>
      <c r="CR15" s="54"/>
      <c r="CS15" s="54"/>
      <c r="CT15" s="54"/>
      <c r="CU15" s="54"/>
      <c r="CV15" s="54"/>
      <c r="CW15" s="54"/>
    </row>
    <row r="16" spans="1:103" ht="14.25" customHeight="1" x14ac:dyDescent="0.25">
      <c r="A16" s="10" t="s">
        <v>7</v>
      </c>
      <c r="B16" s="11" t="s">
        <v>202</v>
      </c>
      <c r="C16" s="39" t="s">
        <v>301</v>
      </c>
      <c r="D16" s="39" t="s">
        <v>301</v>
      </c>
      <c r="E16" s="39" t="s">
        <v>301</v>
      </c>
      <c r="F16" s="39" t="s">
        <v>301</v>
      </c>
      <c r="G16" s="39" t="s">
        <v>301</v>
      </c>
      <c r="H16" s="39" t="s">
        <v>301</v>
      </c>
      <c r="I16" s="39" t="s">
        <v>301</v>
      </c>
      <c r="J16" s="39" t="s">
        <v>301</v>
      </c>
      <c r="K16" s="39" t="s">
        <v>301</v>
      </c>
      <c r="L16" s="39" t="s">
        <v>301</v>
      </c>
      <c r="M16" s="39" t="s">
        <v>301</v>
      </c>
      <c r="N16" s="39" t="s">
        <v>301</v>
      </c>
      <c r="O16" s="39" t="s">
        <v>301</v>
      </c>
      <c r="P16" s="39" t="s">
        <v>301</v>
      </c>
      <c r="Q16" s="39" t="s">
        <v>301</v>
      </c>
      <c r="R16" s="39" t="s">
        <v>301</v>
      </c>
      <c r="S16" s="39" t="s">
        <v>301</v>
      </c>
      <c r="T16" s="39" t="s">
        <v>301</v>
      </c>
      <c r="U16" s="39" t="s">
        <v>301</v>
      </c>
      <c r="V16" s="39" t="s">
        <v>301</v>
      </c>
      <c r="W16" s="39" t="s">
        <v>301</v>
      </c>
      <c r="X16" s="39" t="s">
        <v>301</v>
      </c>
      <c r="Y16" s="39" t="s">
        <v>301</v>
      </c>
      <c r="Z16" s="39" t="s">
        <v>301</v>
      </c>
      <c r="AA16" s="39" t="s">
        <v>301</v>
      </c>
      <c r="AB16" s="39" t="s">
        <v>301</v>
      </c>
      <c r="AC16" s="39" t="s">
        <v>301</v>
      </c>
      <c r="AD16" s="39" t="s">
        <v>301</v>
      </c>
      <c r="AE16" s="39" t="s">
        <v>301</v>
      </c>
      <c r="AF16" s="39" t="s">
        <v>301</v>
      </c>
      <c r="AG16" s="39" t="s">
        <v>301</v>
      </c>
      <c r="AH16" s="39" t="s">
        <v>301</v>
      </c>
      <c r="AI16" s="39" t="s">
        <v>301</v>
      </c>
      <c r="AJ16" s="39" t="s">
        <v>301</v>
      </c>
      <c r="AK16" s="39" t="s">
        <v>301</v>
      </c>
      <c r="AL16" s="39" t="s">
        <v>301</v>
      </c>
      <c r="AM16" s="39" t="s">
        <v>301</v>
      </c>
      <c r="AN16" s="39" t="s">
        <v>301</v>
      </c>
      <c r="AO16" s="39" t="s">
        <v>301</v>
      </c>
      <c r="AP16" s="39" t="s">
        <v>301</v>
      </c>
      <c r="AQ16" s="39" t="s">
        <v>301</v>
      </c>
      <c r="AR16" s="39" t="s">
        <v>301</v>
      </c>
      <c r="AS16" s="39" t="s">
        <v>301</v>
      </c>
      <c r="AT16" s="39" t="s">
        <v>301</v>
      </c>
      <c r="AU16" s="39" t="s">
        <v>301</v>
      </c>
      <c r="AV16" s="39" t="s">
        <v>301</v>
      </c>
      <c r="AW16" s="39" t="s">
        <v>301</v>
      </c>
      <c r="AX16" s="39" t="s">
        <v>301</v>
      </c>
      <c r="AY16" s="39" t="s">
        <v>301</v>
      </c>
      <c r="AZ16" s="39" t="s">
        <v>301</v>
      </c>
      <c r="BA16" s="39" t="s">
        <v>301</v>
      </c>
      <c r="BB16" s="39" t="s">
        <v>301</v>
      </c>
      <c r="BC16" s="39" t="s">
        <v>301</v>
      </c>
      <c r="BD16" s="39" t="s">
        <v>301</v>
      </c>
      <c r="BE16" s="39" t="s">
        <v>301</v>
      </c>
      <c r="BF16" s="39" t="s">
        <v>301</v>
      </c>
      <c r="BG16" s="39" t="s">
        <v>301</v>
      </c>
      <c r="BH16" s="39" t="s">
        <v>301</v>
      </c>
      <c r="BI16" s="39" t="s">
        <v>301</v>
      </c>
      <c r="BJ16" s="39" t="s">
        <v>301</v>
      </c>
      <c r="BK16" s="39" t="s">
        <v>301</v>
      </c>
      <c r="BL16" s="39" t="s">
        <v>301</v>
      </c>
      <c r="BM16" s="39" t="s">
        <v>301</v>
      </c>
      <c r="BN16" s="39" t="s">
        <v>301</v>
      </c>
      <c r="BO16" s="39" t="s">
        <v>301</v>
      </c>
      <c r="BP16" s="39" t="s">
        <v>301</v>
      </c>
      <c r="BQ16" s="39" t="s">
        <v>301</v>
      </c>
      <c r="BR16" s="39" t="s">
        <v>301</v>
      </c>
      <c r="BS16" s="39" t="s">
        <v>301</v>
      </c>
      <c r="BT16" s="39" t="s">
        <v>301</v>
      </c>
      <c r="BU16" s="39" t="s">
        <v>301</v>
      </c>
      <c r="BV16" s="39" t="s">
        <v>301</v>
      </c>
      <c r="BW16" s="39" t="s">
        <v>301</v>
      </c>
      <c r="BX16" s="39" t="s">
        <v>301</v>
      </c>
      <c r="BY16" s="39" t="s">
        <v>301</v>
      </c>
      <c r="BZ16" s="39" t="s">
        <v>301</v>
      </c>
      <c r="CA16" s="39" t="s">
        <v>301</v>
      </c>
      <c r="CB16" s="39" t="s">
        <v>301</v>
      </c>
      <c r="CC16" s="39" t="s">
        <v>301</v>
      </c>
      <c r="CD16" s="39" t="s">
        <v>301</v>
      </c>
      <c r="CE16" s="39" t="s">
        <v>301</v>
      </c>
      <c r="CF16" s="39" t="s">
        <v>301</v>
      </c>
      <c r="CG16" s="39" t="s">
        <v>301</v>
      </c>
      <c r="CH16" s="39" t="s">
        <v>301</v>
      </c>
      <c r="CI16" s="31"/>
      <c r="CJ16" s="39">
        <f t="shared" si="0"/>
        <v>0</v>
      </c>
      <c r="CK16" s="39">
        <f t="shared" si="1"/>
        <v>0</v>
      </c>
      <c r="CL16" s="39">
        <f t="shared" si="2"/>
        <v>0</v>
      </c>
      <c r="CM16" s="39">
        <f t="shared" si="3"/>
        <v>0</v>
      </c>
      <c r="CN16" s="39">
        <f t="shared" si="4"/>
        <v>0</v>
      </c>
      <c r="CO16" s="39">
        <f t="shared" si="5"/>
        <v>0</v>
      </c>
      <c r="CP16" s="39">
        <f t="shared" si="6"/>
        <v>0</v>
      </c>
      <c r="CR16" s="54"/>
      <c r="CS16" s="54"/>
      <c r="CT16" s="54"/>
      <c r="CU16" s="54"/>
      <c r="CV16" s="54"/>
      <c r="CW16" s="54"/>
    </row>
    <row r="17" spans="1:101" s="42" customFormat="1" ht="14.25" customHeight="1" x14ac:dyDescent="0.2">
      <c r="A17" s="8" t="s">
        <v>8</v>
      </c>
      <c r="B17" s="9" t="s">
        <v>203</v>
      </c>
      <c r="C17" s="38" t="s">
        <v>301</v>
      </c>
      <c r="D17" s="38" t="s">
        <v>301</v>
      </c>
      <c r="E17" s="38" t="s">
        <v>301</v>
      </c>
      <c r="F17" s="38" t="s">
        <v>301</v>
      </c>
      <c r="G17" s="38" t="s">
        <v>301</v>
      </c>
      <c r="H17" s="38" t="s">
        <v>301</v>
      </c>
      <c r="I17" s="38" t="s">
        <v>301</v>
      </c>
      <c r="J17" s="38" t="s">
        <v>301</v>
      </c>
      <c r="K17" s="38" t="s">
        <v>301</v>
      </c>
      <c r="L17" s="38" t="s">
        <v>301</v>
      </c>
      <c r="M17" s="38" t="s">
        <v>301</v>
      </c>
      <c r="N17" s="38" t="s">
        <v>301</v>
      </c>
      <c r="O17" s="38" t="s">
        <v>301</v>
      </c>
      <c r="P17" s="38" t="s">
        <v>301</v>
      </c>
      <c r="Q17" s="38" t="s">
        <v>301</v>
      </c>
      <c r="R17" s="38" t="s">
        <v>301</v>
      </c>
      <c r="S17" s="38" t="s">
        <v>301</v>
      </c>
      <c r="T17" s="38" t="s">
        <v>301</v>
      </c>
      <c r="U17" s="38" t="s">
        <v>301</v>
      </c>
      <c r="V17" s="38" t="s">
        <v>301</v>
      </c>
      <c r="W17" s="38" t="s">
        <v>301</v>
      </c>
      <c r="X17" s="38" t="s">
        <v>301</v>
      </c>
      <c r="Y17" s="38" t="s">
        <v>301</v>
      </c>
      <c r="Z17" s="38" t="s">
        <v>301</v>
      </c>
      <c r="AA17" s="38" t="s">
        <v>301</v>
      </c>
      <c r="AB17" s="38" t="s">
        <v>301</v>
      </c>
      <c r="AC17" s="38" t="s">
        <v>301</v>
      </c>
      <c r="AD17" s="38" t="s">
        <v>301</v>
      </c>
      <c r="AE17" s="38" t="s">
        <v>301</v>
      </c>
      <c r="AF17" s="38" t="s">
        <v>301</v>
      </c>
      <c r="AG17" s="38" t="s">
        <v>301</v>
      </c>
      <c r="AH17" s="38" t="s">
        <v>301</v>
      </c>
      <c r="AI17" s="38" t="s">
        <v>301</v>
      </c>
      <c r="AJ17" s="38" t="s">
        <v>301</v>
      </c>
      <c r="AK17" s="38" t="s">
        <v>301</v>
      </c>
      <c r="AL17" s="38" t="s">
        <v>301</v>
      </c>
      <c r="AM17" s="38" t="s">
        <v>301</v>
      </c>
      <c r="AN17" s="38" t="s">
        <v>301</v>
      </c>
      <c r="AO17" s="38" t="s">
        <v>301</v>
      </c>
      <c r="AP17" s="38" t="s">
        <v>301</v>
      </c>
      <c r="AQ17" s="38" t="s">
        <v>301</v>
      </c>
      <c r="AR17" s="38" t="s">
        <v>301</v>
      </c>
      <c r="AS17" s="38" t="s">
        <v>301</v>
      </c>
      <c r="AT17" s="38" t="s">
        <v>301</v>
      </c>
      <c r="AU17" s="38" t="s">
        <v>301</v>
      </c>
      <c r="AV17" s="38" t="s">
        <v>301</v>
      </c>
      <c r="AW17" s="38" t="s">
        <v>301</v>
      </c>
      <c r="AX17" s="38" t="s">
        <v>301</v>
      </c>
      <c r="AY17" s="38" t="s">
        <v>301</v>
      </c>
      <c r="AZ17" s="38" t="s">
        <v>301</v>
      </c>
      <c r="BA17" s="38" t="s">
        <v>301</v>
      </c>
      <c r="BB17" s="38" t="s">
        <v>301</v>
      </c>
      <c r="BC17" s="38" t="s">
        <v>301</v>
      </c>
      <c r="BD17" s="38" t="s">
        <v>301</v>
      </c>
      <c r="BE17" s="38" t="s">
        <v>301</v>
      </c>
      <c r="BF17" s="38" t="s">
        <v>301</v>
      </c>
      <c r="BG17" s="38" t="s">
        <v>301</v>
      </c>
      <c r="BH17" s="38" t="s">
        <v>301</v>
      </c>
      <c r="BI17" s="38" t="s">
        <v>301</v>
      </c>
      <c r="BJ17" s="38" t="s">
        <v>301</v>
      </c>
      <c r="BK17" s="38" t="s">
        <v>301</v>
      </c>
      <c r="BL17" s="38" t="s">
        <v>301</v>
      </c>
      <c r="BM17" s="38" t="s">
        <v>301</v>
      </c>
      <c r="BN17" s="38" t="s">
        <v>301</v>
      </c>
      <c r="BO17" s="38" t="s">
        <v>301</v>
      </c>
      <c r="BP17" s="38" t="s">
        <v>301</v>
      </c>
      <c r="BQ17" s="38" t="s">
        <v>301</v>
      </c>
      <c r="BR17" s="38" t="s">
        <v>301</v>
      </c>
      <c r="BS17" s="38" t="s">
        <v>301</v>
      </c>
      <c r="BT17" s="38" t="s">
        <v>301</v>
      </c>
      <c r="BU17" s="38" t="s">
        <v>301</v>
      </c>
      <c r="BV17" s="38" t="s">
        <v>301</v>
      </c>
      <c r="BW17" s="38" t="s">
        <v>301</v>
      </c>
      <c r="BX17" s="38" t="s">
        <v>301</v>
      </c>
      <c r="BY17" s="38" t="s">
        <v>301</v>
      </c>
      <c r="BZ17" s="38" t="s">
        <v>301</v>
      </c>
      <c r="CA17" s="38" t="s">
        <v>301</v>
      </c>
      <c r="CB17" s="38" t="s">
        <v>301</v>
      </c>
      <c r="CC17" s="38" t="s">
        <v>301</v>
      </c>
      <c r="CD17" s="38" t="s">
        <v>301</v>
      </c>
      <c r="CE17" s="38" t="s">
        <v>301</v>
      </c>
      <c r="CF17" s="38" t="s">
        <v>301</v>
      </c>
      <c r="CG17" s="38" t="s">
        <v>301</v>
      </c>
      <c r="CH17" s="38" t="s">
        <v>301</v>
      </c>
      <c r="CI17" s="37"/>
      <c r="CJ17" s="38">
        <f t="shared" si="0"/>
        <v>0</v>
      </c>
      <c r="CK17" s="38">
        <f t="shared" si="1"/>
        <v>0</v>
      </c>
      <c r="CL17" s="38">
        <f t="shared" si="2"/>
        <v>0</v>
      </c>
      <c r="CM17" s="38">
        <f t="shared" si="3"/>
        <v>0</v>
      </c>
      <c r="CN17" s="38">
        <f t="shared" si="4"/>
        <v>0</v>
      </c>
      <c r="CO17" s="38">
        <f t="shared" si="5"/>
        <v>0</v>
      </c>
      <c r="CP17" s="38">
        <f t="shared" si="6"/>
        <v>0</v>
      </c>
      <c r="CR17" s="54"/>
      <c r="CS17" s="54"/>
      <c r="CT17" s="54"/>
      <c r="CU17" s="54"/>
      <c r="CV17" s="54"/>
      <c r="CW17" s="54"/>
    </row>
    <row r="18" spans="1:101" s="42" customFormat="1" ht="14.25" customHeight="1" x14ac:dyDescent="0.2">
      <c r="A18" s="8" t="s">
        <v>9</v>
      </c>
      <c r="B18" s="9" t="s">
        <v>204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  <c r="BB18" s="38">
        <v>0</v>
      </c>
      <c r="BC18" s="38">
        <v>0</v>
      </c>
      <c r="BD18" s="38">
        <v>0</v>
      </c>
      <c r="BE18" s="38">
        <v>0</v>
      </c>
      <c r="BF18" s="38">
        <v>0</v>
      </c>
      <c r="BG18" s="38">
        <v>0</v>
      </c>
      <c r="BH18" s="38">
        <v>0</v>
      </c>
      <c r="BI18" s="38">
        <v>0</v>
      </c>
      <c r="BJ18" s="38">
        <v>0</v>
      </c>
      <c r="BK18" s="38">
        <v>0</v>
      </c>
      <c r="BL18" s="38">
        <v>0</v>
      </c>
      <c r="BM18" s="38">
        <v>0</v>
      </c>
      <c r="BN18" s="38">
        <v>0</v>
      </c>
      <c r="BO18" s="38">
        <v>0</v>
      </c>
      <c r="BP18" s="38">
        <v>0</v>
      </c>
      <c r="BQ18" s="38">
        <v>0</v>
      </c>
      <c r="BR18" s="38">
        <v>0</v>
      </c>
      <c r="BS18" s="38">
        <v>0</v>
      </c>
      <c r="BT18" s="38">
        <v>0</v>
      </c>
      <c r="BU18" s="38">
        <v>0</v>
      </c>
      <c r="BV18" s="38">
        <v>0</v>
      </c>
      <c r="BW18" s="38">
        <v>0</v>
      </c>
      <c r="BX18" s="38">
        <v>0</v>
      </c>
      <c r="BY18" s="38">
        <v>0</v>
      </c>
      <c r="BZ18" s="38">
        <v>0</v>
      </c>
      <c r="CA18" s="38">
        <v>0</v>
      </c>
      <c r="CB18" s="38">
        <v>0</v>
      </c>
      <c r="CC18" s="38">
        <v>0</v>
      </c>
      <c r="CD18" s="38">
        <v>0</v>
      </c>
      <c r="CE18" s="38">
        <v>0</v>
      </c>
      <c r="CF18" s="38">
        <v>0</v>
      </c>
      <c r="CG18" s="38">
        <v>0</v>
      </c>
      <c r="CH18" s="38">
        <v>0</v>
      </c>
      <c r="CI18" s="37"/>
      <c r="CJ18" s="38">
        <f t="shared" si="0"/>
        <v>0</v>
      </c>
      <c r="CK18" s="38">
        <f t="shared" si="1"/>
        <v>0</v>
      </c>
      <c r="CL18" s="38">
        <f t="shared" si="2"/>
        <v>0</v>
      </c>
      <c r="CM18" s="38">
        <f t="shared" si="3"/>
        <v>0</v>
      </c>
      <c r="CN18" s="38">
        <f t="shared" si="4"/>
        <v>0</v>
      </c>
      <c r="CO18" s="38">
        <f t="shared" si="5"/>
        <v>0</v>
      </c>
      <c r="CP18" s="38">
        <f t="shared" si="6"/>
        <v>0</v>
      </c>
      <c r="CR18" s="54"/>
      <c r="CS18" s="54"/>
      <c r="CT18" s="54"/>
      <c r="CU18" s="54"/>
      <c r="CV18" s="54"/>
      <c r="CW18" s="54"/>
    </row>
    <row r="19" spans="1:101" ht="14.25" customHeight="1" x14ac:dyDescent="0.25">
      <c r="A19" s="10" t="s">
        <v>10</v>
      </c>
      <c r="B19" s="11" t="s">
        <v>205</v>
      </c>
      <c r="C19" s="39" t="s">
        <v>301</v>
      </c>
      <c r="D19" s="39" t="s">
        <v>301</v>
      </c>
      <c r="E19" s="39" t="s">
        <v>301</v>
      </c>
      <c r="F19" s="39" t="s">
        <v>301</v>
      </c>
      <c r="G19" s="39" t="s">
        <v>301</v>
      </c>
      <c r="H19" s="39" t="s">
        <v>301</v>
      </c>
      <c r="I19" s="39" t="s">
        <v>301</v>
      </c>
      <c r="J19" s="39" t="s">
        <v>301</v>
      </c>
      <c r="K19" s="39" t="s">
        <v>301</v>
      </c>
      <c r="L19" s="39" t="s">
        <v>301</v>
      </c>
      <c r="M19" s="39" t="s">
        <v>301</v>
      </c>
      <c r="N19" s="39" t="s">
        <v>301</v>
      </c>
      <c r="O19" s="39" t="s">
        <v>301</v>
      </c>
      <c r="P19" s="39" t="s">
        <v>301</v>
      </c>
      <c r="Q19" s="39" t="s">
        <v>301</v>
      </c>
      <c r="R19" s="39" t="s">
        <v>301</v>
      </c>
      <c r="S19" s="39" t="s">
        <v>301</v>
      </c>
      <c r="T19" s="39" t="s">
        <v>301</v>
      </c>
      <c r="U19" s="39" t="s">
        <v>301</v>
      </c>
      <c r="V19" s="39" t="s">
        <v>301</v>
      </c>
      <c r="W19" s="39" t="s">
        <v>301</v>
      </c>
      <c r="X19" s="39" t="s">
        <v>301</v>
      </c>
      <c r="Y19" s="39" t="s">
        <v>301</v>
      </c>
      <c r="Z19" s="39" t="s">
        <v>301</v>
      </c>
      <c r="AA19" s="39" t="s">
        <v>301</v>
      </c>
      <c r="AB19" s="39" t="s">
        <v>301</v>
      </c>
      <c r="AC19" s="39" t="s">
        <v>301</v>
      </c>
      <c r="AD19" s="39" t="s">
        <v>301</v>
      </c>
      <c r="AE19" s="39" t="s">
        <v>301</v>
      </c>
      <c r="AF19" s="39" t="s">
        <v>301</v>
      </c>
      <c r="AG19" s="39" t="s">
        <v>301</v>
      </c>
      <c r="AH19" s="39" t="s">
        <v>301</v>
      </c>
      <c r="AI19" s="39" t="s">
        <v>301</v>
      </c>
      <c r="AJ19" s="39" t="s">
        <v>301</v>
      </c>
      <c r="AK19" s="39" t="s">
        <v>301</v>
      </c>
      <c r="AL19" s="39" t="s">
        <v>301</v>
      </c>
      <c r="AM19" s="39" t="s">
        <v>301</v>
      </c>
      <c r="AN19" s="39" t="s">
        <v>301</v>
      </c>
      <c r="AO19" s="39" t="s">
        <v>301</v>
      </c>
      <c r="AP19" s="39" t="s">
        <v>301</v>
      </c>
      <c r="AQ19" s="39" t="s">
        <v>301</v>
      </c>
      <c r="AR19" s="39" t="s">
        <v>301</v>
      </c>
      <c r="AS19" s="39" t="s">
        <v>301</v>
      </c>
      <c r="AT19" s="39" t="s">
        <v>301</v>
      </c>
      <c r="AU19" s="39" t="s">
        <v>301</v>
      </c>
      <c r="AV19" s="39" t="s">
        <v>301</v>
      </c>
      <c r="AW19" s="39" t="s">
        <v>301</v>
      </c>
      <c r="AX19" s="39" t="s">
        <v>301</v>
      </c>
      <c r="AY19" s="39" t="s">
        <v>301</v>
      </c>
      <c r="AZ19" s="39" t="s">
        <v>301</v>
      </c>
      <c r="BA19" s="39" t="s">
        <v>301</v>
      </c>
      <c r="BB19" s="39" t="s">
        <v>301</v>
      </c>
      <c r="BC19" s="39" t="s">
        <v>301</v>
      </c>
      <c r="BD19" s="39" t="s">
        <v>301</v>
      </c>
      <c r="BE19" s="39" t="s">
        <v>301</v>
      </c>
      <c r="BF19" s="39" t="s">
        <v>301</v>
      </c>
      <c r="BG19" s="39" t="s">
        <v>301</v>
      </c>
      <c r="BH19" s="39" t="s">
        <v>301</v>
      </c>
      <c r="BI19" s="39" t="s">
        <v>301</v>
      </c>
      <c r="BJ19" s="39" t="s">
        <v>301</v>
      </c>
      <c r="BK19" s="39" t="s">
        <v>301</v>
      </c>
      <c r="BL19" s="39" t="s">
        <v>301</v>
      </c>
      <c r="BM19" s="39" t="s">
        <v>301</v>
      </c>
      <c r="BN19" s="39" t="s">
        <v>301</v>
      </c>
      <c r="BO19" s="39" t="s">
        <v>301</v>
      </c>
      <c r="BP19" s="39" t="s">
        <v>301</v>
      </c>
      <c r="BQ19" s="39" t="s">
        <v>301</v>
      </c>
      <c r="BR19" s="39" t="s">
        <v>301</v>
      </c>
      <c r="BS19" s="39" t="s">
        <v>301</v>
      </c>
      <c r="BT19" s="39" t="s">
        <v>301</v>
      </c>
      <c r="BU19" s="39" t="s">
        <v>301</v>
      </c>
      <c r="BV19" s="39" t="s">
        <v>301</v>
      </c>
      <c r="BW19" s="39" t="s">
        <v>301</v>
      </c>
      <c r="BX19" s="39" t="s">
        <v>301</v>
      </c>
      <c r="BY19" s="39" t="s">
        <v>301</v>
      </c>
      <c r="BZ19" s="39" t="s">
        <v>301</v>
      </c>
      <c r="CA19" s="39" t="s">
        <v>301</v>
      </c>
      <c r="CB19" s="39" t="s">
        <v>301</v>
      </c>
      <c r="CC19" s="39" t="s">
        <v>301</v>
      </c>
      <c r="CD19" s="39" t="s">
        <v>301</v>
      </c>
      <c r="CE19" s="39" t="s">
        <v>301</v>
      </c>
      <c r="CF19" s="39" t="s">
        <v>301</v>
      </c>
      <c r="CG19" s="39" t="s">
        <v>301</v>
      </c>
      <c r="CH19" s="39" t="s">
        <v>301</v>
      </c>
      <c r="CI19" s="31"/>
      <c r="CJ19" s="39">
        <f t="shared" si="0"/>
        <v>0</v>
      </c>
      <c r="CK19" s="39">
        <f t="shared" si="1"/>
        <v>0</v>
      </c>
      <c r="CL19" s="39">
        <f t="shared" si="2"/>
        <v>0</v>
      </c>
      <c r="CM19" s="39">
        <f t="shared" si="3"/>
        <v>0</v>
      </c>
      <c r="CN19" s="39">
        <f t="shared" si="4"/>
        <v>0</v>
      </c>
      <c r="CO19" s="39">
        <f t="shared" si="5"/>
        <v>0</v>
      </c>
      <c r="CP19" s="39">
        <f t="shared" si="6"/>
        <v>0</v>
      </c>
      <c r="CR19" s="54"/>
      <c r="CS19" s="54"/>
      <c r="CT19" s="54"/>
      <c r="CU19" s="54"/>
      <c r="CV19" s="54"/>
      <c r="CW19" s="54"/>
    </row>
    <row r="20" spans="1:101" ht="14.25" customHeight="1" x14ac:dyDescent="0.25">
      <c r="A20" s="10" t="s">
        <v>11</v>
      </c>
      <c r="B20" s="11" t="s">
        <v>206</v>
      </c>
      <c r="C20" s="39" t="s">
        <v>301</v>
      </c>
      <c r="D20" s="39" t="s">
        <v>301</v>
      </c>
      <c r="E20" s="39" t="s">
        <v>301</v>
      </c>
      <c r="F20" s="39" t="s">
        <v>301</v>
      </c>
      <c r="G20" s="39" t="s">
        <v>301</v>
      </c>
      <c r="H20" s="39" t="s">
        <v>301</v>
      </c>
      <c r="I20" s="39" t="s">
        <v>301</v>
      </c>
      <c r="J20" s="39" t="s">
        <v>301</v>
      </c>
      <c r="K20" s="39" t="s">
        <v>301</v>
      </c>
      <c r="L20" s="39" t="s">
        <v>301</v>
      </c>
      <c r="M20" s="39" t="s">
        <v>301</v>
      </c>
      <c r="N20" s="39" t="s">
        <v>301</v>
      </c>
      <c r="O20" s="39" t="s">
        <v>301</v>
      </c>
      <c r="P20" s="39" t="s">
        <v>301</v>
      </c>
      <c r="Q20" s="39" t="s">
        <v>301</v>
      </c>
      <c r="R20" s="39" t="s">
        <v>301</v>
      </c>
      <c r="S20" s="39" t="s">
        <v>301</v>
      </c>
      <c r="T20" s="39" t="s">
        <v>301</v>
      </c>
      <c r="U20" s="39" t="s">
        <v>301</v>
      </c>
      <c r="V20" s="39" t="s">
        <v>301</v>
      </c>
      <c r="W20" s="39" t="s">
        <v>301</v>
      </c>
      <c r="X20" s="39" t="s">
        <v>301</v>
      </c>
      <c r="Y20" s="39" t="s">
        <v>301</v>
      </c>
      <c r="Z20" s="39" t="s">
        <v>301</v>
      </c>
      <c r="AA20" s="39" t="s">
        <v>301</v>
      </c>
      <c r="AB20" s="39" t="s">
        <v>301</v>
      </c>
      <c r="AC20" s="39" t="s">
        <v>301</v>
      </c>
      <c r="AD20" s="39" t="s">
        <v>301</v>
      </c>
      <c r="AE20" s="39" t="s">
        <v>301</v>
      </c>
      <c r="AF20" s="39" t="s">
        <v>301</v>
      </c>
      <c r="AG20" s="39" t="s">
        <v>301</v>
      </c>
      <c r="AH20" s="39" t="s">
        <v>301</v>
      </c>
      <c r="AI20" s="39" t="s">
        <v>301</v>
      </c>
      <c r="AJ20" s="39" t="s">
        <v>301</v>
      </c>
      <c r="AK20" s="39" t="s">
        <v>301</v>
      </c>
      <c r="AL20" s="39" t="s">
        <v>301</v>
      </c>
      <c r="AM20" s="39" t="s">
        <v>301</v>
      </c>
      <c r="AN20" s="39" t="s">
        <v>301</v>
      </c>
      <c r="AO20" s="39" t="s">
        <v>301</v>
      </c>
      <c r="AP20" s="39" t="s">
        <v>301</v>
      </c>
      <c r="AQ20" s="39" t="s">
        <v>301</v>
      </c>
      <c r="AR20" s="39" t="s">
        <v>301</v>
      </c>
      <c r="AS20" s="39" t="s">
        <v>301</v>
      </c>
      <c r="AT20" s="39" t="s">
        <v>301</v>
      </c>
      <c r="AU20" s="39" t="s">
        <v>301</v>
      </c>
      <c r="AV20" s="39" t="s">
        <v>301</v>
      </c>
      <c r="AW20" s="39" t="s">
        <v>301</v>
      </c>
      <c r="AX20" s="39" t="s">
        <v>301</v>
      </c>
      <c r="AY20" s="39" t="s">
        <v>301</v>
      </c>
      <c r="AZ20" s="39" t="s">
        <v>301</v>
      </c>
      <c r="BA20" s="39" t="s">
        <v>301</v>
      </c>
      <c r="BB20" s="39" t="s">
        <v>301</v>
      </c>
      <c r="BC20" s="39" t="s">
        <v>301</v>
      </c>
      <c r="BD20" s="39" t="s">
        <v>301</v>
      </c>
      <c r="BE20" s="39" t="s">
        <v>301</v>
      </c>
      <c r="BF20" s="39" t="s">
        <v>301</v>
      </c>
      <c r="BG20" s="39" t="s">
        <v>301</v>
      </c>
      <c r="BH20" s="39" t="s">
        <v>301</v>
      </c>
      <c r="BI20" s="39" t="s">
        <v>301</v>
      </c>
      <c r="BJ20" s="39" t="s">
        <v>301</v>
      </c>
      <c r="BK20" s="39" t="s">
        <v>301</v>
      </c>
      <c r="BL20" s="39" t="s">
        <v>301</v>
      </c>
      <c r="BM20" s="39" t="s">
        <v>301</v>
      </c>
      <c r="BN20" s="39" t="s">
        <v>301</v>
      </c>
      <c r="BO20" s="39" t="s">
        <v>301</v>
      </c>
      <c r="BP20" s="39" t="s">
        <v>301</v>
      </c>
      <c r="BQ20" s="39" t="s">
        <v>301</v>
      </c>
      <c r="BR20" s="39" t="s">
        <v>301</v>
      </c>
      <c r="BS20" s="39" t="s">
        <v>301</v>
      </c>
      <c r="BT20" s="39" t="s">
        <v>301</v>
      </c>
      <c r="BU20" s="39" t="s">
        <v>301</v>
      </c>
      <c r="BV20" s="39" t="s">
        <v>301</v>
      </c>
      <c r="BW20" s="39" t="s">
        <v>301</v>
      </c>
      <c r="BX20" s="39" t="s">
        <v>301</v>
      </c>
      <c r="BY20" s="39" t="s">
        <v>301</v>
      </c>
      <c r="BZ20" s="39" t="s">
        <v>301</v>
      </c>
      <c r="CA20" s="39" t="s">
        <v>301</v>
      </c>
      <c r="CB20" s="39" t="s">
        <v>301</v>
      </c>
      <c r="CC20" s="39" t="s">
        <v>301</v>
      </c>
      <c r="CD20" s="39" t="s">
        <v>301</v>
      </c>
      <c r="CE20" s="39" t="s">
        <v>301</v>
      </c>
      <c r="CF20" s="39" t="s">
        <v>301</v>
      </c>
      <c r="CG20" s="39" t="s">
        <v>301</v>
      </c>
      <c r="CH20" s="39" t="s">
        <v>301</v>
      </c>
      <c r="CI20" s="31"/>
      <c r="CJ20" s="39">
        <f t="shared" si="0"/>
        <v>0</v>
      </c>
      <c r="CK20" s="39">
        <f t="shared" si="1"/>
        <v>0</v>
      </c>
      <c r="CL20" s="39">
        <f t="shared" si="2"/>
        <v>0</v>
      </c>
      <c r="CM20" s="39">
        <f t="shared" si="3"/>
        <v>0</v>
      </c>
      <c r="CN20" s="39">
        <f t="shared" si="4"/>
        <v>0</v>
      </c>
      <c r="CO20" s="39">
        <f t="shared" si="5"/>
        <v>0</v>
      </c>
      <c r="CP20" s="39">
        <f t="shared" si="6"/>
        <v>0</v>
      </c>
      <c r="CR20" s="54"/>
      <c r="CS20" s="54"/>
      <c r="CT20" s="54"/>
      <c r="CU20" s="54"/>
      <c r="CV20" s="54"/>
      <c r="CW20" s="54"/>
    </row>
    <row r="21" spans="1:101" ht="14.25" customHeight="1" x14ac:dyDescent="0.25">
      <c r="A21" s="10" t="s">
        <v>12</v>
      </c>
      <c r="B21" s="11" t="s">
        <v>207</v>
      </c>
      <c r="C21" s="39" t="s">
        <v>301</v>
      </c>
      <c r="D21" s="39" t="s">
        <v>301</v>
      </c>
      <c r="E21" s="39" t="s">
        <v>301</v>
      </c>
      <c r="F21" s="39" t="s">
        <v>301</v>
      </c>
      <c r="G21" s="39" t="s">
        <v>301</v>
      </c>
      <c r="H21" s="39" t="s">
        <v>301</v>
      </c>
      <c r="I21" s="39" t="s">
        <v>301</v>
      </c>
      <c r="J21" s="39" t="s">
        <v>301</v>
      </c>
      <c r="K21" s="39" t="s">
        <v>301</v>
      </c>
      <c r="L21" s="39" t="s">
        <v>301</v>
      </c>
      <c r="M21" s="39" t="s">
        <v>301</v>
      </c>
      <c r="N21" s="39" t="s">
        <v>301</v>
      </c>
      <c r="O21" s="39" t="s">
        <v>301</v>
      </c>
      <c r="P21" s="39" t="s">
        <v>301</v>
      </c>
      <c r="Q21" s="39" t="s">
        <v>301</v>
      </c>
      <c r="R21" s="39" t="s">
        <v>301</v>
      </c>
      <c r="S21" s="39" t="s">
        <v>301</v>
      </c>
      <c r="T21" s="39" t="s">
        <v>301</v>
      </c>
      <c r="U21" s="39" t="s">
        <v>301</v>
      </c>
      <c r="V21" s="39" t="s">
        <v>301</v>
      </c>
      <c r="W21" s="39" t="s">
        <v>301</v>
      </c>
      <c r="X21" s="39" t="s">
        <v>301</v>
      </c>
      <c r="Y21" s="39" t="s">
        <v>301</v>
      </c>
      <c r="Z21" s="39" t="s">
        <v>301</v>
      </c>
      <c r="AA21" s="39" t="s">
        <v>301</v>
      </c>
      <c r="AB21" s="39" t="s">
        <v>301</v>
      </c>
      <c r="AC21" s="39" t="s">
        <v>301</v>
      </c>
      <c r="AD21" s="39" t="s">
        <v>301</v>
      </c>
      <c r="AE21" s="39" t="s">
        <v>301</v>
      </c>
      <c r="AF21" s="39" t="s">
        <v>301</v>
      </c>
      <c r="AG21" s="39" t="s">
        <v>301</v>
      </c>
      <c r="AH21" s="39" t="s">
        <v>301</v>
      </c>
      <c r="AI21" s="39" t="s">
        <v>301</v>
      </c>
      <c r="AJ21" s="39" t="s">
        <v>301</v>
      </c>
      <c r="AK21" s="39" t="s">
        <v>301</v>
      </c>
      <c r="AL21" s="39" t="s">
        <v>301</v>
      </c>
      <c r="AM21" s="39" t="s">
        <v>301</v>
      </c>
      <c r="AN21" s="39" t="s">
        <v>301</v>
      </c>
      <c r="AO21" s="39" t="s">
        <v>301</v>
      </c>
      <c r="AP21" s="39" t="s">
        <v>301</v>
      </c>
      <c r="AQ21" s="39" t="s">
        <v>301</v>
      </c>
      <c r="AR21" s="39" t="s">
        <v>301</v>
      </c>
      <c r="AS21" s="39" t="s">
        <v>301</v>
      </c>
      <c r="AT21" s="39" t="s">
        <v>301</v>
      </c>
      <c r="AU21" s="39" t="s">
        <v>301</v>
      </c>
      <c r="AV21" s="39" t="s">
        <v>301</v>
      </c>
      <c r="AW21" s="39" t="s">
        <v>301</v>
      </c>
      <c r="AX21" s="39" t="s">
        <v>301</v>
      </c>
      <c r="AY21" s="39" t="s">
        <v>301</v>
      </c>
      <c r="AZ21" s="39" t="s">
        <v>301</v>
      </c>
      <c r="BA21" s="39" t="s">
        <v>301</v>
      </c>
      <c r="BB21" s="39" t="s">
        <v>301</v>
      </c>
      <c r="BC21" s="39" t="s">
        <v>301</v>
      </c>
      <c r="BD21" s="39" t="s">
        <v>301</v>
      </c>
      <c r="BE21" s="39" t="s">
        <v>301</v>
      </c>
      <c r="BF21" s="39" t="s">
        <v>301</v>
      </c>
      <c r="BG21" s="39" t="s">
        <v>301</v>
      </c>
      <c r="BH21" s="39" t="s">
        <v>301</v>
      </c>
      <c r="BI21" s="39" t="s">
        <v>301</v>
      </c>
      <c r="BJ21" s="39" t="s">
        <v>301</v>
      </c>
      <c r="BK21" s="39" t="s">
        <v>301</v>
      </c>
      <c r="BL21" s="39" t="s">
        <v>301</v>
      </c>
      <c r="BM21" s="39" t="s">
        <v>301</v>
      </c>
      <c r="BN21" s="39" t="s">
        <v>301</v>
      </c>
      <c r="BO21" s="39" t="s">
        <v>301</v>
      </c>
      <c r="BP21" s="39" t="s">
        <v>301</v>
      </c>
      <c r="BQ21" s="39" t="s">
        <v>301</v>
      </c>
      <c r="BR21" s="39" t="s">
        <v>301</v>
      </c>
      <c r="BS21" s="39" t="s">
        <v>301</v>
      </c>
      <c r="BT21" s="39" t="s">
        <v>301</v>
      </c>
      <c r="BU21" s="39" t="s">
        <v>301</v>
      </c>
      <c r="BV21" s="39" t="s">
        <v>301</v>
      </c>
      <c r="BW21" s="39" t="s">
        <v>301</v>
      </c>
      <c r="BX21" s="39" t="s">
        <v>301</v>
      </c>
      <c r="BY21" s="39" t="s">
        <v>301</v>
      </c>
      <c r="BZ21" s="39" t="s">
        <v>301</v>
      </c>
      <c r="CA21" s="39" t="s">
        <v>301</v>
      </c>
      <c r="CB21" s="39" t="s">
        <v>301</v>
      </c>
      <c r="CC21" s="39" t="s">
        <v>301</v>
      </c>
      <c r="CD21" s="39" t="s">
        <v>301</v>
      </c>
      <c r="CE21" s="39" t="s">
        <v>301</v>
      </c>
      <c r="CF21" s="39" t="s">
        <v>301</v>
      </c>
      <c r="CG21" s="39" t="s">
        <v>301</v>
      </c>
      <c r="CH21" s="39" t="s">
        <v>301</v>
      </c>
      <c r="CI21" s="31"/>
      <c r="CJ21" s="39">
        <f t="shared" si="0"/>
        <v>0</v>
      </c>
      <c r="CK21" s="39">
        <f t="shared" si="1"/>
        <v>0</v>
      </c>
      <c r="CL21" s="39">
        <f t="shared" si="2"/>
        <v>0</v>
      </c>
      <c r="CM21" s="39">
        <f t="shared" si="3"/>
        <v>0</v>
      </c>
      <c r="CN21" s="39">
        <f t="shared" si="4"/>
        <v>0</v>
      </c>
      <c r="CO21" s="39">
        <f t="shared" si="5"/>
        <v>0</v>
      </c>
      <c r="CP21" s="39">
        <f t="shared" si="6"/>
        <v>0</v>
      </c>
      <c r="CR21" s="54"/>
      <c r="CS21" s="54"/>
      <c r="CT21" s="54"/>
      <c r="CU21" s="54"/>
      <c r="CV21" s="54"/>
      <c r="CW21" s="54"/>
    </row>
    <row r="22" spans="1:101" ht="14.25" customHeight="1" x14ac:dyDescent="0.25">
      <c r="A22" s="10" t="s">
        <v>13</v>
      </c>
      <c r="B22" s="11" t="s">
        <v>208</v>
      </c>
      <c r="C22" s="39" t="s">
        <v>301</v>
      </c>
      <c r="D22" s="39" t="s">
        <v>301</v>
      </c>
      <c r="E22" s="39" t="s">
        <v>301</v>
      </c>
      <c r="F22" s="39" t="s">
        <v>301</v>
      </c>
      <c r="G22" s="39" t="s">
        <v>301</v>
      </c>
      <c r="H22" s="39" t="s">
        <v>301</v>
      </c>
      <c r="I22" s="39" t="s">
        <v>301</v>
      </c>
      <c r="J22" s="39" t="s">
        <v>301</v>
      </c>
      <c r="K22" s="39" t="s">
        <v>301</v>
      </c>
      <c r="L22" s="39" t="s">
        <v>301</v>
      </c>
      <c r="M22" s="39" t="s">
        <v>301</v>
      </c>
      <c r="N22" s="39" t="s">
        <v>301</v>
      </c>
      <c r="O22" s="39" t="s">
        <v>301</v>
      </c>
      <c r="P22" s="39" t="s">
        <v>301</v>
      </c>
      <c r="Q22" s="39" t="s">
        <v>301</v>
      </c>
      <c r="R22" s="39" t="s">
        <v>301</v>
      </c>
      <c r="S22" s="39" t="s">
        <v>301</v>
      </c>
      <c r="T22" s="39" t="s">
        <v>301</v>
      </c>
      <c r="U22" s="39" t="s">
        <v>301</v>
      </c>
      <c r="V22" s="39" t="s">
        <v>301</v>
      </c>
      <c r="W22" s="39" t="s">
        <v>301</v>
      </c>
      <c r="X22" s="39" t="s">
        <v>301</v>
      </c>
      <c r="Y22" s="39" t="s">
        <v>301</v>
      </c>
      <c r="Z22" s="39" t="s">
        <v>301</v>
      </c>
      <c r="AA22" s="39" t="s">
        <v>301</v>
      </c>
      <c r="AB22" s="39" t="s">
        <v>301</v>
      </c>
      <c r="AC22" s="39" t="s">
        <v>301</v>
      </c>
      <c r="AD22" s="39" t="s">
        <v>301</v>
      </c>
      <c r="AE22" s="39" t="s">
        <v>301</v>
      </c>
      <c r="AF22" s="39" t="s">
        <v>301</v>
      </c>
      <c r="AG22" s="39" t="s">
        <v>301</v>
      </c>
      <c r="AH22" s="39" t="s">
        <v>301</v>
      </c>
      <c r="AI22" s="39" t="s">
        <v>301</v>
      </c>
      <c r="AJ22" s="39" t="s">
        <v>301</v>
      </c>
      <c r="AK22" s="39" t="s">
        <v>301</v>
      </c>
      <c r="AL22" s="39" t="s">
        <v>301</v>
      </c>
      <c r="AM22" s="39" t="s">
        <v>301</v>
      </c>
      <c r="AN22" s="39" t="s">
        <v>301</v>
      </c>
      <c r="AO22" s="39" t="s">
        <v>301</v>
      </c>
      <c r="AP22" s="39" t="s">
        <v>301</v>
      </c>
      <c r="AQ22" s="39" t="s">
        <v>301</v>
      </c>
      <c r="AR22" s="39" t="s">
        <v>301</v>
      </c>
      <c r="AS22" s="39" t="s">
        <v>301</v>
      </c>
      <c r="AT22" s="39" t="s">
        <v>301</v>
      </c>
      <c r="AU22" s="39" t="s">
        <v>301</v>
      </c>
      <c r="AV22" s="39" t="s">
        <v>301</v>
      </c>
      <c r="AW22" s="39" t="s">
        <v>301</v>
      </c>
      <c r="AX22" s="39" t="s">
        <v>301</v>
      </c>
      <c r="AY22" s="39" t="s">
        <v>301</v>
      </c>
      <c r="AZ22" s="39" t="s">
        <v>301</v>
      </c>
      <c r="BA22" s="39" t="s">
        <v>301</v>
      </c>
      <c r="BB22" s="39" t="s">
        <v>301</v>
      </c>
      <c r="BC22" s="39" t="s">
        <v>301</v>
      </c>
      <c r="BD22" s="39" t="s">
        <v>301</v>
      </c>
      <c r="BE22" s="39" t="s">
        <v>301</v>
      </c>
      <c r="BF22" s="39" t="s">
        <v>301</v>
      </c>
      <c r="BG22" s="39" t="s">
        <v>301</v>
      </c>
      <c r="BH22" s="39" t="s">
        <v>301</v>
      </c>
      <c r="BI22" s="39" t="s">
        <v>301</v>
      </c>
      <c r="BJ22" s="39" t="s">
        <v>301</v>
      </c>
      <c r="BK22" s="39" t="s">
        <v>301</v>
      </c>
      <c r="BL22" s="39" t="s">
        <v>301</v>
      </c>
      <c r="BM22" s="39" t="s">
        <v>301</v>
      </c>
      <c r="BN22" s="39" t="s">
        <v>301</v>
      </c>
      <c r="BO22" s="39" t="s">
        <v>301</v>
      </c>
      <c r="BP22" s="39" t="s">
        <v>301</v>
      </c>
      <c r="BQ22" s="39" t="s">
        <v>301</v>
      </c>
      <c r="BR22" s="39" t="s">
        <v>301</v>
      </c>
      <c r="BS22" s="39" t="s">
        <v>301</v>
      </c>
      <c r="BT22" s="39" t="s">
        <v>301</v>
      </c>
      <c r="BU22" s="39" t="s">
        <v>301</v>
      </c>
      <c r="BV22" s="39" t="s">
        <v>301</v>
      </c>
      <c r="BW22" s="39" t="s">
        <v>301</v>
      </c>
      <c r="BX22" s="39" t="s">
        <v>301</v>
      </c>
      <c r="BY22" s="39" t="s">
        <v>301</v>
      </c>
      <c r="BZ22" s="39" t="s">
        <v>301</v>
      </c>
      <c r="CA22" s="39" t="s">
        <v>301</v>
      </c>
      <c r="CB22" s="39" t="s">
        <v>301</v>
      </c>
      <c r="CC22" s="39" t="s">
        <v>301</v>
      </c>
      <c r="CD22" s="39" t="s">
        <v>301</v>
      </c>
      <c r="CE22" s="39" t="s">
        <v>301</v>
      </c>
      <c r="CF22" s="39" t="s">
        <v>301</v>
      </c>
      <c r="CG22" s="39" t="s">
        <v>301</v>
      </c>
      <c r="CH22" s="39" t="s">
        <v>301</v>
      </c>
      <c r="CI22" s="31"/>
      <c r="CJ22" s="39">
        <f t="shared" si="0"/>
        <v>0</v>
      </c>
      <c r="CK22" s="39">
        <f t="shared" si="1"/>
        <v>0</v>
      </c>
      <c r="CL22" s="39">
        <f t="shared" si="2"/>
        <v>0</v>
      </c>
      <c r="CM22" s="39">
        <f t="shared" si="3"/>
        <v>0</v>
      </c>
      <c r="CN22" s="39">
        <f t="shared" si="4"/>
        <v>0</v>
      </c>
      <c r="CO22" s="39">
        <f t="shared" si="5"/>
        <v>0</v>
      </c>
      <c r="CP22" s="39">
        <f t="shared" si="6"/>
        <v>0</v>
      </c>
      <c r="CR22" s="54"/>
      <c r="CS22" s="54"/>
      <c r="CT22" s="54"/>
      <c r="CU22" s="54"/>
      <c r="CV22" s="54"/>
      <c r="CW22" s="54"/>
    </row>
    <row r="23" spans="1:101" ht="14.25" customHeight="1" x14ac:dyDescent="0.25">
      <c r="A23" s="10" t="s">
        <v>14</v>
      </c>
      <c r="B23" s="11" t="s">
        <v>209</v>
      </c>
      <c r="C23" s="39" t="s">
        <v>301</v>
      </c>
      <c r="D23" s="39" t="s">
        <v>301</v>
      </c>
      <c r="E23" s="39" t="s">
        <v>301</v>
      </c>
      <c r="F23" s="39" t="s">
        <v>301</v>
      </c>
      <c r="G23" s="39" t="s">
        <v>301</v>
      </c>
      <c r="H23" s="39" t="s">
        <v>301</v>
      </c>
      <c r="I23" s="39" t="s">
        <v>301</v>
      </c>
      <c r="J23" s="39" t="s">
        <v>301</v>
      </c>
      <c r="K23" s="39" t="s">
        <v>301</v>
      </c>
      <c r="L23" s="39" t="s">
        <v>301</v>
      </c>
      <c r="M23" s="39" t="s">
        <v>301</v>
      </c>
      <c r="N23" s="39" t="s">
        <v>301</v>
      </c>
      <c r="O23" s="39" t="s">
        <v>301</v>
      </c>
      <c r="P23" s="39" t="s">
        <v>301</v>
      </c>
      <c r="Q23" s="39" t="s">
        <v>301</v>
      </c>
      <c r="R23" s="39" t="s">
        <v>301</v>
      </c>
      <c r="S23" s="39" t="s">
        <v>301</v>
      </c>
      <c r="T23" s="39" t="s">
        <v>301</v>
      </c>
      <c r="U23" s="39" t="s">
        <v>301</v>
      </c>
      <c r="V23" s="39" t="s">
        <v>301</v>
      </c>
      <c r="W23" s="39" t="s">
        <v>301</v>
      </c>
      <c r="X23" s="39" t="s">
        <v>301</v>
      </c>
      <c r="Y23" s="39" t="s">
        <v>301</v>
      </c>
      <c r="Z23" s="39" t="s">
        <v>301</v>
      </c>
      <c r="AA23" s="39" t="s">
        <v>301</v>
      </c>
      <c r="AB23" s="39" t="s">
        <v>301</v>
      </c>
      <c r="AC23" s="39" t="s">
        <v>301</v>
      </c>
      <c r="AD23" s="39" t="s">
        <v>301</v>
      </c>
      <c r="AE23" s="39" t="s">
        <v>301</v>
      </c>
      <c r="AF23" s="39" t="s">
        <v>301</v>
      </c>
      <c r="AG23" s="39" t="s">
        <v>301</v>
      </c>
      <c r="AH23" s="39" t="s">
        <v>301</v>
      </c>
      <c r="AI23" s="39" t="s">
        <v>301</v>
      </c>
      <c r="AJ23" s="39" t="s">
        <v>301</v>
      </c>
      <c r="AK23" s="39" t="s">
        <v>301</v>
      </c>
      <c r="AL23" s="39" t="s">
        <v>301</v>
      </c>
      <c r="AM23" s="39" t="s">
        <v>301</v>
      </c>
      <c r="AN23" s="39" t="s">
        <v>301</v>
      </c>
      <c r="AO23" s="39" t="s">
        <v>301</v>
      </c>
      <c r="AP23" s="39" t="s">
        <v>301</v>
      </c>
      <c r="AQ23" s="39" t="s">
        <v>301</v>
      </c>
      <c r="AR23" s="39" t="s">
        <v>301</v>
      </c>
      <c r="AS23" s="39" t="s">
        <v>301</v>
      </c>
      <c r="AT23" s="39" t="s">
        <v>301</v>
      </c>
      <c r="AU23" s="39" t="s">
        <v>301</v>
      </c>
      <c r="AV23" s="39" t="s">
        <v>301</v>
      </c>
      <c r="AW23" s="39" t="s">
        <v>301</v>
      </c>
      <c r="AX23" s="39" t="s">
        <v>301</v>
      </c>
      <c r="AY23" s="39" t="s">
        <v>301</v>
      </c>
      <c r="AZ23" s="39" t="s">
        <v>301</v>
      </c>
      <c r="BA23" s="39" t="s">
        <v>301</v>
      </c>
      <c r="BB23" s="39" t="s">
        <v>301</v>
      </c>
      <c r="BC23" s="39" t="s">
        <v>301</v>
      </c>
      <c r="BD23" s="39" t="s">
        <v>301</v>
      </c>
      <c r="BE23" s="39" t="s">
        <v>301</v>
      </c>
      <c r="BF23" s="39" t="s">
        <v>301</v>
      </c>
      <c r="BG23" s="39" t="s">
        <v>301</v>
      </c>
      <c r="BH23" s="39" t="s">
        <v>301</v>
      </c>
      <c r="BI23" s="39" t="s">
        <v>301</v>
      </c>
      <c r="BJ23" s="39" t="s">
        <v>301</v>
      </c>
      <c r="BK23" s="39" t="s">
        <v>301</v>
      </c>
      <c r="BL23" s="39" t="s">
        <v>301</v>
      </c>
      <c r="BM23" s="39" t="s">
        <v>301</v>
      </c>
      <c r="BN23" s="39" t="s">
        <v>301</v>
      </c>
      <c r="BO23" s="39" t="s">
        <v>301</v>
      </c>
      <c r="BP23" s="39" t="s">
        <v>301</v>
      </c>
      <c r="BQ23" s="39" t="s">
        <v>301</v>
      </c>
      <c r="BR23" s="39" t="s">
        <v>301</v>
      </c>
      <c r="BS23" s="39" t="s">
        <v>301</v>
      </c>
      <c r="BT23" s="39" t="s">
        <v>301</v>
      </c>
      <c r="BU23" s="39" t="s">
        <v>301</v>
      </c>
      <c r="BV23" s="39" t="s">
        <v>301</v>
      </c>
      <c r="BW23" s="39" t="s">
        <v>301</v>
      </c>
      <c r="BX23" s="39" t="s">
        <v>301</v>
      </c>
      <c r="BY23" s="39" t="s">
        <v>301</v>
      </c>
      <c r="BZ23" s="39" t="s">
        <v>301</v>
      </c>
      <c r="CA23" s="39" t="s">
        <v>301</v>
      </c>
      <c r="CB23" s="39" t="s">
        <v>301</v>
      </c>
      <c r="CC23" s="39" t="s">
        <v>301</v>
      </c>
      <c r="CD23" s="39" t="s">
        <v>301</v>
      </c>
      <c r="CE23" s="39" t="s">
        <v>301</v>
      </c>
      <c r="CF23" s="39" t="s">
        <v>301</v>
      </c>
      <c r="CG23" s="39" t="s">
        <v>301</v>
      </c>
      <c r="CH23" s="39" t="s">
        <v>301</v>
      </c>
      <c r="CI23" s="31"/>
      <c r="CJ23" s="39">
        <f t="shared" si="0"/>
        <v>0</v>
      </c>
      <c r="CK23" s="39">
        <f t="shared" si="1"/>
        <v>0</v>
      </c>
      <c r="CL23" s="39">
        <f t="shared" si="2"/>
        <v>0</v>
      </c>
      <c r="CM23" s="39">
        <f t="shared" si="3"/>
        <v>0</v>
      </c>
      <c r="CN23" s="39">
        <f t="shared" si="4"/>
        <v>0</v>
      </c>
      <c r="CO23" s="39">
        <f t="shared" si="5"/>
        <v>0</v>
      </c>
      <c r="CP23" s="39">
        <f t="shared" si="6"/>
        <v>0</v>
      </c>
      <c r="CR23" s="54"/>
      <c r="CS23" s="54"/>
      <c r="CT23" s="54"/>
      <c r="CU23" s="54"/>
      <c r="CV23" s="54"/>
      <c r="CW23" s="54"/>
    </row>
    <row r="24" spans="1:101" s="42" customFormat="1" ht="14.25" customHeight="1" x14ac:dyDescent="0.2">
      <c r="A24" s="8" t="s">
        <v>15</v>
      </c>
      <c r="B24" s="9" t="s">
        <v>210</v>
      </c>
      <c r="C24" s="38">
        <v>3427.048423428947</v>
      </c>
      <c r="D24" s="38">
        <v>2766.5678672693302</v>
      </c>
      <c r="E24" s="38">
        <v>2750.2800437017231</v>
      </c>
      <c r="F24" s="38">
        <v>2724.2203112872976</v>
      </c>
      <c r="G24" s="38">
        <v>2516.9975583057885</v>
      </c>
      <c r="H24" s="38">
        <v>2406.0129270869134</v>
      </c>
      <c r="I24" s="38">
        <v>2429.7144257010659</v>
      </c>
      <c r="J24" s="38">
        <v>2394.9549899324875</v>
      </c>
      <c r="K24" s="38">
        <v>2623.148575136448</v>
      </c>
      <c r="L24" s="38">
        <v>2631.1167872356414</v>
      </c>
      <c r="M24" s="38">
        <v>2967.9804223565657</v>
      </c>
      <c r="N24" s="38">
        <v>2661.4269607877918</v>
      </c>
      <c r="O24" s="38">
        <v>2981.3705574866667</v>
      </c>
      <c r="P24" s="38">
        <v>2981.3705574866667</v>
      </c>
      <c r="Q24" s="38">
        <v>2981.3705574866667</v>
      </c>
      <c r="R24" s="38">
        <v>2510.8676787133336</v>
      </c>
      <c r="S24" s="38">
        <v>2517.3901220533335</v>
      </c>
      <c r="T24" s="38">
        <v>2481.0725995433336</v>
      </c>
      <c r="U24" s="38">
        <v>2650.2179007666668</v>
      </c>
      <c r="V24" s="38">
        <v>2481.6714705966665</v>
      </c>
      <c r="W24" s="38">
        <v>2567.3508775866667</v>
      </c>
      <c r="X24" s="38">
        <v>2700.8052107399999</v>
      </c>
      <c r="Y24" s="38">
        <v>2804.3240687100001</v>
      </c>
      <c r="Z24" s="38">
        <v>2867.4378602999996</v>
      </c>
      <c r="AA24" s="38">
        <v>3415.4022168266665</v>
      </c>
      <c r="AB24" s="38">
        <v>2547.8590578366666</v>
      </c>
      <c r="AC24" s="38">
        <v>2823.9917343366665</v>
      </c>
      <c r="AD24" s="38">
        <v>3153.0462529933329</v>
      </c>
      <c r="AE24" s="38">
        <v>2582.0580175033333</v>
      </c>
      <c r="AF24" s="38">
        <v>2842.4466480933334</v>
      </c>
      <c r="AG24" s="38">
        <v>2637.3807196799999</v>
      </c>
      <c r="AH24" s="38">
        <v>2862.6915566200005</v>
      </c>
      <c r="AI24" s="38">
        <v>2619.0037188999995</v>
      </c>
      <c r="AJ24" s="38">
        <v>2890.8648103066666</v>
      </c>
      <c r="AK24" s="38">
        <v>2844.8200013866663</v>
      </c>
      <c r="AL24" s="38">
        <v>3362.7126949366666</v>
      </c>
      <c r="AM24" s="38">
        <v>3577.0067895499997</v>
      </c>
      <c r="AN24" s="38">
        <v>2792.28299453</v>
      </c>
      <c r="AO24" s="38">
        <v>2773.3904890000003</v>
      </c>
      <c r="AP24" s="38">
        <v>3023.6570036666667</v>
      </c>
      <c r="AQ24" s="38">
        <v>2802.3640000166665</v>
      </c>
      <c r="AR24" s="38">
        <v>2671.9315580366665</v>
      </c>
      <c r="AS24" s="38">
        <v>3032.2135101133335</v>
      </c>
      <c r="AT24" s="38">
        <v>2989.9396306633334</v>
      </c>
      <c r="AU24" s="38">
        <v>3316.0156293133332</v>
      </c>
      <c r="AV24" s="38">
        <v>3099.2909688866666</v>
      </c>
      <c r="AW24" s="38">
        <v>3506.5535412566669</v>
      </c>
      <c r="AX24" s="38">
        <v>3142.6903841766666</v>
      </c>
      <c r="AY24" s="38">
        <v>3649.55577709</v>
      </c>
      <c r="AZ24" s="38">
        <v>2948.6297080899999</v>
      </c>
      <c r="BA24" s="38">
        <v>2833.7017185799996</v>
      </c>
      <c r="BB24" s="38">
        <v>3319.0848006633337</v>
      </c>
      <c r="BC24" s="38">
        <v>3175.3020787533333</v>
      </c>
      <c r="BD24" s="38">
        <v>3404.1755434733332</v>
      </c>
      <c r="BE24" s="38">
        <v>3362.6132784000001</v>
      </c>
      <c r="BF24" s="38">
        <v>3218.6043979199999</v>
      </c>
      <c r="BG24" s="38">
        <v>3404.93184303</v>
      </c>
      <c r="BH24" s="38">
        <v>3371.2182267400003</v>
      </c>
      <c r="BI24" s="38">
        <v>3625.3589901200003</v>
      </c>
      <c r="BJ24" s="38">
        <v>3251.2765948300002</v>
      </c>
      <c r="BK24" s="38">
        <v>4144.2612445833329</v>
      </c>
      <c r="BL24" s="38">
        <v>3380.6051914133332</v>
      </c>
      <c r="BM24" s="38">
        <v>3234.2108282833333</v>
      </c>
      <c r="BN24" s="38">
        <v>3508.5690714033335</v>
      </c>
      <c r="BO24" s="38">
        <v>3660.1724998733334</v>
      </c>
      <c r="BP24" s="38">
        <v>3572.532207223333</v>
      </c>
      <c r="BQ24" s="38">
        <v>3233.7077289033332</v>
      </c>
      <c r="BR24" s="38">
        <v>3293.6820145333331</v>
      </c>
      <c r="BS24" s="38">
        <v>3524.4107033433338</v>
      </c>
      <c r="BT24" s="38">
        <v>3571.6152858433334</v>
      </c>
      <c r="BU24" s="38">
        <v>3483.0111100333334</v>
      </c>
      <c r="BV24" s="38">
        <v>3352.5215287933324</v>
      </c>
      <c r="BW24" s="38">
        <v>4580.0040857900003</v>
      </c>
      <c r="BX24" s="38">
        <v>3732.3810781400007</v>
      </c>
      <c r="BY24" s="38">
        <v>3460.1752336700001</v>
      </c>
      <c r="BZ24" s="38">
        <v>3537.43658043</v>
      </c>
      <c r="CA24" s="38">
        <v>3171.6266651900005</v>
      </c>
      <c r="CB24" s="38">
        <v>3229.2344166400003</v>
      </c>
      <c r="CC24" s="38">
        <v>3076.2783934299996</v>
      </c>
      <c r="CD24" s="38">
        <v>3369.2773437599999</v>
      </c>
      <c r="CE24" s="38">
        <v>3197.8229981200002</v>
      </c>
      <c r="CF24" s="38">
        <v>3323.4842099900002</v>
      </c>
      <c r="CG24" s="38">
        <v>3146.62278973</v>
      </c>
      <c r="CH24" s="38">
        <v>3473.8371115499995</v>
      </c>
      <c r="CI24" s="37"/>
      <c r="CJ24" s="38">
        <f t="shared" si="0"/>
        <v>32299.469292230002</v>
      </c>
      <c r="CK24" s="38">
        <f t="shared" si="1"/>
        <v>32525.249461470001</v>
      </c>
      <c r="CL24" s="38">
        <f t="shared" si="2"/>
        <v>34582.277429419999</v>
      </c>
      <c r="CM24" s="38">
        <f t="shared" si="3"/>
        <v>36727.336499210003</v>
      </c>
      <c r="CN24" s="38">
        <f t="shared" si="4"/>
        <v>39564.452957690002</v>
      </c>
      <c r="CO24" s="38">
        <f t="shared" si="5"/>
        <v>41959.299414229994</v>
      </c>
      <c r="CP24" s="38">
        <f t="shared" si="6"/>
        <v>41298.180906439993</v>
      </c>
      <c r="CR24" s="54"/>
      <c r="CS24" s="54"/>
      <c r="CT24" s="54"/>
      <c r="CU24" s="54"/>
      <c r="CV24" s="54"/>
      <c r="CW24" s="54"/>
    </row>
    <row r="25" spans="1:101" ht="14.25" customHeight="1" x14ac:dyDescent="0.25">
      <c r="A25" s="10" t="s">
        <v>16</v>
      </c>
      <c r="B25" s="11" t="s">
        <v>211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39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39">
        <v>0</v>
      </c>
      <c r="BS25" s="39">
        <v>0</v>
      </c>
      <c r="BT25" s="39">
        <v>0</v>
      </c>
      <c r="BU25" s="39">
        <v>0</v>
      </c>
      <c r="BV25" s="39">
        <v>0</v>
      </c>
      <c r="BW25" s="39">
        <v>0</v>
      </c>
      <c r="BX25" s="39">
        <v>0</v>
      </c>
      <c r="BY25" s="39">
        <v>0</v>
      </c>
      <c r="BZ25" s="39">
        <v>0</v>
      </c>
      <c r="CA25" s="39">
        <v>0</v>
      </c>
      <c r="CB25" s="39">
        <v>0</v>
      </c>
      <c r="CC25" s="39">
        <v>0</v>
      </c>
      <c r="CD25" s="39">
        <v>0</v>
      </c>
      <c r="CE25" s="39">
        <v>0</v>
      </c>
      <c r="CF25" s="39">
        <v>0</v>
      </c>
      <c r="CG25" s="39">
        <v>0</v>
      </c>
      <c r="CH25" s="39">
        <v>0</v>
      </c>
      <c r="CI25" s="31"/>
      <c r="CJ25" s="39">
        <f t="shared" si="0"/>
        <v>0</v>
      </c>
      <c r="CK25" s="39">
        <f t="shared" si="1"/>
        <v>0</v>
      </c>
      <c r="CL25" s="39">
        <f t="shared" si="2"/>
        <v>0</v>
      </c>
      <c r="CM25" s="39">
        <f t="shared" si="3"/>
        <v>0</v>
      </c>
      <c r="CN25" s="39">
        <f t="shared" si="4"/>
        <v>0</v>
      </c>
      <c r="CO25" s="39">
        <f t="shared" si="5"/>
        <v>0</v>
      </c>
      <c r="CP25" s="39">
        <f t="shared" si="6"/>
        <v>0</v>
      </c>
      <c r="CR25" s="54"/>
      <c r="CS25" s="54"/>
      <c r="CT25" s="54"/>
      <c r="CU25" s="54"/>
      <c r="CV25" s="54"/>
      <c r="CW25" s="54"/>
    </row>
    <row r="26" spans="1:101" ht="14.25" customHeight="1" x14ac:dyDescent="0.25">
      <c r="A26" s="10" t="s">
        <v>17</v>
      </c>
      <c r="B26" s="12" t="s">
        <v>212</v>
      </c>
      <c r="C26" s="39" t="s">
        <v>301</v>
      </c>
      <c r="D26" s="39" t="s">
        <v>301</v>
      </c>
      <c r="E26" s="39" t="s">
        <v>301</v>
      </c>
      <c r="F26" s="39" t="s">
        <v>301</v>
      </c>
      <c r="G26" s="39" t="s">
        <v>301</v>
      </c>
      <c r="H26" s="39" t="s">
        <v>301</v>
      </c>
      <c r="I26" s="39" t="s">
        <v>301</v>
      </c>
      <c r="J26" s="39" t="s">
        <v>301</v>
      </c>
      <c r="K26" s="39" t="s">
        <v>301</v>
      </c>
      <c r="L26" s="39" t="s">
        <v>301</v>
      </c>
      <c r="M26" s="39" t="s">
        <v>301</v>
      </c>
      <c r="N26" s="39" t="s">
        <v>301</v>
      </c>
      <c r="O26" s="39" t="s">
        <v>301</v>
      </c>
      <c r="P26" s="39" t="s">
        <v>301</v>
      </c>
      <c r="Q26" s="39" t="s">
        <v>301</v>
      </c>
      <c r="R26" s="39" t="s">
        <v>301</v>
      </c>
      <c r="S26" s="39" t="s">
        <v>301</v>
      </c>
      <c r="T26" s="39" t="s">
        <v>301</v>
      </c>
      <c r="U26" s="39" t="s">
        <v>301</v>
      </c>
      <c r="V26" s="39" t="s">
        <v>301</v>
      </c>
      <c r="W26" s="39" t="s">
        <v>301</v>
      </c>
      <c r="X26" s="39" t="s">
        <v>301</v>
      </c>
      <c r="Y26" s="39" t="s">
        <v>301</v>
      </c>
      <c r="Z26" s="39" t="s">
        <v>301</v>
      </c>
      <c r="AA26" s="39" t="s">
        <v>301</v>
      </c>
      <c r="AB26" s="39" t="s">
        <v>301</v>
      </c>
      <c r="AC26" s="39" t="s">
        <v>301</v>
      </c>
      <c r="AD26" s="39" t="s">
        <v>301</v>
      </c>
      <c r="AE26" s="39" t="s">
        <v>301</v>
      </c>
      <c r="AF26" s="39" t="s">
        <v>301</v>
      </c>
      <c r="AG26" s="39" t="s">
        <v>301</v>
      </c>
      <c r="AH26" s="39" t="s">
        <v>301</v>
      </c>
      <c r="AI26" s="39" t="s">
        <v>301</v>
      </c>
      <c r="AJ26" s="39" t="s">
        <v>301</v>
      </c>
      <c r="AK26" s="39" t="s">
        <v>301</v>
      </c>
      <c r="AL26" s="39" t="s">
        <v>301</v>
      </c>
      <c r="AM26" s="39" t="s">
        <v>301</v>
      </c>
      <c r="AN26" s="39" t="s">
        <v>301</v>
      </c>
      <c r="AO26" s="39" t="s">
        <v>301</v>
      </c>
      <c r="AP26" s="39" t="s">
        <v>301</v>
      </c>
      <c r="AQ26" s="39" t="s">
        <v>301</v>
      </c>
      <c r="AR26" s="39" t="s">
        <v>301</v>
      </c>
      <c r="AS26" s="39" t="s">
        <v>301</v>
      </c>
      <c r="AT26" s="39" t="s">
        <v>301</v>
      </c>
      <c r="AU26" s="39" t="s">
        <v>301</v>
      </c>
      <c r="AV26" s="39" t="s">
        <v>301</v>
      </c>
      <c r="AW26" s="39" t="s">
        <v>301</v>
      </c>
      <c r="AX26" s="39" t="s">
        <v>301</v>
      </c>
      <c r="AY26" s="39" t="s">
        <v>301</v>
      </c>
      <c r="AZ26" s="39" t="s">
        <v>301</v>
      </c>
      <c r="BA26" s="39" t="s">
        <v>301</v>
      </c>
      <c r="BB26" s="39" t="s">
        <v>301</v>
      </c>
      <c r="BC26" s="39" t="s">
        <v>301</v>
      </c>
      <c r="BD26" s="39" t="s">
        <v>301</v>
      </c>
      <c r="BE26" s="39" t="s">
        <v>301</v>
      </c>
      <c r="BF26" s="39" t="s">
        <v>301</v>
      </c>
      <c r="BG26" s="39" t="s">
        <v>301</v>
      </c>
      <c r="BH26" s="39" t="s">
        <v>301</v>
      </c>
      <c r="BI26" s="39" t="s">
        <v>301</v>
      </c>
      <c r="BJ26" s="39" t="s">
        <v>301</v>
      </c>
      <c r="BK26" s="39" t="s">
        <v>301</v>
      </c>
      <c r="BL26" s="39" t="s">
        <v>301</v>
      </c>
      <c r="BM26" s="39" t="s">
        <v>301</v>
      </c>
      <c r="BN26" s="39" t="s">
        <v>301</v>
      </c>
      <c r="BO26" s="39" t="s">
        <v>301</v>
      </c>
      <c r="BP26" s="39" t="s">
        <v>301</v>
      </c>
      <c r="BQ26" s="39" t="s">
        <v>301</v>
      </c>
      <c r="BR26" s="39" t="s">
        <v>301</v>
      </c>
      <c r="BS26" s="39" t="s">
        <v>301</v>
      </c>
      <c r="BT26" s="39" t="s">
        <v>301</v>
      </c>
      <c r="BU26" s="39" t="s">
        <v>301</v>
      </c>
      <c r="BV26" s="39" t="s">
        <v>301</v>
      </c>
      <c r="BW26" s="39" t="s">
        <v>301</v>
      </c>
      <c r="BX26" s="39" t="s">
        <v>301</v>
      </c>
      <c r="BY26" s="39" t="s">
        <v>301</v>
      </c>
      <c r="BZ26" s="39" t="s">
        <v>301</v>
      </c>
      <c r="CA26" s="39" t="s">
        <v>301</v>
      </c>
      <c r="CB26" s="39" t="s">
        <v>301</v>
      </c>
      <c r="CC26" s="39" t="s">
        <v>301</v>
      </c>
      <c r="CD26" s="39" t="s">
        <v>301</v>
      </c>
      <c r="CE26" s="39" t="s">
        <v>301</v>
      </c>
      <c r="CF26" s="39" t="s">
        <v>301</v>
      </c>
      <c r="CG26" s="39" t="s">
        <v>301</v>
      </c>
      <c r="CH26" s="39" t="s">
        <v>301</v>
      </c>
      <c r="CI26" s="31"/>
      <c r="CJ26" s="39">
        <f t="shared" si="0"/>
        <v>0</v>
      </c>
      <c r="CK26" s="39">
        <f t="shared" si="1"/>
        <v>0</v>
      </c>
      <c r="CL26" s="39">
        <f t="shared" si="2"/>
        <v>0</v>
      </c>
      <c r="CM26" s="39">
        <f t="shared" si="3"/>
        <v>0</v>
      </c>
      <c r="CN26" s="39">
        <f t="shared" si="4"/>
        <v>0</v>
      </c>
      <c r="CO26" s="39">
        <f t="shared" si="5"/>
        <v>0</v>
      </c>
      <c r="CP26" s="39">
        <f t="shared" si="6"/>
        <v>0</v>
      </c>
      <c r="CR26" s="54"/>
      <c r="CS26" s="54"/>
      <c r="CT26" s="54"/>
      <c r="CU26" s="54"/>
      <c r="CV26" s="54"/>
      <c r="CW26" s="54"/>
    </row>
    <row r="27" spans="1:101" ht="14.25" customHeight="1" x14ac:dyDescent="0.25">
      <c r="A27" s="10" t="s">
        <v>18</v>
      </c>
      <c r="B27" s="12" t="s">
        <v>213</v>
      </c>
      <c r="C27" s="39" t="s">
        <v>301</v>
      </c>
      <c r="D27" s="39" t="s">
        <v>301</v>
      </c>
      <c r="E27" s="39" t="s">
        <v>301</v>
      </c>
      <c r="F27" s="39" t="s">
        <v>301</v>
      </c>
      <c r="G27" s="39" t="s">
        <v>301</v>
      </c>
      <c r="H27" s="39" t="s">
        <v>301</v>
      </c>
      <c r="I27" s="39" t="s">
        <v>301</v>
      </c>
      <c r="J27" s="39" t="s">
        <v>301</v>
      </c>
      <c r="K27" s="39" t="s">
        <v>301</v>
      </c>
      <c r="L27" s="39" t="s">
        <v>301</v>
      </c>
      <c r="M27" s="39" t="s">
        <v>301</v>
      </c>
      <c r="N27" s="39" t="s">
        <v>301</v>
      </c>
      <c r="O27" s="39" t="s">
        <v>301</v>
      </c>
      <c r="P27" s="39" t="s">
        <v>301</v>
      </c>
      <c r="Q27" s="39" t="s">
        <v>301</v>
      </c>
      <c r="R27" s="39" t="s">
        <v>301</v>
      </c>
      <c r="S27" s="39" t="s">
        <v>301</v>
      </c>
      <c r="T27" s="39" t="s">
        <v>301</v>
      </c>
      <c r="U27" s="39" t="s">
        <v>301</v>
      </c>
      <c r="V27" s="39" t="s">
        <v>301</v>
      </c>
      <c r="W27" s="39" t="s">
        <v>301</v>
      </c>
      <c r="X27" s="39" t="s">
        <v>301</v>
      </c>
      <c r="Y27" s="39" t="s">
        <v>301</v>
      </c>
      <c r="Z27" s="39" t="s">
        <v>301</v>
      </c>
      <c r="AA27" s="39" t="s">
        <v>301</v>
      </c>
      <c r="AB27" s="39" t="s">
        <v>301</v>
      </c>
      <c r="AC27" s="39" t="s">
        <v>301</v>
      </c>
      <c r="AD27" s="39" t="s">
        <v>301</v>
      </c>
      <c r="AE27" s="39" t="s">
        <v>301</v>
      </c>
      <c r="AF27" s="39" t="s">
        <v>301</v>
      </c>
      <c r="AG27" s="39" t="s">
        <v>301</v>
      </c>
      <c r="AH27" s="39" t="s">
        <v>301</v>
      </c>
      <c r="AI27" s="39" t="s">
        <v>301</v>
      </c>
      <c r="AJ27" s="39" t="s">
        <v>301</v>
      </c>
      <c r="AK27" s="39" t="s">
        <v>301</v>
      </c>
      <c r="AL27" s="39" t="s">
        <v>301</v>
      </c>
      <c r="AM27" s="39" t="s">
        <v>301</v>
      </c>
      <c r="AN27" s="39" t="s">
        <v>301</v>
      </c>
      <c r="AO27" s="39" t="s">
        <v>301</v>
      </c>
      <c r="AP27" s="39" t="s">
        <v>301</v>
      </c>
      <c r="AQ27" s="39" t="s">
        <v>301</v>
      </c>
      <c r="AR27" s="39" t="s">
        <v>301</v>
      </c>
      <c r="AS27" s="39" t="s">
        <v>301</v>
      </c>
      <c r="AT27" s="39" t="s">
        <v>301</v>
      </c>
      <c r="AU27" s="39" t="s">
        <v>301</v>
      </c>
      <c r="AV27" s="39" t="s">
        <v>301</v>
      </c>
      <c r="AW27" s="39" t="s">
        <v>301</v>
      </c>
      <c r="AX27" s="39" t="s">
        <v>301</v>
      </c>
      <c r="AY27" s="39" t="s">
        <v>301</v>
      </c>
      <c r="AZ27" s="39" t="s">
        <v>301</v>
      </c>
      <c r="BA27" s="39" t="s">
        <v>301</v>
      </c>
      <c r="BB27" s="39" t="s">
        <v>301</v>
      </c>
      <c r="BC27" s="39" t="s">
        <v>301</v>
      </c>
      <c r="BD27" s="39" t="s">
        <v>301</v>
      </c>
      <c r="BE27" s="39" t="s">
        <v>301</v>
      </c>
      <c r="BF27" s="39" t="s">
        <v>301</v>
      </c>
      <c r="BG27" s="39" t="s">
        <v>301</v>
      </c>
      <c r="BH27" s="39" t="s">
        <v>301</v>
      </c>
      <c r="BI27" s="39" t="s">
        <v>301</v>
      </c>
      <c r="BJ27" s="39" t="s">
        <v>301</v>
      </c>
      <c r="BK27" s="39" t="s">
        <v>301</v>
      </c>
      <c r="BL27" s="39" t="s">
        <v>301</v>
      </c>
      <c r="BM27" s="39" t="s">
        <v>301</v>
      </c>
      <c r="BN27" s="39" t="s">
        <v>301</v>
      </c>
      <c r="BO27" s="39" t="s">
        <v>301</v>
      </c>
      <c r="BP27" s="39" t="s">
        <v>301</v>
      </c>
      <c r="BQ27" s="39" t="s">
        <v>301</v>
      </c>
      <c r="BR27" s="39" t="s">
        <v>301</v>
      </c>
      <c r="BS27" s="39" t="s">
        <v>301</v>
      </c>
      <c r="BT27" s="39" t="s">
        <v>301</v>
      </c>
      <c r="BU27" s="39" t="s">
        <v>301</v>
      </c>
      <c r="BV27" s="39" t="s">
        <v>301</v>
      </c>
      <c r="BW27" s="39" t="s">
        <v>301</v>
      </c>
      <c r="BX27" s="39" t="s">
        <v>301</v>
      </c>
      <c r="BY27" s="39" t="s">
        <v>301</v>
      </c>
      <c r="BZ27" s="39" t="s">
        <v>301</v>
      </c>
      <c r="CA27" s="39" t="s">
        <v>301</v>
      </c>
      <c r="CB27" s="39" t="s">
        <v>301</v>
      </c>
      <c r="CC27" s="39" t="s">
        <v>301</v>
      </c>
      <c r="CD27" s="39" t="s">
        <v>301</v>
      </c>
      <c r="CE27" s="39" t="s">
        <v>301</v>
      </c>
      <c r="CF27" s="39" t="s">
        <v>301</v>
      </c>
      <c r="CG27" s="39" t="s">
        <v>301</v>
      </c>
      <c r="CH27" s="39" t="s">
        <v>301</v>
      </c>
      <c r="CI27" s="31"/>
      <c r="CJ27" s="39">
        <f t="shared" si="0"/>
        <v>0</v>
      </c>
      <c r="CK27" s="39">
        <f t="shared" si="1"/>
        <v>0</v>
      </c>
      <c r="CL27" s="39">
        <f t="shared" si="2"/>
        <v>0</v>
      </c>
      <c r="CM27" s="39">
        <f t="shared" si="3"/>
        <v>0</v>
      </c>
      <c r="CN27" s="39">
        <f t="shared" si="4"/>
        <v>0</v>
      </c>
      <c r="CO27" s="39">
        <f t="shared" si="5"/>
        <v>0</v>
      </c>
      <c r="CP27" s="39">
        <f t="shared" si="6"/>
        <v>0</v>
      </c>
      <c r="CR27" s="54"/>
      <c r="CS27" s="54"/>
      <c r="CT27" s="54"/>
      <c r="CU27" s="54"/>
      <c r="CV27" s="54"/>
      <c r="CW27" s="54"/>
    </row>
    <row r="28" spans="1:101" ht="14.25" customHeight="1" x14ac:dyDescent="0.25">
      <c r="A28" s="10" t="s">
        <v>19</v>
      </c>
      <c r="B28" s="13" t="s">
        <v>214</v>
      </c>
      <c r="C28" s="39" t="s">
        <v>301</v>
      </c>
      <c r="D28" s="39" t="s">
        <v>301</v>
      </c>
      <c r="E28" s="39" t="s">
        <v>301</v>
      </c>
      <c r="F28" s="39" t="s">
        <v>301</v>
      </c>
      <c r="G28" s="39" t="s">
        <v>301</v>
      </c>
      <c r="H28" s="39" t="s">
        <v>301</v>
      </c>
      <c r="I28" s="39" t="s">
        <v>301</v>
      </c>
      <c r="J28" s="39" t="s">
        <v>301</v>
      </c>
      <c r="K28" s="39" t="s">
        <v>301</v>
      </c>
      <c r="L28" s="39" t="s">
        <v>301</v>
      </c>
      <c r="M28" s="39" t="s">
        <v>301</v>
      </c>
      <c r="N28" s="39" t="s">
        <v>301</v>
      </c>
      <c r="O28" s="39" t="s">
        <v>301</v>
      </c>
      <c r="P28" s="39" t="s">
        <v>301</v>
      </c>
      <c r="Q28" s="39" t="s">
        <v>301</v>
      </c>
      <c r="R28" s="39" t="s">
        <v>301</v>
      </c>
      <c r="S28" s="39" t="s">
        <v>301</v>
      </c>
      <c r="T28" s="39" t="s">
        <v>301</v>
      </c>
      <c r="U28" s="39" t="s">
        <v>301</v>
      </c>
      <c r="V28" s="39" t="s">
        <v>301</v>
      </c>
      <c r="W28" s="39" t="s">
        <v>301</v>
      </c>
      <c r="X28" s="39" t="s">
        <v>301</v>
      </c>
      <c r="Y28" s="39" t="s">
        <v>301</v>
      </c>
      <c r="Z28" s="39" t="s">
        <v>301</v>
      </c>
      <c r="AA28" s="39" t="s">
        <v>301</v>
      </c>
      <c r="AB28" s="39" t="s">
        <v>301</v>
      </c>
      <c r="AC28" s="39" t="s">
        <v>301</v>
      </c>
      <c r="AD28" s="39" t="s">
        <v>301</v>
      </c>
      <c r="AE28" s="39" t="s">
        <v>301</v>
      </c>
      <c r="AF28" s="39" t="s">
        <v>301</v>
      </c>
      <c r="AG28" s="39" t="s">
        <v>301</v>
      </c>
      <c r="AH28" s="39" t="s">
        <v>301</v>
      </c>
      <c r="AI28" s="39" t="s">
        <v>301</v>
      </c>
      <c r="AJ28" s="39" t="s">
        <v>301</v>
      </c>
      <c r="AK28" s="39" t="s">
        <v>301</v>
      </c>
      <c r="AL28" s="39" t="s">
        <v>301</v>
      </c>
      <c r="AM28" s="39" t="s">
        <v>301</v>
      </c>
      <c r="AN28" s="39" t="s">
        <v>301</v>
      </c>
      <c r="AO28" s="39" t="s">
        <v>301</v>
      </c>
      <c r="AP28" s="39" t="s">
        <v>301</v>
      </c>
      <c r="AQ28" s="39" t="s">
        <v>301</v>
      </c>
      <c r="AR28" s="39" t="s">
        <v>301</v>
      </c>
      <c r="AS28" s="39" t="s">
        <v>301</v>
      </c>
      <c r="AT28" s="39" t="s">
        <v>301</v>
      </c>
      <c r="AU28" s="39" t="s">
        <v>301</v>
      </c>
      <c r="AV28" s="39" t="s">
        <v>301</v>
      </c>
      <c r="AW28" s="39" t="s">
        <v>301</v>
      </c>
      <c r="AX28" s="39" t="s">
        <v>301</v>
      </c>
      <c r="AY28" s="39" t="s">
        <v>301</v>
      </c>
      <c r="AZ28" s="39" t="s">
        <v>301</v>
      </c>
      <c r="BA28" s="39" t="s">
        <v>301</v>
      </c>
      <c r="BB28" s="39" t="s">
        <v>301</v>
      </c>
      <c r="BC28" s="39" t="s">
        <v>301</v>
      </c>
      <c r="BD28" s="39" t="s">
        <v>301</v>
      </c>
      <c r="BE28" s="39" t="s">
        <v>301</v>
      </c>
      <c r="BF28" s="39" t="s">
        <v>301</v>
      </c>
      <c r="BG28" s="39" t="s">
        <v>301</v>
      </c>
      <c r="BH28" s="39" t="s">
        <v>301</v>
      </c>
      <c r="BI28" s="39" t="s">
        <v>301</v>
      </c>
      <c r="BJ28" s="39" t="s">
        <v>301</v>
      </c>
      <c r="BK28" s="39" t="s">
        <v>301</v>
      </c>
      <c r="BL28" s="39" t="s">
        <v>301</v>
      </c>
      <c r="BM28" s="39" t="s">
        <v>301</v>
      </c>
      <c r="BN28" s="39" t="s">
        <v>301</v>
      </c>
      <c r="BO28" s="39" t="s">
        <v>301</v>
      </c>
      <c r="BP28" s="39" t="s">
        <v>301</v>
      </c>
      <c r="BQ28" s="39" t="s">
        <v>301</v>
      </c>
      <c r="BR28" s="39" t="s">
        <v>301</v>
      </c>
      <c r="BS28" s="39" t="s">
        <v>301</v>
      </c>
      <c r="BT28" s="39" t="s">
        <v>301</v>
      </c>
      <c r="BU28" s="39" t="s">
        <v>301</v>
      </c>
      <c r="BV28" s="39" t="s">
        <v>301</v>
      </c>
      <c r="BW28" s="39" t="s">
        <v>301</v>
      </c>
      <c r="BX28" s="39" t="s">
        <v>301</v>
      </c>
      <c r="BY28" s="39" t="s">
        <v>301</v>
      </c>
      <c r="BZ28" s="39" t="s">
        <v>301</v>
      </c>
      <c r="CA28" s="39" t="s">
        <v>301</v>
      </c>
      <c r="CB28" s="39" t="s">
        <v>301</v>
      </c>
      <c r="CC28" s="39" t="s">
        <v>301</v>
      </c>
      <c r="CD28" s="39" t="s">
        <v>301</v>
      </c>
      <c r="CE28" s="39" t="s">
        <v>301</v>
      </c>
      <c r="CF28" s="39" t="s">
        <v>301</v>
      </c>
      <c r="CG28" s="39" t="s">
        <v>301</v>
      </c>
      <c r="CH28" s="39" t="s">
        <v>301</v>
      </c>
      <c r="CI28" s="31"/>
      <c r="CJ28" s="39">
        <f t="shared" si="0"/>
        <v>0</v>
      </c>
      <c r="CK28" s="39">
        <f t="shared" si="1"/>
        <v>0</v>
      </c>
      <c r="CL28" s="39">
        <f t="shared" si="2"/>
        <v>0</v>
      </c>
      <c r="CM28" s="39">
        <f t="shared" si="3"/>
        <v>0</v>
      </c>
      <c r="CN28" s="39">
        <f t="shared" si="4"/>
        <v>0</v>
      </c>
      <c r="CO28" s="39">
        <f t="shared" si="5"/>
        <v>0</v>
      </c>
      <c r="CP28" s="39">
        <f t="shared" si="6"/>
        <v>0</v>
      </c>
      <c r="CR28" s="54"/>
      <c r="CS28" s="54"/>
      <c r="CT28" s="54"/>
      <c r="CU28" s="54"/>
      <c r="CV28" s="54"/>
      <c r="CW28" s="54"/>
    </row>
    <row r="29" spans="1:101" ht="14.25" customHeight="1" x14ac:dyDescent="0.25">
      <c r="A29" s="10" t="s">
        <v>20</v>
      </c>
      <c r="B29" s="12" t="s">
        <v>215</v>
      </c>
      <c r="C29" s="39" t="s">
        <v>301</v>
      </c>
      <c r="D29" s="39" t="s">
        <v>301</v>
      </c>
      <c r="E29" s="39" t="s">
        <v>301</v>
      </c>
      <c r="F29" s="39" t="s">
        <v>301</v>
      </c>
      <c r="G29" s="39" t="s">
        <v>301</v>
      </c>
      <c r="H29" s="39" t="s">
        <v>301</v>
      </c>
      <c r="I29" s="39" t="s">
        <v>301</v>
      </c>
      <c r="J29" s="39" t="s">
        <v>301</v>
      </c>
      <c r="K29" s="39" t="s">
        <v>301</v>
      </c>
      <c r="L29" s="39" t="s">
        <v>301</v>
      </c>
      <c r="M29" s="39" t="s">
        <v>301</v>
      </c>
      <c r="N29" s="39" t="s">
        <v>301</v>
      </c>
      <c r="O29" s="39" t="s">
        <v>301</v>
      </c>
      <c r="P29" s="39" t="s">
        <v>301</v>
      </c>
      <c r="Q29" s="39" t="s">
        <v>301</v>
      </c>
      <c r="R29" s="39" t="s">
        <v>301</v>
      </c>
      <c r="S29" s="39" t="s">
        <v>301</v>
      </c>
      <c r="T29" s="39" t="s">
        <v>301</v>
      </c>
      <c r="U29" s="39" t="s">
        <v>301</v>
      </c>
      <c r="V29" s="39" t="s">
        <v>301</v>
      </c>
      <c r="W29" s="39" t="s">
        <v>301</v>
      </c>
      <c r="X29" s="39" t="s">
        <v>301</v>
      </c>
      <c r="Y29" s="39" t="s">
        <v>301</v>
      </c>
      <c r="Z29" s="39" t="s">
        <v>301</v>
      </c>
      <c r="AA29" s="39" t="s">
        <v>301</v>
      </c>
      <c r="AB29" s="39" t="s">
        <v>301</v>
      </c>
      <c r="AC29" s="39" t="s">
        <v>301</v>
      </c>
      <c r="AD29" s="39" t="s">
        <v>301</v>
      </c>
      <c r="AE29" s="39" t="s">
        <v>301</v>
      </c>
      <c r="AF29" s="39" t="s">
        <v>301</v>
      </c>
      <c r="AG29" s="39" t="s">
        <v>301</v>
      </c>
      <c r="AH29" s="39" t="s">
        <v>301</v>
      </c>
      <c r="AI29" s="39" t="s">
        <v>301</v>
      </c>
      <c r="AJ29" s="39" t="s">
        <v>301</v>
      </c>
      <c r="AK29" s="39" t="s">
        <v>301</v>
      </c>
      <c r="AL29" s="39" t="s">
        <v>301</v>
      </c>
      <c r="AM29" s="39" t="s">
        <v>301</v>
      </c>
      <c r="AN29" s="39" t="s">
        <v>301</v>
      </c>
      <c r="AO29" s="39" t="s">
        <v>301</v>
      </c>
      <c r="AP29" s="39" t="s">
        <v>301</v>
      </c>
      <c r="AQ29" s="39" t="s">
        <v>301</v>
      </c>
      <c r="AR29" s="39" t="s">
        <v>301</v>
      </c>
      <c r="AS29" s="39" t="s">
        <v>301</v>
      </c>
      <c r="AT29" s="39" t="s">
        <v>301</v>
      </c>
      <c r="AU29" s="39" t="s">
        <v>301</v>
      </c>
      <c r="AV29" s="39" t="s">
        <v>301</v>
      </c>
      <c r="AW29" s="39" t="s">
        <v>301</v>
      </c>
      <c r="AX29" s="39" t="s">
        <v>301</v>
      </c>
      <c r="AY29" s="39" t="s">
        <v>301</v>
      </c>
      <c r="AZ29" s="39" t="s">
        <v>301</v>
      </c>
      <c r="BA29" s="39" t="s">
        <v>301</v>
      </c>
      <c r="BB29" s="39" t="s">
        <v>301</v>
      </c>
      <c r="BC29" s="39" t="s">
        <v>301</v>
      </c>
      <c r="BD29" s="39" t="s">
        <v>301</v>
      </c>
      <c r="BE29" s="39" t="s">
        <v>301</v>
      </c>
      <c r="BF29" s="39" t="s">
        <v>301</v>
      </c>
      <c r="BG29" s="39" t="s">
        <v>301</v>
      </c>
      <c r="BH29" s="39" t="s">
        <v>301</v>
      </c>
      <c r="BI29" s="39" t="s">
        <v>301</v>
      </c>
      <c r="BJ29" s="39" t="s">
        <v>301</v>
      </c>
      <c r="BK29" s="39" t="s">
        <v>301</v>
      </c>
      <c r="BL29" s="39" t="s">
        <v>301</v>
      </c>
      <c r="BM29" s="39" t="s">
        <v>301</v>
      </c>
      <c r="BN29" s="39" t="s">
        <v>301</v>
      </c>
      <c r="BO29" s="39" t="s">
        <v>301</v>
      </c>
      <c r="BP29" s="39" t="s">
        <v>301</v>
      </c>
      <c r="BQ29" s="39" t="s">
        <v>301</v>
      </c>
      <c r="BR29" s="39" t="s">
        <v>301</v>
      </c>
      <c r="BS29" s="39" t="s">
        <v>301</v>
      </c>
      <c r="BT29" s="39" t="s">
        <v>301</v>
      </c>
      <c r="BU29" s="39" t="s">
        <v>301</v>
      </c>
      <c r="BV29" s="39" t="s">
        <v>301</v>
      </c>
      <c r="BW29" s="39" t="s">
        <v>301</v>
      </c>
      <c r="BX29" s="39" t="s">
        <v>301</v>
      </c>
      <c r="BY29" s="39" t="s">
        <v>301</v>
      </c>
      <c r="BZ29" s="39" t="s">
        <v>301</v>
      </c>
      <c r="CA29" s="39" t="s">
        <v>301</v>
      </c>
      <c r="CB29" s="39" t="s">
        <v>301</v>
      </c>
      <c r="CC29" s="39" t="s">
        <v>301</v>
      </c>
      <c r="CD29" s="39" t="s">
        <v>301</v>
      </c>
      <c r="CE29" s="39" t="s">
        <v>301</v>
      </c>
      <c r="CF29" s="39" t="s">
        <v>301</v>
      </c>
      <c r="CG29" s="39" t="s">
        <v>301</v>
      </c>
      <c r="CH29" s="39" t="s">
        <v>301</v>
      </c>
      <c r="CI29" s="31"/>
      <c r="CJ29" s="39">
        <f t="shared" si="0"/>
        <v>0</v>
      </c>
      <c r="CK29" s="39">
        <f t="shared" si="1"/>
        <v>0</v>
      </c>
      <c r="CL29" s="39">
        <f t="shared" si="2"/>
        <v>0</v>
      </c>
      <c r="CM29" s="39">
        <f t="shared" si="3"/>
        <v>0</v>
      </c>
      <c r="CN29" s="39">
        <f t="shared" si="4"/>
        <v>0</v>
      </c>
      <c r="CO29" s="39">
        <f t="shared" si="5"/>
        <v>0</v>
      </c>
      <c r="CP29" s="39">
        <f t="shared" si="6"/>
        <v>0</v>
      </c>
      <c r="CR29" s="54"/>
      <c r="CS29" s="54"/>
      <c r="CT29" s="54"/>
      <c r="CU29" s="54"/>
      <c r="CV29" s="54"/>
      <c r="CW29" s="54"/>
    </row>
    <row r="30" spans="1:101" ht="14.25" customHeight="1" x14ac:dyDescent="0.25">
      <c r="A30" s="10" t="s">
        <v>21</v>
      </c>
      <c r="B30" s="11" t="s">
        <v>216</v>
      </c>
      <c r="C30" s="39" t="s">
        <v>301</v>
      </c>
      <c r="D30" s="39" t="s">
        <v>301</v>
      </c>
      <c r="E30" s="39" t="s">
        <v>301</v>
      </c>
      <c r="F30" s="39" t="s">
        <v>301</v>
      </c>
      <c r="G30" s="39" t="s">
        <v>301</v>
      </c>
      <c r="H30" s="39" t="s">
        <v>301</v>
      </c>
      <c r="I30" s="39" t="s">
        <v>301</v>
      </c>
      <c r="J30" s="39" t="s">
        <v>301</v>
      </c>
      <c r="K30" s="39" t="s">
        <v>301</v>
      </c>
      <c r="L30" s="39" t="s">
        <v>301</v>
      </c>
      <c r="M30" s="39" t="s">
        <v>301</v>
      </c>
      <c r="N30" s="39" t="s">
        <v>301</v>
      </c>
      <c r="O30" s="39" t="s">
        <v>301</v>
      </c>
      <c r="P30" s="39" t="s">
        <v>301</v>
      </c>
      <c r="Q30" s="39" t="s">
        <v>301</v>
      </c>
      <c r="R30" s="39" t="s">
        <v>301</v>
      </c>
      <c r="S30" s="39" t="s">
        <v>301</v>
      </c>
      <c r="T30" s="39" t="s">
        <v>301</v>
      </c>
      <c r="U30" s="39" t="s">
        <v>301</v>
      </c>
      <c r="V30" s="39" t="s">
        <v>301</v>
      </c>
      <c r="W30" s="39" t="s">
        <v>301</v>
      </c>
      <c r="X30" s="39" t="s">
        <v>301</v>
      </c>
      <c r="Y30" s="39" t="s">
        <v>301</v>
      </c>
      <c r="Z30" s="39" t="s">
        <v>301</v>
      </c>
      <c r="AA30" s="39" t="s">
        <v>301</v>
      </c>
      <c r="AB30" s="39" t="s">
        <v>301</v>
      </c>
      <c r="AC30" s="39" t="s">
        <v>301</v>
      </c>
      <c r="AD30" s="39" t="s">
        <v>301</v>
      </c>
      <c r="AE30" s="39" t="s">
        <v>301</v>
      </c>
      <c r="AF30" s="39" t="s">
        <v>301</v>
      </c>
      <c r="AG30" s="39" t="s">
        <v>301</v>
      </c>
      <c r="AH30" s="39" t="s">
        <v>301</v>
      </c>
      <c r="AI30" s="39" t="s">
        <v>301</v>
      </c>
      <c r="AJ30" s="39" t="s">
        <v>301</v>
      </c>
      <c r="AK30" s="39" t="s">
        <v>301</v>
      </c>
      <c r="AL30" s="39" t="s">
        <v>301</v>
      </c>
      <c r="AM30" s="39" t="s">
        <v>301</v>
      </c>
      <c r="AN30" s="39" t="s">
        <v>301</v>
      </c>
      <c r="AO30" s="39" t="s">
        <v>301</v>
      </c>
      <c r="AP30" s="39" t="s">
        <v>301</v>
      </c>
      <c r="AQ30" s="39" t="s">
        <v>301</v>
      </c>
      <c r="AR30" s="39" t="s">
        <v>301</v>
      </c>
      <c r="AS30" s="39" t="s">
        <v>301</v>
      </c>
      <c r="AT30" s="39" t="s">
        <v>301</v>
      </c>
      <c r="AU30" s="39" t="s">
        <v>301</v>
      </c>
      <c r="AV30" s="39" t="s">
        <v>301</v>
      </c>
      <c r="AW30" s="39" t="s">
        <v>301</v>
      </c>
      <c r="AX30" s="39" t="s">
        <v>301</v>
      </c>
      <c r="AY30" s="39" t="s">
        <v>301</v>
      </c>
      <c r="AZ30" s="39" t="s">
        <v>301</v>
      </c>
      <c r="BA30" s="39" t="s">
        <v>301</v>
      </c>
      <c r="BB30" s="39" t="s">
        <v>301</v>
      </c>
      <c r="BC30" s="39" t="s">
        <v>301</v>
      </c>
      <c r="BD30" s="39" t="s">
        <v>301</v>
      </c>
      <c r="BE30" s="39" t="s">
        <v>301</v>
      </c>
      <c r="BF30" s="39" t="s">
        <v>301</v>
      </c>
      <c r="BG30" s="39" t="s">
        <v>301</v>
      </c>
      <c r="BH30" s="39" t="s">
        <v>301</v>
      </c>
      <c r="BI30" s="39" t="s">
        <v>301</v>
      </c>
      <c r="BJ30" s="39" t="s">
        <v>301</v>
      </c>
      <c r="BK30" s="39" t="s">
        <v>301</v>
      </c>
      <c r="BL30" s="39" t="s">
        <v>301</v>
      </c>
      <c r="BM30" s="39" t="s">
        <v>301</v>
      </c>
      <c r="BN30" s="39" t="s">
        <v>301</v>
      </c>
      <c r="BO30" s="39" t="s">
        <v>301</v>
      </c>
      <c r="BP30" s="39" t="s">
        <v>301</v>
      </c>
      <c r="BQ30" s="39" t="s">
        <v>301</v>
      </c>
      <c r="BR30" s="39" t="s">
        <v>301</v>
      </c>
      <c r="BS30" s="39" t="s">
        <v>301</v>
      </c>
      <c r="BT30" s="39" t="s">
        <v>301</v>
      </c>
      <c r="BU30" s="39" t="s">
        <v>301</v>
      </c>
      <c r="BV30" s="39" t="s">
        <v>301</v>
      </c>
      <c r="BW30" s="39" t="s">
        <v>301</v>
      </c>
      <c r="BX30" s="39" t="s">
        <v>301</v>
      </c>
      <c r="BY30" s="39" t="s">
        <v>301</v>
      </c>
      <c r="BZ30" s="39" t="s">
        <v>301</v>
      </c>
      <c r="CA30" s="39" t="s">
        <v>301</v>
      </c>
      <c r="CB30" s="39" t="s">
        <v>301</v>
      </c>
      <c r="CC30" s="39" t="s">
        <v>301</v>
      </c>
      <c r="CD30" s="39" t="s">
        <v>301</v>
      </c>
      <c r="CE30" s="39" t="s">
        <v>301</v>
      </c>
      <c r="CF30" s="39" t="s">
        <v>301</v>
      </c>
      <c r="CG30" s="39" t="s">
        <v>301</v>
      </c>
      <c r="CH30" s="39" t="s">
        <v>301</v>
      </c>
      <c r="CI30" s="31"/>
      <c r="CJ30" s="39">
        <f t="shared" si="0"/>
        <v>0</v>
      </c>
      <c r="CK30" s="39">
        <f t="shared" si="1"/>
        <v>0</v>
      </c>
      <c r="CL30" s="39">
        <f t="shared" si="2"/>
        <v>0</v>
      </c>
      <c r="CM30" s="39">
        <f t="shared" si="3"/>
        <v>0</v>
      </c>
      <c r="CN30" s="39">
        <f t="shared" si="4"/>
        <v>0</v>
      </c>
      <c r="CO30" s="39">
        <f t="shared" si="5"/>
        <v>0</v>
      </c>
      <c r="CP30" s="39">
        <f t="shared" si="6"/>
        <v>0</v>
      </c>
      <c r="CR30" s="54"/>
      <c r="CS30" s="54"/>
      <c r="CT30" s="54"/>
      <c r="CU30" s="54"/>
      <c r="CV30" s="54"/>
      <c r="CW30" s="54"/>
    </row>
    <row r="31" spans="1:101" ht="14.25" customHeight="1" x14ac:dyDescent="0.25">
      <c r="A31" s="10" t="s">
        <v>22</v>
      </c>
      <c r="B31" s="11" t="s">
        <v>217</v>
      </c>
      <c r="C31" s="39" t="s">
        <v>301</v>
      </c>
      <c r="D31" s="39" t="s">
        <v>301</v>
      </c>
      <c r="E31" s="39" t="s">
        <v>301</v>
      </c>
      <c r="F31" s="39" t="s">
        <v>301</v>
      </c>
      <c r="G31" s="39" t="s">
        <v>301</v>
      </c>
      <c r="H31" s="39" t="s">
        <v>301</v>
      </c>
      <c r="I31" s="39" t="s">
        <v>301</v>
      </c>
      <c r="J31" s="39" t="s">
        <v>301</v>
      </c>
      <c r="K31" s="39" t="s">
        <v>301</v>
      </c>
      <c r="L31" s="39" t="s">
        <v>301</v>
      </c>
      <c r="M31" s="39" t="s">
        <v>301</v>
      </c>
      <c r="N31" s="39" t="s">
        <v>301</v>
      </c>
      <c r="O31" s="39" t="s">
        <v>301</v>
      </c>
      <c r="P31" s="39" t="s">
        <v>301</v>
      </c>
      <c r="Q31" s="39" t="s">
        <v>301</v>
      </c>
      <c r="R31" s="39" t="s">
        <v>301</v>
      </c>
      <c r="S31" s="39" t="s">
        <v>301</v>
      </c>
      <c r="T31" s="39" t="s">
        <v>301</v>
      </c>
      <c r="U31" s="39" t="s">
        <v>301</v>
      </c>
      <c r="V31" s="39" t="s">
        <v>301</v>
      </c>
      <c r="W31" s="39" t="s">
        <v>301</v>
      </c>
      <c r="X31" s="39" t="s">
        <v>301</v>
      </c>
      <c r="Y31" s="39" t="s">
        <v>301</v>
      </c>
      <c r="Z31" s="39" t="s">
        <v>301</v>
      </c>
      <c r="AA31" s="39" t="s">
        <v>301</v>
      </c>
      <c r="AB31" s="39" t="s">
        <v>301</v>
      </c>
      <c r="AC31" s="39" t="s">
        <v>301</v>
      </c>
      <c r="AD31" s="39" t="s">
        <v>301</v>
      </c>
      <c r="AE31" s="39" t="s">
        <v>301</v>
      </c>
      <c r="AF31" s="39" t="s">
        <v>301</v>
      </c>
      <c r="AG31" s="39" t="s">
        <v>301</v>
      </c>
      <c r="AH31" s="39" t="s">
        <v>301</v>
      </c>
      <c r="AI31" s="39" t="s">
        <v>301</v>
      </c>
      <c r="AJ31" s="39" t="s">
        <v>301</v>
      </c>
      <c r="AK31" s="39" t="s">
        <v>301</v>
      </c>
      <c r="AL31" s="39" t="s">
        <v>301</v>
      </c>
      <c r="AM31" s="39" t="s">
        <v>301</v>
      </c>
      <c r="AN31" s="39" t="s">
        <v>301</v>
      </c>
      <c r="AO31" s="39" t="s">
        <v>301</v>
      </c>
      <c r="AP31" s="39" t="s">
        <v>301</v>
      </c>
      <c r="AQ31" s="39" t="s">
        <v>301</v>
      </c>
      <c r="AR31" s="39" t="s">
        <v>301</v>
      </c>
      <c r="AS31" s="39" t="s">
        <v>301</v>
      </c>
      <c r="AT31" s="39" t="s">
        <v>301</v>
      </c>
      <c r="AU31" s="39" t="s">
        <v>301</v>
      </c>
      <c r="AV31" s="39" t="s">
        <v>301</v>
      </c>
      <c r="AW31" s="39" t="s">
        <v>301</v>
      </c>
      <c r="AX31" s="39" t="s">
        <v>301</v>
      </c>
      <c r="AY31" s="39" t="s">
        <v>301</v>
      </c>
      <c r="AZ31" s="39" t="s">
        <v>301</v>
      </c>
      <c r="BA31" s="39" t="s">
        <v>301</v>
      </c>
      <c r="BB31" s="39" t="s">
        <v>301</v>
      </c>
      <c r="BC31" s="39" t="s">
        <v>301</v>
      </c>
      <c r="BD31" s="39" t="s">
        <v>301</v>
      </c>
      <c r="BE31" s="39" t="s">
        <v>301</v>
      </c>
      <c r="BF31" s="39" t="s">
        <v>301</v>
      </c>
      <c r="BG31" s="39" t="s">
        <v>301</v>
      </c>
      <c r="BH31" s="39" t="s">
        <v>301</v>
      </c>
      <c r="BI31" s="39" t="s">
        <v>301</v>
      </c>
      <c r="BJ31" s="39" t="s">
        <v>301</v>
      </c>
      <c r="BK31" s="39" t="s">
        <v>301</v>
      </c>
      <c r="BL31" s="39" t="s">
        <v>301</v>
      </c>
      <c r="BM31" s="39" t="s">
        <v>301</v>
      </c>
      <c r="BN31" s="39" t="s">
        <v>301</v>
      </c>
      <c r="BO31" s="39" t="s">
        <v>301</v>
      </c>
      <c r="BP31" s="39" t="s">
        <v>301</v>
      </c>
      <c r="BQ31" s="39" t="s">
        <v>301</v>
      </c>
      <c r="BR31" s="39" t="s">
        <v>301</v>
      </c>
      <c r="BS31" s="39" t="s">
        <v>301</v>
      </c>
      <c r="BT31" s="39" t="s">
        <v>301</v>
      </c>
      <c r="BU31" s="39" t="s">
        <v>301</v>
      </c>
      <c r="BV31" s="39" t="s">
        <v>301</v>
      </c>
      <c r="BW31" s="39" t="s">
        <v>301</v>
      </c>
      <c r="BX31" s="39" t="s">
        <v>301</v>
      </c>
      <c r="BY31" s="39" t="s">
        <v>301</v>
      </c>
      <c r="BZ31" s="39" t="s">
        <v>301</v>
      </c>
      <c r="CA31" s="39" t="s">
        <v>301</v>
      </c>
      <c r="CB31" s="39" t="s">
        <v>301</v>
      </c>
      <c r="CC31" s="39" t="s">
        <v>301</v>
      </c>
      <c r="CD31" s="39" t="s">
        <v>301</v>
      </c>
      <c r="CE31" s="39" t="s">
        <v>301</v>
      </c>
      <c r="CF31" s="39" t="s">
        <v>301</v>
      </c>
      <c r="CG31" s="39" t="s">
        <v>301</v>
      </c>
      <c r="CH31" s="39" t="s">
        <v>301</v>
      </c>
      <c r="CI31" s="31"/>
      <c r="CJ31" s="39">
        <f t="shared" si="0"/>
        <v>0</v>
      </c>
      <c r="CK31" s="39">
        <f t="shared" si="1"/>
        <v>0</v>
      </c>
      <c r="CL31" s="39">
        <f t="shared" si="2"/>
        <v>0</v>
      </c>
      <c r="CM31" s="39">
        <f t="shared" si="3"/>
        <v>0</v>
      </c>
      <c r="CN31" s="39">
        <f t="shared" si="4"/>
        <v>0</v>
      </c>
      <c r="CO31" s="39">
        <f t="shared" si="5"/>
        <v>0</v>
      </c>
      <c r="CP31" s="39">
        <f t="shared" si="6"/>
        <v>0</v>
      </c>
      <c r="CR31" s="54"/>
      <c r="CS31" s="54"/>
      <c r="CT31" s="54"/>
      <c r="CU31" s="54"/>
      <c r="CV31" s="54"/>
      <c r="CW31" s="54"/>
    </row>
    <row r="32" spans="1:101" ht="14.25" customHeight="1" x14ac:dyDescent="0.25">
      <c r="A32" s="10" t="s">
        <v>23</v>
      </c>
      <c r="B32" s="11" t="s">
        <v>218</v>
      </c>
      <c r="C32" s="39">
        <v>3395.5128465723956</v>
      </c>
      <c r="D32" s="39">
        <v>2743.0621107980251</v>
      </c>
      <c r="E32" s="39">
        <v>2721.1018667795797</v>
      </c>
      <c r="F32" s="39">
        <v>2698.7426248173269</v>
      </c>
      <c r="G32" s="39">
        <v>2487.5037172635261</v>
      </c>
      <c r="H32" s="39">
        <v>2377.152433359146</v>
      </c>
      <c r="I32" s="39">
        <v>2411.0427253604848</v>
      </c>
      <c r="J32" s="39">
        <v>2376.8693311857478</v>
      </c>
      <c r="K32" s="39">
        <v>2603.9219336837687</v>
      </c>
      <c r="L32" s="39">
        <v>2615.5567504112378</v>
      </c>
      <c r="M32" s="39">
        <v>2947.1510303149071</v>
      </c>
      <c r="N32" s="39">
        <v>2641.851921683854</v>
      </c>
      <c r="O32" s="39">
        <v>2981.3705574866667</v>
      </c>
      <c r="P32" s="39">
        <v>2981.3705574866667</v>
      </c>
      <c r="Q32" s="39">
        <v>2981.3705574866667</v>
      </c>
      <c r="R32" s="39">
        <v>2510.8676787133336</v>
      </c>
      <c r="S32" s="39">
        <v>2517.3901220533335</v>
      </c>
      <c r="T32" s="39">
        <v>2481.0725995433336</v>
      </c>
      <c r="U32" s="39">
        <v>2650.2179007666668</v>
      </c>
      <c r="V32" s="39">
        <v>2481.6714705966665</v>
      </c>
      <c r="W32" s="39">
        <v>2567.3508775866667</v>
      </c>
      <c r="X32" s="39">
        <v>2700.8052107399999</v>
      </c>
      <c r="Y32" s="39">
        <v>2804.3240687100001</v>
      </c>
      <c r="Z32" s="39">
        <v>2867.4378602999996</v>
      </c>
      <c r="AA32" s="39">
        <v>3415.4022168266665</v>
      </c>
      <c r="AB32" s="39">
        <v>2547.8590578366666</v>
      </c>
      <c r="AC32" s="39">
        <v>2823.9917343366665</v>
      </c>
      <c r="AD32" s="39">
        <v>3153.0462529933329</v>
      </c>
      <c r="AE32" s="39">
        <v>2582.0580175033333</v>
      </c>
      <c r="AF32" s="39">
        <v>2842.4466480933334</v>
      </c>
      <c r="AG32" s="39">
        <v>2637.3807196799999</v>
      </c>
      <c r="AH32" s="39">
        <v>2862.6915566200005</v>
      </c>
      <c r="AI32" s="39">
        <v>2619.0037188999995</v>
      </c>
      <c r="AJ32" s="39">
        <v>2890.8648103066666</v>
      </c>
      <c r="AK32" s="39">
        <v>2844.8200013866663</v>
      </c>
      <c r="AL32" s="39">
        <v>3362.7126949366666</v>
      </c>
      <c r="AM32" s="39">
        <v>3577.0067895499997</v>
      </c>
      <c r="AN32" s="39">
        <v>2792.28299453</v>
      </c>
      <c r="AO32" s="39">
        <v>2773.3904890000003</v>
      </c>
      <c r="AP32" s="39">
        <v>3023.6570036666667</v>
      </c>
      <c r="AQ32" s="39">
        <v>2802.3640000166665</v>
      </c>
      <c r="AR32" s="39">
        <v>2671.9315580366665</v>
      </c>
      <c r="AS32" s="39">
        <v>3032.2135101133335</v>
      </c>
      <c r="AT32" s="39">
        <v>2989.9396306633334</v>
      </c>
      <c r="AU32" s="39">
        <v>3316.0156293133332</v>
      </c>
      <c r="AV32" s="39">
        <v>3099.2909688866666</v>
      </c>
      <c r="AW32" s="39">
        <v>3506.5535412566669</v>
      </c>
      <c r="AX32" s="39">
        <v>3142.6903841766666</v>
      </c>
      <c r="AY32" s="39">
        <v>3649.55577709</v>
      </c>
      <c r="AZ32" s="39">
        <v>2948.6297080899999</v>
      </c>
      <c r="BA32" s="39">
        <v>2833.7017185799996</v>
      </c>
      <c r="BB32" s="39">
        <v>3319.0848006633337</v>
      </c>
      <c r="BC32" s="39">
        <v>3175.3020787533333</v>
      </c>
      <c r="BD32" s="39">
        <v>3404.1755434733332</v>
      </c>
      <c r="BE32" s="39">
        <v>3362.6132784000001</v>
      </c>
      <c r="BF32" s="39">
        <v>3218.6043979199999</v>
      </c>
      <c r="BG32" s="39">
        <v>3404.93184303</v>
      </c>
      <c r="BH32" s="39">
        <v>3371.2182267400003</v>
      </c>
      <c r="BI32" s="39">
        <v>3625.3589901200003</v>
      </c>
      <c r="BJ32" s="39">
        <v>3251.2765948300002</v>
      </c>
      <c r="BK32" s="39">
        <v>4144.2612445833329</v>
      </c>
      <c r="BL32" s="39">
        <v>3380.6051914133332</v>
      </c>
      <c r="BM32" s="39">
        <v>3234.2108282833333</v>
      </c>
      <c r="BN32" s="39">
        <v>3508.5690714033335</v>
      </c>
      <c r="BO32" s="39">
        <v>3660.1724998733334</v>
      </c>
      <c r="BP32" s="39">
        <v>3572.532207223333</v>
      </c>
      <c r="BQ32" s="39">
        <v>3233.7077289033332</v>
      </c>
      <c r="BR32" s="39">
        <v>3293.6820145333331</v>
      </c>
      <c r="BS32" s="39">
        <v>3524.4107033433338</v>
      </c>
      <c r="BT32" s="39">
        <v>3571.6152858433334</v>
      </c>
      <c r="BU32" s="39">
        <v>3483.0111100333334</v>
      </c>
      <c r="BV32" s="39">
        <v>3352.5215287933324</v>
      </c>
      <c r="BW32" s="39">
        <v>4580.0040857900003</v>
      </c>
      <c r="BX32" s="39">
        <v>3732.3810781400007</v>
      </c>
      <c r="BY32" s="39">
        <v>3460.1752336700001</v>
      </c>
      <c r="BZ32" s="39">
        <v>3537.43658043</v>
      </c>
      <c r="CA32" s="39">
        <v>3171.6266651900005</v>
      </c>
      <c r="CB32" s="39">
        <v>3229.2344166400003</v>
      </c>
      <c r="CC32" s="39">
        <v>3076.2783934299996</v>
      </c>
      <c r="CD32" s="39">
        <v>3369.2773437599999</v>
      </c>
      <c r="CE32" s="39">
        <v>3197.8229981200002</v>
      </c>
      <c r="CF32" s="39">
        <v>3323.4842099900002</v>
      </c>
      <c r="CG32" s="39">
        <v>3146.62278973</v>
      </c>
      <c r="CH32" s="39">
        <v>3473.8371115499995</v>
      </c>
      <c r="CI32" s="31"/>
      <c r="CJ32" s="39">
        <f t="shared" si="0"/>
        <v>32019.469292230002</v>
      </c>
      <c r="CK32" s="39">
        <f t="shared" si="1"/>
        <v>32525.249461470001</v>
      </c>
      <c r="CL32" s="39">
        <f t="shared" si="2"/>
        <v>34582.277429419999</v>
      </c>
      <c r="CM32" s="39">
        <f t="shared" si="3"/>
        <v>36727.336499210003</v>
      </c>
      <c r="CN32" s="39">
        <f t="shared" si="4"/>
        <v>39564.452957690002</v>
      </c>
      <c r="CO32" s="39">
        <f t="shared" si="5"/>
        <v>41959.299414229994</v>
      </c>
      <c r="CP32" s="39">
        <f t="shared" si="6"/>
        <v>41298.180906439993</v>
      </c>
      <c r="CR32" s="54"/>
      <c r="CS32" s="54"/>
      <c r="CT32" s="54"/>
      <c r="CU32" s="54"/>
      <c r="CV32" s="54"/>
      <c r="CW32" s="54"/>
    </row>
    <row r="33" spans="1:101" ht="14.25" customHeight="1" x14ac:dyDescent="0.25">
      <c r="A33" s="10" t="s">
        <v>24</v>
      </c>
      <c r="B33" s="11" t="s">
        <v>219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0</v>
      </c>
      <c r="BC33" s="39">
        <v>0</v>
      </c>
      <c r="BD33" s="39">
        <v>0</v>
      </c>
      <c r="BE33" s="39">
        <v>0</v>
      </c>
      <c r="BF33" s="39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 s="39">
        <v>0</v>
      </c>
      <c r="BO33" s="39">
        <v>0</v>
      </c>
      <c r="BP33" s="39"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39">
        <v>0</v>
      </c>
      <c r="CI33" s="31"/>
      <c r="CJ33" s="39">
        <f t="shared" si="0"/>
        <v>0</v>
      </c>
      <c r="CK33" s="39">
        <f t="shared" si="1"/>
        <v>0</v>
      </c>
      <c r="CL33" s="39">
        <f t="shared" si="2"/>
        <v>0</v>
      </c>
      <c r="CM33" s="39">
        <f t="shared" si="3"/>
        <v>0</v>
      </c>
      <c r="CN33" s="39">
        <f t="shared" si="4"/>
        <v>0</v>
      </c>
      <c r="CO33" s="39">
        <f t="shared" si="5"/>
        <v>0</v>
      </c>
      <c r="CP33" s="39">
        <f t="shared" si="6"/>
        <v>0</v>
      </c>
      <c r="CR33" s="54"/>
      <c r="CS33" s="54"/>
      <c r="CT33" s="54"/>
      <c r="CU33" s="54"/>
      <c r="CV33" s="54"/>
      <c r="CW33" s="54"/>
    </row>
    <row r="34" spans="1:101" ht="14.25" customHeight="1" x14ac:dyDescent="0.25">
      <c r="A34" s="10" t="s">
        <v>25</v>
      </c>
      <c r="B34" s="12" t="s">
        <v>220</v>
      </c>
      <c r="C34" s="39" t="s">
        <v>301</v>
      </c>
      <c r="D34" s="39" t="s">
        <v>301</v>
      </c>
      <c r="E34" s="39" t="s">
        <v>301</v>
      </c>
      <c r="F34" s="39" t="s">
        <v>301</v>
      </c>
      <c r="G34" s="39" t="s">
        <v>301</v>
      </c>
      <c r="H34" s="39" t="s">
        <v>301</v>
      </c>
      <c r="I34" s="39" t="s">
        <v>301</v>
      </c>
      <c r="J34" s="39" t="s">
        <v>301</v>
      </c>
      <c r="K34" s="39" t="s">
        <v>301</v>
      </c>
      <c r="L34" s="39" t="s">
        <v>301</v>
      </c>
      <c r="M34" s="39" t="s">
        <v>301</v>
      </c>
      <c r="N34" s="39" t="s">
        <v>301</v>
      </c>
      <c r="O34" s="39" t="s">
        <v>301</v>
      </c>
      <c r="P34" s="39" t="s">
        <v>301</v>
      </c>
      <c r="Q34" s="39" t="s">
        <v>301</v>
      </c>
      <c r="R34" s="39" t="s">
        <v>301</v>
      </c>
      <c r="S34" s="39" t="s">
        <v>301</v>
      </c>
      <c r="T34" s="39" t="s">
        <v>301</v>
      </c>
      <c r="U34" s="39" t="s">
        <v>301</v>
      </c>
      <c r="V34" s="39" t="s">
        <v>301</v>
      </c>
      <c r="W34" s="39" t="s">
        <v>301</v>
      </c>
      <c r="X34" s="39" t="s">
        <v>301</v>
      </c>
      <c r="Y34" s="39" t="s">
        <v>301</v>
      </c>
      <c r="Z34" s="39" t="s">
        <v>301</v>
      </c>
      <c r="AA34" s="39" t="s">
        <v>301</v>
      </c>
      <c r="AB34" s="39" t="s">
        <v>301</v>
      </c>
      <c r="AC34" s="39" t="s">
        <v>301</v>
      </c>
      <c r="AD34" s="39" t="s">
        <v>301</v>
      </c>
      <c r="AE34" s="39" t="s">
        <v>301</v>
      </c>
      <c r="AF34" s="39" t="s">
        <v>301</v>
      </c>
      <c r="AG34" s="39" t="s">
        <v>301</v>
      </c>
      <c r="AH34" s="39" t="s">
        <v>301</v>
      </c>
      <c r="AI34" s="39" t="s">
        <v>301</v>
      </c>
      <c r="AJ34" s="39" t="s">
        <v>301</v>
      </c>
      <c r="AK34" s="39" t="s">
        <v>301</v>
      </c>
      <c r="AL34" s="39" t="s">
        <v>301</v>
      </c>
      <c r="AM34" s="39" t="s">
        <v>301</v>
      </c>
      <c r="AN34" s="39" t="s">
        <v>301</v>
      </c>
      <c r="AO34" s="39" t="s">
        <v>301</v>
      </c>
      <c r="AP34" s="39" t="s">
        <v>301</v>
      </c>
      <c r="AQ34" s="39" t="s">
        <v>301</v>
      </c>
      <c r="AR34" s="39" t="s">
        <v>301</v>
      </c>
      <c r="AS34" s="39" t="s">
        <v>301</v>
      </c>
      <c r="AT34" s="39" t="s">
        <v>301</v>
      </c>
      <c r="AU34" s="39" t="s">
        <v>301</v>
      </c>
      <c r="AV34" s="39" t="s">
        <v>301</v>
      </c>
      <c r="AW34" s="39" t="s">
        <v>301</v>
      </c>
      <c r="AX34" s="39" t="s">
        <v>301</v>
      </c>
      <c r="AY34" s="39" t="s">
        <v>301</v>
      </c>
      <c r="AZ34" s="39" t="s">
        <v>301</v>
      </c>
      <c r="BA34" s="39" t="s">
        <v>301</v>
      </c>
      <c r="BB34" s="39" t="s">
        <v>301</v>
      </c>
      <c r="BC34" s="39" t="s">
        <v>301</v>
      </c>
      <c r="BD34" s="39" t="s">
        <v>301</v>
      </c>
      <c r="BE34" s="39" t="s">
        <v>301</v>
      </c>
      <c r="BF34" s="39" t="s">
        <v>301</v>
      </c>
      <c r="BG34" s="39" t="s">
        <v>301</v>
      </c>
      <c r="BH34" s="39" t="s">
        <v>301</v>
      </c>
      <c r="BI34" s="39" t="s">
        <v>301</v>
      </c>
      <c r="BJ34" s="39" t="s">
        <v>301</v>
      </c>
      <c r="BK34" s="39" t="s">
        <v>301</v>
      </c>
      <c r="BL34" s="39" t="s">
        <v>301</v>
      </c>
      <c r="BM34" s="39" t="s">
        <v>301</v>
      </c>
      <c r="BN34" s="39" t="s">
        <v>301</v>
      </c>
      <c r="BO34" s="39" t="s">
        <v>301</v>
      </c>
      <c r="BP34" s="39" t="s">
        <v>301</v>
      </c>
      <c r="BQ34" s="39" t="s">
        <v>301</v>
      </c>
      <c r="BR34" s="39" t="s">
        <v>301</v>
      </c>
      <c r="BS34" s="39" t="s">
        <v>301</v>
      </c>
      <c r="BT34" s="39" t="s">
        <v>301</v>
      </c>
      <c r="BU34" s="39" t="s">
        <v>301</v>
      </c>
      <c r="BV34" s="39" t="s">
        <v>301</v>
      </c>
      <c r="BW34" s="39" t="s">
        <v>301</v>
      </c>
      <c r="BX34" s="39" t="s">
        <v>301</v>
      </c>
      <c r="BY34" s="39" t="s">
        <v>301</v>
      </c>
      <c r="BZ34" s="39" t="s">
        <v>301</v>
      </c>
      <c r="CA34" s="39" t="s">
        <v>301</v>
      </c>
      <c r="CB34" s="39" t="s">
        <v>301</v>
      </c>
      <c r="CC34" s="39" t="s">
        <v>301</v>
      </c>
      <c r="CD34" s="39" t="s">
        <v>301</v>
      </c>
      <c r="CE34" s="39" t="s">
        <v>301</v>
      </c>
      <c r="CF34" s="39" t="s">
        <v>301</v>
      </c>
      <c r="CG34" s="39" t="s">
        <v>301</v>
      </c>
      <c r="CH34" s="39" t="s">
        <v>301</v>
      </c>
      <c r="CI34" s="31"/>
      <c r="CJ34" s="39">
        <f t="shared" si="0"/>
        <v>0</v>
      </c>
      <c r="CK34" s="39">
        <f t="shared" si="1"/>
        <v>0</v>
      </c>
      <c r="CL34" s="39">
        <f t="shared" si="2"/>
        <v>0</v>
      </c>
      <c r="CM34" s="39">
        <f t="shared" si="3"/>
        <v>0</v>
      </c>
      <c r="CN34" s="39">
        <f t="shared" si="4"/>
        <v>0</v>
      </c>
      <c r="CO34" s="39">
        <f t="shared" si="5"/>
        <v>0</v>
      </c>
      <c r="CP34" s="39">
        <f t="shared" si="6"/>
        <v>0</v>
      </c>
      <c r="CR34" s="54"/>
      <c r="CS34" s="54"/>
      <c r="CT34" s="54"/>
      <c r="CU34" s="54"/>
      <c r="CV34" s="54"/>
      <c r="CW34" s="54"/>
    </row>
    <row r="35" spans="1:101" ht="14.25" customHeight="1" x14ac:dyDescent="0.25">
      <c r="A35" s="10" t="s">
        <v>26</v>
      </c>
      <c r="B35" s="12" t="s">
        <v>202</v>
      </c>
      <c r="C35" s="39" t="s">
        <v>301</v>
      </c>
      <c r="D35" s="39" t="s">
        <v>301</v>
      </c>
      <c r="E35" s="39" t="s">
        <v>301</v>
      </c>
      <c r="F35" s="39" t="s">
        <v>301</v>
      </c>
      <c r="G35" s="39" t="s">
        <v>301</v>
      </c>
      <c r="H35" s="39" t="s">
        <v>301</v>
      </c>
      <c r="I35" s="39" t="s">
        <v>301</v>
      </c>
      <c r="J35" s="39" t="s">
        <v>301</v>
      </c>
      <c r="K35" s="39" t="s">
        <v>301</v>
      </c>
      <c r="L35" s="39" t="s">
        <v>301</v>
      </c>
      <c r="M35" s="39" t="s">
        <v>301</v>
      </c>
      <c r="N35" s="39" t="s">
        <v>301</v>
      </c>
      <c r="O35" s="39" t="s">
        <v>301</v>
      </c>
      <c r="P35" s="39" t="s">
        <v>301</v>
      </c>
      <c r="Q35" s="39" t="s">
        <v>301</v>
      </c>
      <c r="R35" s="39" t="s">
        <v>301</v>
      </c>
      <c r="S35" s="39" t="s">
        <v>301</v>
      </c>
      <c r="T35" s="39" t="s">
        <v>301</v>
      </c>
      <c r="U35" s="39" t="s">
        <v>301</v>
      </c>
      <c r="V35" s="39" t="s">
        <v>301</v>
      </c>
      <c r="W35" s="39" t="s">
        <v>301</v>
      </c>
      <c r="X35" s="39" t="s">
        <v>301</v>
      </c>
      <c r="Y35" s="39" t="s">
        <v>301</v>
      </c>
      <c r="Z35" s="39" t="s">
        <v>301</v>
      </c>
      <c r="AA35" s="39" t="s">
        <v>301</v>
      </c>
      <c r="AB35" s="39" t="s">
        <v>301</v>
      </c>
      <c r="AC35" s="39" t="s">
        <v>301</v>
      </c>
      <c r="AD35" s="39" t="s">
        <v>301</v>
      </c>
      <c r="AE35" s="39" t="s">
        <v>301</v>
      </c>
      <c r="AF35" s="39" t="s">
        <v>301</v>
      </c>
      <c r="AG35" s="39" t="s">
        <v>301</v>
      </c>
      <c r="AH35" s="39" t="s">
        <v>301</v>
      </c>
      <c r="AI35" s="39" t="s">
        <v>301</v>
      </c>
      <c r="AJ35" s="39" t="s">
        <v>301</v>
      </c>
      <c r="AK35" s="39" t="s">
        <v>301</v>
      </c>
      <c r="AL35" s="39" t="s">
        <v>301</v>
      </c>
      <c r="AM35" s="39" t="s">
        <v>301</v>
      </c>
      <c r="AN35" s="39" t="s">
        <v>301</v>
      </c>
      <c r="AO35" s="39" t="s">
        <v>301</v>
      </c>
      <c r="AP35" s="39" t="s">
        <v>301</v>
      </c>
      <c r="AQ35" s="39" t="s">
        <v>301</v>
      </c>
      <c r="AR35" s="39" t="s">
        <v>301</v>
      </c>
      <c r="AS35" s="39" t="s">
        <v>301</v>
      </c>
      <c r="AT35" s="39" t="s">
        <v>301</v>
      </c>
      <c r="AU35" s="39" t="s">
        <v>301</v>
      </c>
      <c r="AV35" s="39" t="s">
        <v>301</v>
      </c>
      <c r="AW35" s="39" t="s">
        <v>301</v>
      </c>
      <c r="AX35" s="39" t="s">
        <v>301</v>
      </c>
      <c r="AY35" s="39" t="s">
        <v>301</v>
      </c>
      <c r="AZ35" s="39" t="s">
        <v>301</v>
      </c>
      <c r="BA35" s="39" t="s">
        <v>301</v>
      </c>
      <c r="BB35" s="39" t="s">
        <v>301</v>
      </c>
      <c r="BC35" s="39" t="s">
        <v>301</v>
      </c>
      <c r="BD35" s="39" t="s">
        <v>301</v>
      </c>
      <c r="BE35" s="39" t="s">
        <v>301</v>
      </c>
      <c r="BF35" s="39" t="s">
        <v>301</v>
      </c>
      <c r="BG35" s="39" t="s">
        <v>301</v>
      </c>
      <c r="BH35" s="39" t="s">
        <v>301</v>
      </c>
      <c r="BI35" s="39" t="s">
        <v>301</v>
      </c>
      <c r="BJ35" s="39" t="s">
        <v>301</v>
      </c>
      <c r="BK35" s="39" t="s">
        <v>301</v>
      </c>
      <c r="BL35" s="39" t="s">
        <v>301</v>
      </c>
      <c r="BM35" s="39" t="s">
        <v>301</v>
      </c>
      <c r="BN35" s="39" t="s">
        <v>301</v>
      </c>
      <c r="BO35" s="39" t="s">
        <v>301</v>
      </c>
      <c r="BP35" s="39" t="s">
        <v>301</v>
      </c>
      <c r="BQ35" s="39" t="s">
        <v>301</v>
      </c>
      <c r="BR35" s="39" t="s">
        <v>301</v>
      </c>
      <c r="BS35" s="39" t="s">
        <v>301</v>
      </c>
      <c r="BT35" s="39" t="s">
        <v>301</v>
      </c>
      <c r="BU35" s="39" t="s">
        <v>301</v>
      </c>
      <c r="BV35" s="39" t="s">
        <v>301</v>
      </c>
      <c r="BW35" s="39" t="s">
        <v>301</v>
      </c>
      <c r="BX35" s="39" t="s">
        <v>301</v>
      </c>
      <c r="BY35" s="39" t="s">
        <v>301</v>
      </c>
      <c r="BZ35" s="39" t="s">
        <v>301</v>
      </c>
      <c r="CA35" s="39" t="s">
        <v>301</v>
      </c>
      <c r="CB35" s="39" t="s">
        <v>301</v>
      </c>
      <c r="CC35" s="39" t="s">
        <v>301</v>
      </c>
      <c r="CD35" s="39" t="s">
        <v>301</v>
      </c>
      <c r="CE35" s="39" t="s">
        <v>301</v>
      </c>
      <c r="CF35" s="39" t="s">
        <v>301</v>
      </c>
      <c r="CG35" s="39" t="s">
        <v>301</v>
      </c>
      <c r="CH35" s="39" t="s">
        <v>301</v>
      </c>
      <c r="CI35" s="31"/>
      <c r="CJ35" s="39">
        <f t="shared" si="0"/>
        <v>0</v>
      </c>
      <c r="CK35" s="39">
        <f t="shared" si="1"/>
        <v>0</v>
      </c>
      <c r="CL35" s="39">
        <f t="shared" si="2"/>
        <v>0</v>
      </c>
      <c r="CM35" s="39">
        <f t="shared" si="3"/>
        <v>0</v>
      </c>
      <c r="CN35" s="39">
        <f t="shared" si="4"/>
        <v>0</v>
      </c>
      <c r="CO35" s="39">
        <f t="shared" si="5"/>
        <v>0</v>
      </c>
      <c r="CP35" s="39">
        <f t="shared" si="6"/>
        <v>0</v>
      </c>
      <c r="CR35" s="54"/>
      <c r="CS35" s="54"/>
      <c r="CT35" s="54"/>
      <c r="CU35" s="54"/>
      <c r="CV35" s="54"/>
      <c r="CW35" s="54"/>
    </row>
    <row r="36" spans="1:101" ht="14.25" customHeight="1" x14ac:dyDescent="0.25">
      <c r="A36" s="10" t="s">
        <v>27</v>
      </c>
      <c r="B36" s="11" t="s">
        <v>221</v>
      </c>
      <c r="C36" s="39">
        <v>31.535576856551568</v>
      </c>
      <c r="D36" s="39">
        <v>23.505756471305233</v>
      </c>
      <c r="E36" s="39">
        <v>29.178176922143191</v>
      </c>
      <c r="F36" s="39">
        <v>25.477686469970557</v>
      </c>
      <c r="G36" s="39">
        <v>29.493841042262314</v>
      </c>
      <c r="H36" s="39">
        <v>28.860493727767121</v>
      </c>
      <c r="I36" s="39">
        <v>18.671700340580951</v>
      </c>
      <c r="J36" s="39">
        <v>18.085658746739842</v>
      </c>
      <c r="K36" s="39">
        <v>19.22664145267921</v>
      </c>
      <c r="L36" s="39">
        <v>15.56003682440357</v>
      </c>
      <c r="M36" s="39">
        <v>20.829392041658586</v>
      </c>
      <c r="N36" s="39">
        <v>19.575039103937844</v>
      </c>
      <c r="O36" s="39" t="s">
        <v>301</v>
      </c>
      <c r="P36" s="39" t="s">
        <v>301</v>
      </c>
      <c r="Q36" s="39" t="s">
        <v>301</v>
      </c>
      <c r="R36" s="39" t="s">
        <v>301</v>
      </c>
      <c r="S36" s="39" t="s">
        <v>301</v>
      </c>
      <c r="T36" s="39" t="s">
        <v>301</v>
      </c>
      <c r="U36" s="39" t="s">
        <v>301</v>
      </c>
      <c r="V36" s="39" t="s">
        <v>301</v>
      </c>
      <c r="W36" s="39" t="s">
        <v>301</v>
      </c>
      <c r="X36" s="39" t="s">
        <v>301</v>
      </c>
      <c r="Y36" s="39" t="s">
        <v>301</v>
      </c>
      <c r="Z36" s="39" t="s">
        <v>301</v>
      </c>
      <c r="AA36" s="39" t="s">
        <v>301</v>
      </c>
      <c r="AB36" s="39" t="s">
        <v>301</v>
      </c>
      <c r="AC36" s="39" t="s">
        <v>301</v>
      </c>
      <c r="AD36" s="39" t="s">
        <v>301</v>
      </c>
      <c r="AE36" s="39" t="s">
        <v>301</v>
      </c>
      <c r="AF36" s="39" t="s">
        <v>301</v>
      </c>
      <c r="AG36" s="39" t="s">
        <v>301</v>
      </c>
      <c r="AH36" s="39" t="s">
        <v>301</v>
      </c>
      <c r="AI36" s="39" t="s">
        <v>301</v>
      </c>
      <c r="AJ36" s="39" t="s">
        <v>301</v>
      </c>
      <c r="AK36" s="39" t="s">
        <v>301</v>
      </c>
      <c r="AL36" s="39" t="s">
        <v>301</v>
      </c>
      <c r="AM36" s="39" t="s">
        <v>301</v>
      </c>
      <c r="AN36" s="39" t="s">
        <v>301</v>
      </c>
      <c r="AO36" s="39" t="s">
        <v>301</v>
      </c>
      <c r="AP36" s="39" t="s">
        <v>301</v>
      </c>
      <c r="AQ36" s="39" t="s">
        <v>301</v>
      </c>
      <c r="AR36" s="39" t="s">
        <v>301</v>
      </c>
      <c r="AS36" s="39" t="s">
        <v>301</v>
      </c>
      <c r="AT36" s="39" t="s">
        <v>301</v>
      </c>
      <c r="AU36" s="39" t="s">
        <v>301</v>
      </c>
      <c r="AV36" s="39" t="s">
        <v>301</v>
      </c>
      <c r="AW36" s="39" t="s">
        <v>301</v>
      </c>
      <c r="AX36" s="39" t="s">
        <v>301</v>
      </c>
      <c r="AY36" s="39" t="s">
        <v>301</v>
      </c>
      <c r="AZ36" s="39" t="s">
        <v>301</v>
      </c>
      <c r="BA36" s="39" t="s">
        <v>301</v>
      </c>
      <c r="BB36" s="39" t="s">
        <v>301</v>
      </c>
      <c r="BC36" s="39" t="s">
        <v>301</v>
      </c>
      <c r="BD36" s="39" t="s">
        <v>301</v>
      </c>
      <c r="BE36" s="39" t="s">
        <v>301</v>
      </c>
      <c r="BF36" s="39" t="s">
        <v>301</v>
      </c>
      <c r="BG36" s="39" t="s">
        <v>301</v>
      </c>
      <c r="BH36" s="39" t="s">
        <v>301</v>
      </c>
      <c r="BI36" s="39" t="s">
        <v>301</v>
      </c>
      <c r="BJ36" s="39" t="s">
        <v>301</v>
      </c>
      <c r="BK36" s="39" t="s">
        <v>301</v>
      </c>
      <c r="BL36" s="39" t="s">
        <v>301</v>
      </c>
      <c r="BM36" s="39" t="s">
        <v>301</v>
      </c>
      <c r="BN36" s="39" t="s">
        <v>301</v>
      </c>
      <c r="BO36" s="39" t="s">
        <v>301</v>
      </c>
      <c r="BP36" s="39" t="s">
        <v>301</v>
      </c>
      <c r="BQ36" s="39" t="s">
        <v>301</v>
      </c>
      <c r="BR36" s="39" t="s">
        <v>301</v>
      </c>
      <c r="BS36" s="39" t="s">
        <v>301</v>
      </c>
      <c r="BT36" s="39" t="s">
        <v>301</v>
      </c>
      <c r="BU36" s="39" t="s">
        <v>301</v>
      </c>
      <c r="BV36" s="39" t="s">
        <v>301</v>
      </c>
      <c r="BW36" s="39" t="s">
        <v>301</v>
      </c>
      <c r="BX36" s="39" t="s">
        <v>301</v>
      </c>
      <c r="BY36" s="39" t="s">
        <v>301</v>
      </c>
      <c r="BZ36" s="39" t="s">
        <v>301</v>
      </c>
      <c r="CA36" s="39" t="s">
        <v>301</v>
      </c>
      <c r="CB36" s="39" t="s">
        <v>301</v>
      </c>
      <c r="CC36" s="39" t="s">
        <v>301</v>
      </c>
      <c r="CD36" s="39" t="s">
        <v>301</v>
      </c>
      <c r="CE36" s="39" t="s">
        <v>301</v>
      </c>
      <c r="CF36" s="39" t="s">
        <v>301</v>
      </c>
      <c r="CG36" s="39" t="s">
        <v>301</v>
      </c>
      <c r="CH36" s="39" t="s">
        <v>301</v>
      </c>
      <c r="CI36" s="31"/>
      <c r="CJ36" s="39">
        <f t="shared" si="0"/>
        <v>280</v>
      </c>
      <c r="CK36" s="39">
        <f t="shared" si="1"/>
        <v>0</v>
      </c>
      <c r="CL36" s="39">
        <f t="shared" si="2"/>
        <v>0</v>
      </c>
      <c r="CM36" s="39">
        <f t="shared" si="3"/>
        <v>0</v>
      </c>
      <c r="CN36" s="39">
        <f t="shared" si="4"/>
        <v>0</v>
      </c>
      <c r="CO36" s="39">
        <f t="shared" si="5"/>
        <v>0</v>
      </c>
      <c r="CP36" s="39">
        <f t="shared" si="6"/>
        <v>0</v>
      </c>
      <c r="CR36" s="54"/>
      <c r="CS36" s="54"/>
      <c r="CT36" s="54"/>
      <c r="CU36" s="54"/>
      <c r="CV36" s="54"/>
      <c r="CW36" s="54"/>
    </row>
    <row r="37" spans="1:101" s="42" customFormat="1" ht="14.25" customHeight="1" x14ac:dyDescent="0.2">
      <c r="A37" s="8" t="s">
        <v>28</v>
      </c>
      <c r="B37" s="9" t="s">
        <v>222</v>
      </c>
      <c r="C37" s="38">
        <v>2904.03343466571</v>
      </c>
      <c r="D37" s="38">
        <v>3029.3191915044295</v>
      </c>
      <c r="E37" s="38">
        <v>3615.1934499698618</v>
      </c>
      <c r="F37" s="38">
        <v>3058.2345740286701</v>
      </c>
      <c r="G37" s="38">
        <v>2895.36180731277</v>
      </c>
      <c r="H37" s="38">
        <v>2953.0222752885611</v>
      </c>
      <c r="I37" s="38">
        <v>2504.2834086643361</v>
      </c>
      <c r="J37" s="38">
        <v>2715.2922622825977</v>
      </c>
      <c r="K37" s="38">
        <v>2226.3475843330666</v>
      </c>
      <c r="L37" s="38">
        <v>2162.1116172258185</v>
      </c>
      <c r="M37" s="38">
        <v>2172.4226256252468</v>
      </c>
      <c r="N37" s="38">
        <v>2735.2348771689353</v>
      </c>
      <c r="O37" s="38">
        <v>3710.7254330125006</v>
      </c>
      <c r="P37" s="38">
        <v>3710.7254330125006</v>
      </c>
      <c r="Q37" s="38">
        <v>3710.7254330125006</v>
      </c>
      <c r="R37" s="38">
        <v>785.05861118583334</v>
      </c>
      <c r="S37" s="38">
        <v>785.05861118583334</v>
      </c>
      <c r="T37" s="38">
        <v>785.05861118583334</v>
      </c>
      <c r="U37" s="38">
        <v>600.17170277916659</v>
      </c>
      <c r="V37" s="38">
        <v>757.11704729916664</v>
      </c>
      <c r="W37" s="38">
        <v>591.60359451916656</v>
      </c>
      <c r="X37" s="38">
        <v>769.28579268583337</v>
      </c>
      <c r="Y37" s="38">
        <v>1315.2312452158335</v>
      </c>
      <c r="Z37" s="38">
        <v>1811.4909461758334</v>
      </c>
      <c r="AA37" s="38">
        <v>1412.1866272533334</v>
      </c>
      <c r="AB37" s="38">
        <v>1203.8522289833334</v>
      </c>
      <c r="AC37" s="38">
        <v>1500.1379378733332</v>
      </c>
      <c r="AD37" s="38">
        <v>1718.5612785866667</v>
      </c>
      <c r="AE37" s="38">
        <v>2021.6548272366667</v>
      </c>
      <c r="AF37" s="38">
        <v>2252.8535629966668</v>
      </c>
      <c r="AG37" s="38">
        <v>2719.5213913699999</v>
      </c>
      <c r="AH37" s="38">
        <v>2958.2840505100003</v>
      </c>
      <c r="AI37" s="38">
        <v>2546.26645396</v>
      </c>
      <c r="AJ37" s="38">
        <v>2161.8712450133335</v>
      </c>
      <c r="AK37" s="38">
        <v>2727.9244791133333</v>
      </c>
      <c r="AL37" s="38">
        <v>3403.2327159433335</v>
      </c>
      <c r="AM37" s="38">
        <v>3054.1431330633336</v>
      </c>
      <c r="AN37" s="38">
        <v>3139.5730039933333</v>
      </c>
      <c r="AO37" s="38">
        <v>3656.4778721433336</v>
      </c>
      <c r="AP37" s="38">
        <v>4321.2013045266667</v>
      </c>
      <c r="AQ37" s="38">
        <v>4131.2516811666665</v>
      </c>
      <c r="AR37" s="38">
        <v>4240.8051701266668</v>
      </c>
      <c r="AS37" s="38">
        <v>4347.9711328766671</v>
      </c>
      <c r="AT37" s="38">
        <v>4634.8037126266672</v>
      </c>
      <c r="AU37" s="38">
        <v>3954.4694333066664</v>
      </c>
      <c r="AV37" s="38">
        <v>3509.0595650433334</v>
      </c>
      <c r="AW37" s="38">
        <v>3508.3130295933333</v>
      </c>
      <c r="AX37" s="38">
        <v>4206.2221556033337</v>
      </c>
      <c r="AY37" s="38">
        <v>3498.4803672800003</v>
      </c>
      <c r="AZ37" s="38">
        <v>4251.3476912799997</v>
      </c>
      <c r="BA37" s="38">
        <v>4300.8971123399997</v>
      </c>
      <c r="BB37" s="38">
        <v>4404.2200190399999</v>
      </c>
      <c r="BC37" s="38">
        <v>3809.5271346200002</v>
      </c>
      <c r="BD37" s="38">
        <v>3561.8778648499997</v>
      </c>
      <c r="BE37" s="38">
        <v>3820.5492146766665</v>
      </c>
      <c r="BF37" s="38">
        <v>3893.8624275966667</v>
      </c>
      <c r="BG37" s="38">
        <v>3416.4981709566664</v>
      </c>
      <c r="BH37" s="38">
        <v>2811.9192112800006</v>
      </c>
      <c r="BI37" s="38">
        <v>2994.9011199000001</v>
      </c>
      <c r="BJ37" s="38">
        <v>3928.7272453300002</v>
      </c>
      <c r="BK37" s="38">
        <v>3505.8587041366668</v>
      </c>
      <c r="BL37" s="38">
        <v>4230.4180751766671</v>
      </c>
      <c r="BM37" s="38">
        <v>4326.4805586666671</v>
      </c>
      <c r="BN37" s="38">
        <v>4408.6035032633336</v>
      </c>
      <c r="BO37" s="38">
        <v>3839.1081265033336</v>
      </c>
      <c r="BP37" s="38">
        <v>3610.3830749133331</v>
      </c>
      <c r="BQ37" s="38">
        <v>3909.4318006266667</v>
      </c>
      <c r="BR37" s="38">
        <v>4038.0931451066667</v>
      </c>
      <c r="BS37" s="38">
        <v>3389.2052563466668</v>
      </c>
      <c r="BT37" s="38">
        <v>3051.1277310466667</v>
      </c>
      <c r="BU37" s="38">
        <v>3113.8239720466668</v>
      </c>
      <c r="BV37" s="38">
        <v>4144.1374621366667</v>
      </c>
      <c r="BW37" s="38">
        <v>4813.1034377000005</v>
      </c>
      <c r="BX37" s="38">
        <v>5644.4152023200004</v>
      </c>
      <c r="BY37" s="38">
        <v>5561.7150428699997</v>
      </c>
      <c r="BZ37" s="38">
        <v>4136.24713711</v>
      </c>
      <c r="CA37" s="38">
        <v>3228.8426762199997</v>
      </c>
      <c r="CB37" s="38">
        <v>2965.6127253300001</v>
      </c>
      <c r="CC37" s="38">
        <v>3140.7613435000003</v>
      </c>
      <c r="CD37" s="38">
        <v>3431.6087552499998</v>
      </c>
      <c r="CE37" s="38">
        <v>2910.2943381099999</v>
      </c>
      <c r="CF37" s="38">
        <v>2508.3974394900001</v>
      </c>
      <c r="CG37" s="38">
        <v>2523.7832773999999</v>
      </c>
      <c r="CH37" s="38">
        <v>5549.3566794999997</v>
      </c>
      <c r="CI37" s="37"/>
      <c r="CJ37" s="38">
        <f t="shared" si="0"/>
        <v>32970.857108070006</v>
      </c>
      <c r="CK37" s="38">
        <f t="shared" si="1"/>
        <v>19332.252461270007</v>
      </c>
      <c r="CL37" s="38">
        <f t="shared" si="2"/>
        <v>26626.346798840001</v>
      </c>
      <c r="CM37" s="38">
        <f t="shared" si="3"/>
        <v>46704.29119407</v>
      </c>
      <c r="CN37" s="38">
        <f t="shared" si="4"/>
        <v>44692.807579150001</v>
      </c>
      <c r="CO37" s="38">
        <f t="shared" si="5"/>
        <v>45566.671409970004</v>
      </c>
      <c r="CP37" s="38">
        <f t="shared" si="6"/>
        <v>46414.138054800002</v>
      </c>
      <c r="CR37" s="54"/>
      <c r="CS37" s="54"/>
      <c r="CT37" s="54"/>
      <c r="CU37" s="54"/>
      <c r="CV37" s="54"/>
      <c r="CW37" s="54"/>
    </row>
    <row r="38" spans="1:101" ht="14.25" customHeight="1" x14ac:dyDescent="0.25">
      <c r="A38" s="10" t="s">
        <v>29</v>
      </c>
      <c r="B38" s="11" t="s">
        <v>223</v>
      </c>
      <c r="C38" s="39">
        <v>13.63809374333333</v>
      </c>
      <c r="D38" s="39">
        <v>13.63809374333333</v>
      </c>
      <c r="E38" s="39">
        <v>13.63809374333333</v>
      </c>
      <c r="F38" s="39" t="s">
        <v>301</v>
      </c>
      <c r="G38" s="39" t="s">
        <v>301</v>
      </c>
      <c r="H38" s="39" t="s">
        <v>301</v>
      </c>
      <c r="I38" s="39" t="s">
        <v>301</v>
      </c>
      <c r="J38" s="39" t="s">
        <v>301</v>
      </c>
      <c r="K38" s="39" t="s">
        <v>301</v>
      </c>
      <c r="L38" s="39">
        <v>15.575146256666667</v>
      </c>
      <c r="M38" s="39">
        <v>15.575146256666667</v>
      </c>
      <c r="N38" s="39">
        <v>15.575146256666667</v>
      </c>
      <c r="O38" s="39">
        <v>8.3017056900000004</v>
      </c>
      <c r="P38" s="39">
        <v>8.3017056900000004</v>
      </c>
      <c r="Q38" s="39">
        <v>8.3017056900000004</v>
      </c>
      <c r="R38" s="39">
        <v>3.1301265466666668</v>
      </c>
      <c r="S38" s="39">
        <v>3.1301265466666668</v>
      </c>
      <c r="T38" s="39">
        <v>3.1301265466666668</v>
      </c>
      <c r="U38" s="39">
        <v>7.7815236199999998</v>
      </c>
      <c r="V38" s="39">
        <v>7.7815236199999998</v>
      </c>
      <c r="W38" s="39">
        <v>7.7815236199999998</v>
      </c>
      <c r="X38" s="39">
        <v>6.6015204766666669</v>
      </c>
      <c r="Y38" s="39">
        <v>6.6015204766666669</v>
      </c>
      <c r="Z38" s="39">
        <v>6.6015204766666669</v>
      </c>
      <c r="AA38" s="39">
        <v>328.29564764000003</v>
      </c>
      <c r="AB38" s="39">
        <v>328.29564764000003</v>
      </c>
      <c r="AC38" s="39">
        <v>328.29564764000003</v>
      </c>
      <c r="AD38" s="39">
        <v>344.4110049366667</v>
      </c>
      <c r="AE38" s="39">
        <v>344.4110049366667</v>
      </c>
      <c r="AF38" s="39">
        <v>344.4110049366667</v>
      </c>
      <c r="AG38" s="39">
        <v>383.95600882666668</v>
      </c>
      <c r="AH38" s="39">
        <v>383.95600882666668</v>
      </c>
      <c r="AI38" s="39">
        <v>383.95600882666668</v>
      </c>
      <c r="AJ38" s="39">
        <v>319.49612791333334</v>
      </c>
      <c r="AK38" s="39">
        <v>319.49612791333334</v>
      </c>
      <c r="AL38" s="39">
        <v>319.49612791333334</v>
      </c>
      <c r="AM38" s="39">
        <v>6.9266948399999997</v>
      </c>
      <c r="AN38" s="39">
        <v>6.9266948399999997</v>
      </c>
      <c r="AO38" s="39">
        <v>6.9266948399999997</v>
      </c>
      <c r="AP38" s="39">
        <v>2.0899529333333335</v>
      </c>
      <c r="AQ38" s="39">
        <v>2.0899529333333335</v>
      </c>
      <c r="AR38" s="39">
        <v>2.0899529333333335</v>
      </c>
      <c r="AS38" s="39">
        <v>7.5495407466666657</v>
      </c>
      <c r="AT38" s="39">
        <v>7.5495407466666657</v>
      </c>
      <c r="AU38" s="39">
        <v>7.5495407466666657</v>
      </c>
      <c r="AV38" s="39">
        <v>7.9605735499999994</v>
      </c>
      <c r="AW38" s="39">
        <v>7.9605735499999994</v>
      </c>
      <c r="AX38" s="39">
        <v>7.9605735499999994</v>
      </c>
      <c r="AY38" s="39">
        <v>7.4055050599999994</v>
      </c>
      <c r="AZ38" s="39">
        <v>7.4055050599999994</v>
      </c>
      <c r="BA38" s="39">
        <v>7.4055050599999994</v>
      </c>
      <c r="BB38" s="39">
        <v>8.3152722966666666</v>
      </c>
      <c r="BC38" s="39">
        <v>8.3152722966666666</v>
      </c>
      <c r="BD38" s="39">
        <v>8.3152722966666666</v>
      </c>
      <c r="BE38" s="39">
        <v>6.6803500599999994</v>
      </c>
      <c r="BF38" s="39">
        <v>6.6803500599999994</v>
      </c>
      <c r="BG38" s="39">
        <v>6.6803500599999994</v>
      </c>
      <c r="BH38" s="39">
        <v>9.1088361899999999</v>
      </c>
      <c r="BI38" s="39">
        <v>9.1088361899999999</v>
      </c>
      <c r="BJ38" s="39">
        <v>9.1088361899999999</v>
      </c>
      <c r="BK38" s="39">
        <v>9.4144047300000011</v>
      </c>
      <c r="BL38" s="39">
        <v>9.4144047300000011</v>
      </c>
      <c r="BM38" s="39">
        <v>9.4144047300000011</v>
      </c>
      <c r="BN38" s="39">
        <v>7.4729550300000005</v>
      </c>
      <c r="BO38" s="39">
        <v>7.4729550300000005</v>
      </c>
      <c r="BP38" s="39">
        <v>7.4729550300000005</v>
      </c>
      <c r="BQ38" s="39">
        <v>6.80215557</v>
      </c>
      <c r="BR38" s="39">
        <v>6.80215557</v>
      </c>
      <c r="BS38" s="39">
        <v>6.80215557</v>
      </c>
      <c r="BT38" s="39">
        <v>7.6281050799999992</v>
      </c>
      <c r="BU38" s="39">
        <v>7.6281050799999992</v>
      </c>
      <c r="BV38" s="39">
        <v>7.6281050799999992</v>
      </c>
      <c r="BW38" s="39">
        <v>34.918050539999996</v>
      </c>
      <c r="BX38" s="39">
        <v>32.443959960000001</v>
      </c>
      <c r="BY38" s="39">
        <v>22.646528370000002</v>
      </c>
      <c r="BZ38" s="39" t="s">
        <v>301</v>
      </c>
      <c r="CA38" s="39" t="s">
        <v>301</v>
      </c>
      <c r="CB38" s="39" t="s">
        <v>301</v>
      </c>
      <c r="CC38" s="39" t="s">
        <v>301</v>
      </c>
      <c r="CD38" s="39" t="s">
        <v>301</v>
      </c>
      <c r="CE38" s="39" t="s">
        <v>301</v>
      </c>
      <c r="CF38" s="39" t="s">
        <v>301</v>
      </c>
      <c r="CG38" s="39" t="s">
        <v>301</v>
      </c>
      <c r="CH38" s="39">
        <v>27.099612269999998</v>
      </c>
      <c r="CI38" s="31"/>
      <c r="CJ38" s="39">
        <f t="shared" si="0"/>
        <v>87.639719999999997</v>
      </c>
      <c r="CK38" s="39">
        <f t="shared" si="1"/>
        <v>77.444629000000006</v>
      </c>
      <c r="CL38" s="39">
        <f t="shared" si="2"/>
        <v>4128.4763679500002</v>
      </c>
      <c r="CM38" s="39">
        <f t="shared" si="3"/>
        <v>73.580286209999997</v>
      </c>
      <c r="CN38" s="39">
        <f t="shared" si="4"/>
        <v>94.529890820000006</v>
      </c>
      <c r="CO38" s="39">
        <f t="shared" si="5"/>
        <v>93.952861229999996</v>
      </c>
      <c r="CP38" s="39">
        <f t="shared" si="6"/>
        <v>117.10815113999999</v>
      </c>
      <c r="CR38" s="54"/>
      <c r="CS38" s="54"/>
      <c r="CT38" s="54"/>
      <c r="CU38" s="54"/>
      <c r="CV38" s="54"/>
      <c r="CW38" s="54"/>
    </row>
    <row r="39" spans="1:101" ht="14.25" customHeight="1" x14ac:dyDescent="0.25">
      <c r="A39" s="10" t="s">
        <v>30</v>
      </c>
      <c r="B39" s="11" t="s">
        <v>224</v>
      </c>
      <c r="C39" s="39">
        <v>0.12149153333333335</v>
      </c>
      <c r="D39" s="39">
        <v>0.12149153333333335</v>
      </c>
      <c r="E39" s="39">
        <v>0.12149153333333335</v>
      </c>
      <c r="F39" s="39" t="s">
        <v>301</v>
      </c>
      <c r="G39" s="39" t="s">
        <v>301</v>
      </c>
      <c r="H39" s="39" t="s">
        <v>301</v>
      </c>
      <c r="I39" s="39" t="s">
        <v>301</v>
      </c>
      <c r="J39" s="39" t="s">
        <v>301</v>
      </c>
      <c r="K39" s="39" t="s">
        <v>301</v>
      </c>
      <c r="L39" s="39">
        <v>0.15202646666666664</v>
      </c>
      <c r="M39" s="39">
        <v>0.15202646666666664</v>
      </c>
      <c r="N39" s="39">
        <v>0.15202646666666664</v>
      </c>
      <c r="O39" s="39">
        <v>500.58377825916665</v>
      </c>
      <c r="P39" s="39">
        <v>500.58377825916665</v>
      </c>
      <c r="Q39" s="39">
        <v>500.58377825916665</v>
      </c>
      <c r="R39" s="39">
        <v>544.37586414583325</v>
      </c>
      <c r="S39" s="39">
        <v>544.37586414583325</v>
      </c>
      <c r="T39" s="39">
        <v>544.37586414583325</v>
      </c>
      <c r="U39" s="39">
        <v>536.34186705916659</v>
      </c>
      <c r="V39" s="39">
        <v>536.34186705916659</v>
      </c>
      <c r="W39" s="39">
        <v>536.34186705916659</v>
      </c>
      <c r="X39" s="39">
        <v>586.59017251916669</v>
      </c>
      <c r="Y39" s="39">
        <v>586.59017251916669</v>
      </c>
      <c r="Z39" s="39">
        <v>586.59017251916669</v>
      </c>
      <c r="AA39" s="39">
        <v>60.117103433333334</v>
      </c>
      <c r="AB39" s="39">
        <v>60.117103433333334</v>
      </c>
      <c r="AC39" s="39">
        <v>60.117103433333334</v>
      </c>
      <c r="AD39" s="39">
        <v>210.17607690999998</v>
      </c>
      <c r="AE39" s="39">
        <v>210.17607690999998</v>
      </c>
      <c r="AF39" s="39">
        <v>210.17607690999998</v>
      </c>
      <c r="AG39" s="39">
        <v>389.37277766333341</v>
      </c>
      <c r="AH39" s="39">
        <v>389.37277766333341</v>
      </c>
      <c r="AI39" s="39">
        <v>389.37277766333341</v>
      </c>
      <c r="AJ39" s="39">
        <v>351.50972367000003</v>
      </c>
      <c r="AK39" s="39">
        <v>351.50972367000003</v>
      </c>
      <c r="AL39" s="39">
        <v>351.50972367000003</v>
      </c>
      <c r="AM39" s="39">
        <v>404.2259338733333</v>
      </c>
      <c r="AN39" s="39">
        <v>404.2259338733333</v>
      </c>
      <c r="AO39" s="39">
        <v>404.2259338733333</v>
      </c>
      <c r="AP39" s="39">
        <v>696.21071097333333</v>
      </c>
      <c r="AQ39" s="39">
        <v>696.21071097333333</v>
      </c>
      <c r="AR39" s="39">
        <v>696.21071097333333</v>
      </c>
      <c r="AS39" s="39">
        <v>757.91004470999997</v>
      </c>
      <c r="AT39" s="39">
        <v>757.91004470999997</v>
      </c>
      <c r="AU39" s="39">
        <v>757.91004470999997</v>
      </c>
      <c r="AV39" s="39">
        <v>729.06328816333337</v>
      </c>
      <c r="AW39" s="39">
        <v>729.06328816333337</v>
      </c>
      <c r="AX39" s="39">
        <v>729.06328816333337</v>
      </c>
      <c r="AY39" s="39">
        <v>321.14357422</v>
      </c>
      <c r="AZ39" s="39">
        <v>321.14357422</v>
      </c>
      <c r="BA39" s="39">
        <v>321.14357422</v>
      </c>
      <c r="BB39" s="39">
        <v>646.15869121333333</v>
      </c>
      <c r="BC39" s="39">
        <v>646.15869121333333</v>
      </c>
      <c r="BD39" s="39">
        <v>646.15869121333333</v>
      </c>
      <c r="BE39" s="39">
        <v>640.6373807166666</v>
      </c>
      <c r="BF39" s="39">
        <v>640.6373807166666</v>
      </c>
      <c r="BG39" s="39">
        <v>640.6373807166666</v>
      </c>
      <c r="BH39" s="39">
        <v>490.41470213000008</v>
      </c>
      <c r="BI39" s="39">
        <v>490.41470213000008</v>
      </c>
      <c r="BJ39" s="39">
        <v>490.41470213000008</v>
      </c>
      <c r="BK39" s="39">
        <v>342.42301748666671</v>
      </c>
      <c r="BL39" s="39">
        <v>342.42301748666671</v>
      </c>
      <c r="BM39" s="39">
        <v>342.42301748666671</v>
      </c>
      <c r="BN39" s="39">
        <v>454.9060826233333</v>
      </c>
      <c r="BO39" s="39">
        <v>454.9060826233333</v>
      </c>
      <c r="BP39" s="39">
        <v>454.9060826233333</v>
      </c>
      <c r="BQ39" s="39">
        <v>586.48911487666669</v>
      </c>
      <c r="BR39" s="39">
        <v>586.48911487666669</v>
      </c>
      <c r="BS39" s="39">
        <v>586.48911487666669</v>
      </c>
      <c r="BT39" s="39">
        <v>563.34304820666671</v>
      </c>
      <c r="BU39" s="39">
        <v>563.34304820666671</v>
      </c>
      <c r="BV39" s="39">
        <v>563.34304820666671</v>
      </c>
      <c r="BW39" s="39">
        <v>1023.4511344800001</v>
      </c>
      <c r="BX39" s="39">
        <v>1789.2077992500003</v>
      </c>
      <c r="BY39" s="39">
        <v>1866.6917042699999</v>
      </c>
      <c r="BZ39" s="39" t="s">
        <v>301</v>
      </c>
      <c r="CA39" s="39" t="s">
        <v>301</v>
      </c>
      <c r="CB39" s="39" t="s">
        <v>301</v>
      </c>
      <c r="CC39" s="39" t="s">
        <v>301</v>
      </c>
      <c r="CD39" s="39" t="s">
        <v>301</v>
      </c>
      <c r="CE39" s="39" t="s">
        <v>301</v>
      </c>
      <c r="CF39" s="39" t="s">
        <v>301</v>
      </c>
      <c r="CG39" s="39" t="s">
        <v>301</v>
      </c>
      <c r="CH39" s="39">
        <v>1736.8508340799999</v>
      </c>
      <c r="CI39" s="31"/>
      <c r="CJ39" s="39">
        <f t="shared" si="0"/>
        <v>0.82055400000000001</v>
      </c>
      <c r="CK39" s="39">
        <f t="shared" si="1"/>
        <v>6503.6750459499999</v>
      </c>
      <c r="CL39" s="39">
        <f t="shared" si="2"/>
        <v>3033.52704503</v>
      </c>
      <c r="CM39" s="39">
        <f t="shared" si="3"/>
        <v>7762.2299331600007</v>
      </c>
      <c r="CN39" s="39">
        <f t="shared" si="4"/>
        <v>6295.0630448400016</v>
      </c>
      <c r="CO39" s="39">
        <f t="shared" si="5"/>
        <v>5841.4837895800001</v>
      </c>
      <c r="CP39" s="39">
        <f t="shared" si="6"/>
        <v>6416.2014720799998</v>
      </c>
      <c r="CR39" s="54"/>
      <c r="CS39" s="54"/>
      <c r="CT39" s="54"/>
      <c r="CU39" s="54"/>
      <c r="CV39" s="54"/>
      <c r="CW39" s="54"/>
    </row>
    <row r="40" spans="1:101" ht="14.25" customHeight="1" x14ac:dyDescent="0.25">
      <c r="A40" s="10" t="s">
        <v>31</v>
      </c>
      <c r="B40" s="11" t="s">
        <v>225</v>
      </c>
      <c r="C40" s="39" t="s">
        <v>301</v>
      </c>
      <c r="D40" s="39" t="s">
        <v>301</v>
      </c>
      <c r="E40" s="39" t="s">
        <v>301</v>
      </c>
      <c r="F40" s="39" t="s">
        <v>301</v>
      </c>
      <c r="G40" s="39" t="s">
        <v>301</v>
      </c>
      <c r="H40" s="39" t="s">
        <v>301</v>
      </c>
      <c r="I40" s="39" t="s">
        <v>301</v>
      </c>
      <c r="J40" s="39" t="s">
        <v>301</v>
      </c>
      <c r="K40" s="39" t="s">
        <v>301</v>
      </c>
      <c r="L40" s="39" t="s">
        <v>301</v>
      </c>
      <c r="M40" s="39" t="s">
        <v>301</v>
      </c>
      <c r="N40" s="39" t="s">
        <v>301</v>
      </c>
      <c r="O40" s="39" t="s">
        <v>301</v>
      </c>
      <c r="P40" s="39" t="s">
        <v>301</v>
      </c>
      <c r="Q40" s="39" t="s">
        <v>301</v>
      </c>
      <c r="R40" s="39" t="s">
        <v>301</v>
      </c>
      <c r="S40" s="39" t="s">
        <v>301</v>
      </c>
      <c r="T40" s="39" t="s">
        <v>301</v>
      </c>
      <c r="U40" s="39" t="s">
        <v>301</v>
      </c>
      <c r="V40" s="39" t="s">
        <v>301</v>
      </c>
      <c r="W40" s="39" t="s">
        <v>301</v>
      </c>
      <c r="X40" s="39" t="s">
        <v>301</v>
      </c>
      <c r="Y40" s="39" t="s">
        <v>301</v>
      </c>
      <c r="Z40" s="39" t="s">
        <v>301</v>
      </c>
      <c r="AA40" s="39" t="s">
        <v>301</v>
      </c>
      <c r="AB40" s="39" t="s">
        <v>301</v>
      </c>
      <c r="AC40" s="39" t="s">
        <v>301</v>
      </c>
      <c r="AD40" s="39" t="s">
        <v>301</v>
      </c>
      <c r="AE40" s="39" t="s">
        <v>301</v>
      </c>
      <c r="AF40" s="39" t="s">
        <v>301</v>
      </c>
      <c r="AG40" s="39" t="s">
        <v>301</v>
      </c>
      <c r="AH40" s="39" t="s">
        <v>301</v>
      </c>
      <c r="AI40" s="39" t="s">
        <v>301</v>
      </c>
      <c r="AJ40" s="39" t="s">
        <v>301</v>
      </c>
      <c r="AK40" s="39" t="s">
        <v>301</v>
      </c>
      <c r="AL40" s="39" t="s">
        <v>301</v>
      </c>
      <c r="AM40" s="39" t="s">
        <v>301</v>
      </c>
      <c r="AN40" s="39" t="s">
        <v>301</v>
      </c>
      <c r="AO40" s="39" t="s">
        <v>301</v>
      </c>
      <c r="AP40" s="39" t="s">
        <v>301</v>
      </c>
      <c r="AQ40" s="39" t="s">
        <v>301</v>
      </c>
      <c r="AR40" s="39" t="s">
        <v>301</v>
      </c>
      <c r="AS40" s="39" t="s">
        <v>301</v>
      </c>
      <c r="AT40" s="39" t="s">
        <v>301</v>
      </c>
      <c r="AU40" s="39" t="s">
        <v>301</v>
      </c>
      <c r="AV40" s="39" t="s">
        <v>301</v>
      </c>
      <c r="AW40" s="39" t="s">
        <v>301</v>
      </c>
      <c r="AX40" s="39" t="s">
        <v>301</v>
      </c>
      <c r="AY40" s="39" t="s">
        <v>301</v>
      </c>
      <c r="AZ40" s="39" t="s">
        <v>301</v>
      </c>
      <c r="BA40" s="39" t="s">
        <v>301</v>
      </c>
      <c r="BB40" s="39" t="s">
        <v>301</v>
      </c>
      <c r="BC40" s="39" t="s">
        <v>301</v>
      </c>
      <c r="BD40" s="39" t="s">
        <v>301</v>
      </c>
      <c r="BE40" s="39" t="s">
        <v>301</v>
      </c>
      <c r="BF40" s="39" t="s">
        <v>301</v>
      </c>
      <c r="BG40" s="39" t="s">
        <v>301</v>
      </c>
      <c r="BH40" s="39" t="s">
        <v>301</v>
      </c>
      <c r="BI40" s="39" t="s">
        <v>301</v>
      </c>
      <c r="BJ40" s="39" t="s">
        <v>301</v>
      </c>
      <c r="BK40" s="39" t="s">
        <v>301</v>
      </c>
      <c r="BL40" s="39" t="s">
        <v>301</v>
      </c>
      <c r="BM40" s="39" t="s">
        <v>301</v>
      </c>
      <c r="BN40" s="39" t="s">
        <v>301</v>
      </c>
      <c r="BO40" s="39" t="s">
        <v>301</v>
      </c>
      <c r="BP40" s="39" t="s">
        <v>301</v>
      </c>
      <c r="BQ40" s="39" t="s">
        <v>301</v>
      </c>
      <c r="BR40" s="39" t="s">
        <v>301</v>
      </c>
      <c r="BS40" s="39" t="s">
        <v>301</v>
      </c>
      <c r="BT40" s="39" t="s">
        <v>301</v>
      </c>
      <c r="BU40" s="39" t="s">
        <v>301</v>
      </c>
      <c r="BV40" s="39" t="s">
        <v>301</v>
      </c>
      <c r="BW40" s="39" t="s">
        <v>301</v>
      </c>
      <c r="BX40" s="39" t="s">
        <v>301</v>
      </c>
      <c r="BY40" s="39" t="s">
        <v>301</v>
      </c>
      <c r="BZ40" s="39" t="s">
        <v>301</v>
      </c>
      <c r="CA40" s="39" t="s">
        <v>301</v>
      </c>
      <c r="CB40" s="39" t="s">
        <v>301</v>
      </c>
      <c r="CC40" s="39" t="s">
        <v>301</v>
      </c>
      <c r="CD40" s="39" t="s">
        <v>301</v>
      </c>
      <c r="CE40" s="39" t="s">
        <v>301</v>
      </c>
      <c r="CF40" s="39" t="s">
        <v>301</v>
      </c>
      <c r="CG40" s="39" t="s">
        <v>301</v>
      </c>
      <c r="CH40" s="39" t="s">
        <v>301</v>
      </c>
      <c r="CI40" s="31"/>
      <c r="CJ40" s="39">
        <f t="shared" si="0"/>
        <v>0</v>
      </c>
      <c r="CK40" s="39">
        <f t="shared" si="1"/>
        <v>0</v>
      </c>
      <c r="CL40" s="39">
        <f t="shared" si="2"/>
        <v>0</v>
      </c>
      <c r="CM40" s="39">
        <f t="shared" si="3"/>
        <v>0</v>
      </c>
      <c r="CN40" s="39">
        <f t="shared" si="4"/>
        <v>0</v>
      </c>
      <c r="CO40" s="39">
        <f t="shared" si="5"/>
        <v>0</v>
      </c>
      <c r="CP40" s="39">
        <f t="shared" si="6"/>
        <v>0</v>
      </c>
      <c r="CR40" s="54"/>
      <c r="CS40" s="54"/>
      <c r="CT40" s="54"/>
      <c r="CU40" s="54"/>
      <c r="CV40" s="54"/>
      <c r="CW40" s="54"/>
    </row>
    <row r="41" spans="1:101" ht="14.25" customHeight="1" x14ac:dyDescent="0.25">
      <c r="A41" s="10" t="s">
        <v>32</v>
      </c>
      <c r="B41" s="11" t="s">
        <v>226</v>
      </c>
      <c r="C41" s="39" t="s">
        <v>301</v>
      </c>
      <c r="D41" s="39" t="s">
        <v>301</v>
      </c>
      <c r="E41" s="39" t="s">
        <v>301</v>
      </c>
      <c r="F41" s="39" t="s">
        <v>301</v>
      </c>
      <c r="G41" s="39" t="s">
        <v>301</v>
      </c>
      <c r="H41" s="39" t="s">
        <v>301</v>
      </c>
      <c r="I41" s="39" t="s">
        <v>301</v>
      </c>
      <c r="J41" s="39" t="s">
        <v>301</v>
      </c>
      <c r="K41" s="39" t="s">
        <v>301</v>
      </c>
      <c r="L41" s="39" t="s">
        <v>301</v>
      </c>
      <c r="M41" s="39" t="s">
        <v>301</v>
      </c>
      <c r="N41" s="39" t="s">
        <v>301</v>
      </c>
      <c r="O41" s="39" t="s">
        <v>301</v>
      </c>
      <c r="P41" s="39" t="s">
        <v>301</v>
      </c>
      <c r="Q41" s="39" t="s">
        <v>301</v>
      </c>
      <c r="R41" s="39" t="s">
        <v>301</v>
      </c>
      <c r="S41" s="39" t="s">
        <v>301</v>
      </c>
      <c r="T41" s="39" t="s">
        <v>301</v>
      </c>
      <c r="U41" s="39" t="s">
        <v>301</v>
      </c>
      <c r="V41" s="39" t="s">
        <v>301</v>
      </c>
      <c r="W41" s="39" t="s">
        <v>301</v>
      </c>
      <c r="X41" s="39" t="s">
        <v>301</v>
      </c>
      <c r="Y41" s="39" t="s">
        <v>301</v>
      </c>
      <c r="Z41" s="39" t="s">
        <v>301</v>
      </c>
      <c r="AA41" s="39" t="s">
        <v>301</v>
      </c>
      <c r="AB41" s="39" t="s">
        <v>301</v>
      </c>
      <c r="AC41" s="39" t="s">
        <v>301</v>
      </c>
      <c r="AD41" s="39" t="s">
        <v>301</v>
      </c>
      <c r="AE41" s="39" t="s">
        <v>301</v>
      </c>
      <c r="AF41" s="39" t="s">
        <v>301</v>
      </c>
      <c r="AG41" s="39" t="s">
        <v>301</v>
      </c>
      <c r="AH41" s="39" t="s">
        <v>301</v>
      </c>
      <c r="AI41" s="39" t="s">
        <v>301</v>
      </c>
      <c r="AJ41" s="39" t="s">
        <v>301</v>
      </c>
      <c r="AK41" s="39" t="s">
        <v>301</v>
      </c>
      <c r="AL41" s="39" t="s">
        <v>301</v>
      </c>
      <c r="AM41" s="39" t="s">
        <v>301</v>
      </c>
      <c r="AN41" s="39" t="s">
        <v>301</v>
      </c>
      <c r="AO41" s="39" t="s">
        <v>301</v>
      </c>
      <c r="AP41" s="39" t="s">
        <v>301</v>
      </c>
      <c r="AQ41" s="39" t="s">
        <v>301</v>
      </c>
      <c r="AR41" s="39" t="s">
        <v>301</v>
      </c>
      <c r="AS41" s="39" t="s">
        <v>301</v>
      </c>
      <c r="AT41" s="39" t="s">
        <v>301</v>
      </c>
      <c r="AU41" s="39" t="s">
        <v>301</v>
      </c>
      <c r="AV41" s="39" t="s">
        <v>301</v>
      </c>
      <c r="AW41" s="39" t="s">
        <v>301</v>
      </c>
      <c r="AX41" s="39" t="s">
        <v>301</v>
      </c>
      <c r="AY41" s="39" t="s">
        <v>301</v>
      </c>
      <c r="AZ41" s="39" t="s">
        <v>301</v>
      </c>
      <c r="BA41" s="39" t="s">
        <v>301</v>
      </c>
      <c r="BB41" s="39" t="s">
        <v>301</v>
      </c>
      <c r="BC41" s="39" t="s">
        <v>301</v>
      </c>
      <c r="BD41" s="39" t="s">
        <v>301</v>
      </c>
      <c r="BE41" s="39" t="s">
        <v>301</v>
      </c>
      <c r="BF41" s="39" t="s">
        <v>301</v>
      </c>
      <c r="BG41" s="39" t="s">
        <v>301</v>
      </c>
      <c r="BH41" s="39" t="s">
        <v>301</v>
      </c>
      <c r="BI41" s="39" t="s">
        <v>301</v>
      </c>
      <c r="BJ41" s="39" t="s">
        <v>301</v>
      </c>
      <c r="BK41" s="39" t="s">
        <v>301</v>
      </c>
      <c r="BL41" s="39" t="s">
        <v>301</v>
      </c>
      <c r="BM41" s="39" t="s">
        <v>301</v>
      </c>
      <c r="BN41" s="39" t="s">
        <v>301</v>
      </c>
      <c r="BO41" s="39" t="s">
        <v>301</v>
      </c>
      <c r="BP41" s="39" t="s">
        <v>301</v>
      </c>
      <c r="BQ41" s="39" t="s">
        <v>301</v>
      </c>
      <c r="BR41" s="39" t="s">
        <v>301</v>
      </c>
      <c r="BS41" s="39" t="s">
        <v>301</v>
      </c>
      <c r="BT41" s="39" t="s">
        <v>301</v>
      </c>
      <c r="BU41" s="39" t="s">
        <v>301</v>
      </c>
      <c r="BV41" s="39" t="s">
        <v>301</v>
      </c>
      <c r="BW41" s="39" t="s">
        <v>301</v>
      </c>
      <c r="BX41" s="39" t="s">
        <v>301</v>
      </c>
      <c r="BY41" s="39" t="s">
        <v>301</v>
      </c>
      <c r="BZ41" s="39" t="s">
        <v>301</v>
      </c>
      <c r="CA41" s="39" t="s">
        <v>301</v>
      </c>
      <c r="CB41" s="39" t="s">
        <v>301</v>
      </c>
      <c r="CC41" s="39" t="s">
        <v>301</v>
      </c>
      <c r="CD41" s="39" t="s">
        <v>301</v>
      </c>
      <c r="CE41" s="39" t="s">
        <v>301</v>
      </c>
      <c r="CF41" s="39" t="s">
        <v>301</v>
      </c>
      <c r="CG41" s="39" t="s">
        <v>301</v>
      </c>
      <c r="CH41" s="39" t="s">
        <v>301</v>
      </c>
      <c r="CI41" s="31"/>
      <c r="CJ41" s="39">
        <f t="shared" si="0"/>
        <v>0</v>
      </c>
      <c r="CK41" s="39">
        <f t="shared" si="1"/>
        <v>0</v>
      </c>
      <c r="CL41" s="39">
        <f t="shared" si="2"/>
        <v>0</v>
      </c>
      <c r="CM41" s="39">
        <f t="shared" si="3"/>
        <v>0</v>
      </c>
      <c r="CN41" s="39">
        <f t="shared" si="4"/>
        <v>0</v>
      </c>
      <c r="CO41" s="39">
        <f t="shared" si="5"/>
        <v>0</v>
      </c>
      <c r="CP41" s="39">
        <f t="shared" si="6"/>
        <v>0</v>
      </c>
      <c r="CR41" s="54"/>
      <c r="CS41" s="54"/>
      <c r="CT41" s="54"/>
      <c r="CU41" s="54"/>
      <c r="CV41" s="54"/>
      <c r="CW41" s="54"/>
    </row>
    <row r="42" spans="1:101" ht="14.25" customHeight="1" x14ac:dyDescent="0.25">
      <c r="A42" s="10" t="s">
        <v>33</v>
      </c>
      <c r="B42" s="11" t="s">
        <v>227</v>
      </c>
      <c r="C42" s="39" t="s">
        <v>301</v>
      </c>
      <c r="D42" s="39" t="s">
        <v>301</v>
      </c>
      <c r="E42" s="39" t="s">
        <v>301</v>
      </c>
      <c r="F42" s="39" t="s">
        <v>301</v>
      </c>
      <c r="G42" s="39" t="s">
        <v>301</v>
      </c>
      <c r="H42" s="39" t="s">
        <v>301</v>
      </c>
      <c r="I42" s="39" t="s">
        <v>301</v>
      </c>
      <c r="J42" s="39" t="s">
        <v>301</v>
      </c>
      <c r="K42" s="39" t="s">
        <v>301</v>
      </c>
      <c r="L42" s="39" t="s">
        <v>301</v>
      </c>
      <c r="M42" s="39" t="s">
        <v>301</v>
      </c>
      <c r="N42" s="39" t="s">
        <v>301</v>
      </c>
      <c r="O42" s="39" t="s">
        <v>301</v>
      </c>
      <c r="P42" s="39" t="s">
        <v>301</v>
      </c>
      <c r="Q42" s="39" t="s">
        <v>301</v>
      </c>
      <c r="R42" s="39" t="s">
        <v>301</v>
      </c>
      <c r="S42" s="39" t="s">
        <v>301</v>
      </c>
      <c r="T42" s="39" t="s">
        <v>301</v>
      </c>
      <c r="U42" s="39" t="s">
        <v>301</v>
      </c>
      <c r="V42" s="39" t="s">
        <v>301</v>
      </c>
      <c r="W42" s="39" t="s">
        <v>301</v>
      </c>
      <c r="X42" s="39" t="s">
        <v>301</v>
      </c>
      <c r="Y42" s="39" t="s">
        <v>301</v>
      </c>
      <c r="Z42" s="39" t="s">
        <v>301</v>
      </c>
      <c r="AA42" s="39" t="s">
        <v>301</v>
      </c>
      <c r="AB42" s="39" t="s">
        <v>301</v>
      </c>
      <c r="AC42" s="39" t="s">
        <v>301</v>
      </c>
      <c r="AD42" s="39" t="s">
        <v>301</v>
      </c>
      <c r="AE42" s="39" t="s">
        <v>301</v>
      </c>
      <c r="AF42" s="39" t="s">
        <v>301</v>
      </c>
      <c r="AG42" s="39" t="s">
        <v>301</v>
      </c>
      <c r="AH42" s="39" t="s">
        <v>301</v>
      </c>
      <c r="AI42" s="39" t="s">
        <v>301</v>
      </c>
      <c r="AJ42" s="39" t="s">
        <v>301</v>
      </c>
      <c r="AK42" s="39" t="s">
        <v>301</v>
      </c>
      <c r="AL42" s="39" t="s">
        <v>301</v>
      </c>
      <c r="AM42" s="39" t="s">
        <v>301</v>
      </c>
      <c r="AN42" s="39" t="s">
        <v>301</v>
      </c>
      <c r="AO42" s="39" t="s">
        <v>301</v>
      </c>
      <c r="AP42" s="39" t="s">
        <v>301</v>
      </c>
      <c r="AQ42" s="39" t="s">
        <v>301</v>
      </c>
      <c r="AR42" s="39" t="s">
        <v>301</v>
      </c>
      <c r="AS42" s="39" t="s">
        <v>301</v>
      </c>
      <c r="AT42" s="39" t="s">
        <v>301</v>
      </c>
      <c r="AU42" s="39" t="s">
        <v>301</v>
      </c>
      <c r="AV42" s="39" t="s">
        <v>301</v>
      </c>
      <c r="AW42" s="39" t="s">
        <v>301</v>
      </c>
      <c r="AX42" s="39" t="s">
        <v>301</v>
      </c>
      <c r="AY42" s="39" t="s">
        <v>301</v>
      </c>
      <c r="AZ42" s="39" t="s">
        <v>301</v>
      </c>
      <c r="BA42" s="39" t="s">
        <v>301</v>
      </c>
      <c r="BB42" s="39" t="s">
        <v>301</v>
      </c>
      <c r="BC42" s="39" t="s">
        <v>301</v>
      </c>
      <c r="BD42" s="39" t="s">
        <v>301</v>
      </c>
      <c r="BE42" s="39" t="s">
        <v>301</v>
      </c>
      <c r="BF42" s="39" t="s">
        <v>301</v>
      </c>
      <c r="BG42" s="39" t="s">
        <v>301</v>
      </c>
      <c r="BH42" s="39" t="s">
        <v>301</v>
      </c>
      <c r="BI42" s="39" t="s">
        <v>301</v>
      </c>
      <c r="BJ42" s="39" t="s">
        <v>301</v>
      </c>
      <c r="BK42" s="39" t="s">
        <v>301</v>
      </c>
      <c r="BL42" s="39" t="s">
        <v>301</v>
      </c>
      <c r="BM42" s="39" t="s">
        <v>301</v>
      </c>
      <c r="BN42" s="39" t="s">
        <v>301</v>
      </c>
      <c r="BO42" s="39" t="s">
        <v>301</v>
      </c>
      <c r="BP42" s="39" t="s">
        <v>301</v>
      </c>
      <c r="BQ42" s="39" t="s">
        <v>301</v>
      </c>
      <c r="BR42" s="39" t="s">
        <v>301</v>
      </c>
      <c r="BS42" s="39" t="s">
        <v>301</v>
      </c>
      <c r="BT42" s="39" t="s">
        <v>301</v>
      </c>
      <c r="BU42" s="39" t="s">
        <v>301</v>
      </c>
      <c r="BV42" s="39" t="s">
        <v>301</v>
      </c>
      <c r="BW42" s="39" t="s">
        <v>301</v>
      </c>
      <c r="BX42" s="39" t="s">
        <v>301</v>
      </c>
      <c r="BY42" s="39" t="s">
        <v>301</v>
      </c>
      <c r="BZ42" s="39" t="s">
        <v>301</v>
      </c>
      <c r="CA42" s="39" t="s">
        <v>301</v>
      </c>
      <c r="CB42" s="39" t="s">
        <v>301</v>
      </c>
      <c r="CC42" s="39" t="s">
        <v>301</v>
      </c>
      <c r="CD42" s="39" t="s">
        <v>301</v>
      </c>
      <c r="CE42" s="39" t="s">
        <v>301</v>
      </c>
      <c r="CF42" s="39" t="s">
        <v>301</v>
      </c>
      <c r="CG42" s="39" t="s">
        <v>301</v>
      </c>
      <c r="CH42" s="39" t="s">
        <v>301</v>
      </c>
      <c r="CI42" s="31"/>
      <c r="CJ42" s="39">
        <f t="shared" si="0"/>
        <v>0</v>
      </c>
      <c r="CK42" s="39">
        <f t="shared" si="1"/>
        <v>0</v>
      </c>
      <c r="CL42" s="39">
        <f t="shared" si="2"/>
        <v>0</v>
      </c>
      <c r="CM42" s="39">
        <f t="shared" si="3"/>
        <v>0</v>
      </c>
      <c r="CN42" s="39">
        <f t="shared" si="4"/>
        <v>0</v>
      </c>
      <c r="CO42" s="39">
        <f t="shared" si="5"/>
        <v>0</v>
      </c>
      <c r="CP42" s="39">
        <f t="shared" si="6"/>
        <v>0</v>
      </c>
      <c r="CR42" s="54"/>
      <c r="CS42" s="54"/>
      <c r="CT42" s="54"/>
      <c r="CU42" s="54"/>
      <c r="CV42" s="54"/>
      <c r="CW42" s="54"/>
    </row>
    <row r="43" spans="1:101" ht="14.25" customHeight="1" x14ac:dyDescent="0.25">
      <c r="A43" s="10" t="s">
        <v>34</v>
      </c>
      <c r="B43" s="11" t="s">
        <v>228</v>
      </c>
      <c r="C43" s="39">
        <v>2890.2738493890433</v>
      </c>
      <c r="D43" s="39">
        <v>3015.5596062277627</v>
      </c>
      <c r="E43" s="39">
        <v>3601.4338646931951</v>
      </c>
      <c r="F43" s="39">
        <v>3058.2345740286701</v>
      </c>
      <c r="G43" s="39">
        <v>2895.36180731277</v>
      </c>
      <c r="H43" s="39">
        <v>2953.0222752885611</v>
      </c>
      <c r="I43" s="39">
        <v>2504.2834086643361</v>
      </c>
      <c r="J43" s="39">
        <v>2715.2922622825977</v>
      </c>
      <c r="K43" s="39">
        <v>2226.3475843330666</v>
      </c>
      <c r="L43" s="39">
        <v>2146.3844445024852</v>
      </c>
      <c r="M43" s="39">
        <v>2156.6954529019135</v>
      </c>
      <c r="N43" s="39">
        <v>2719.507704445602</v>
      </c>
      <c r="O43" s="39">
        <v>3201.8399490633337</v>
      </c>
      <c r="P43" s="39">
        <v>3201.8399490633337</v>
      </c>
      <c r="Q43" s="39">
        <v>3201.8399490633337</v>
      </c>
      <c r="R43" s="39">
        <v>237.55262049333334</v>
      </c>
      <c r="S43" s="39">
        <v>237.55262049333334</v>
      </c>
      <c r="T43" s="39">
        <v>237.55262049333334</v>
      </c>
      <c r="U43" s="39">
        <v>56.048312099999997</v>
      </c>
      <c r="V43" s="39">
        <v>212.99365661999997</v>
      </c>
      <c r="W43" s="39">
        <v>47.480203840000001</v>
      </c>
      <c r="X43" s="39">
        <v>176.09409969000001</v>
      </c>
      <c r="Y43" s="39">
        <v>722.03955222000002</v>
      </c>
      <c r="Z43" s="39">
        <v>1218.2992531800001</v>
      </c>
      <c r="AA43" s="39">
        <v>1023.77387618</v>
      </c>
      <c r="AB43" s="39">
        <v>815.43947791000005</v>
      </c>
      <c r="AC43" s="39">
        <v>1111.7251867999998</v>
      </c>
      <c r="AD43" s="39">
        <v>1163.97419674</v>
      </c>
      <c r="AE43" s="39">
        <v>1467.06774539</v>
      </c>
      <c r="AF43" s="39">
        <v>1698.2664811500001</v>
      </c>
      <c r="AG43" s="39">
        <v>1946.1926048800001</v>
      </c>
      <c r="AH43" s="39">
        <v>2184.95526402</v>
      </c>
      <c r="AI43" s="39">
        <v>1772.9376674700002</v>
      </c>
      <c r="AJ43" s="39">
        <v>1490.86539343</v>
      </c>
      <c r="AK43" s="39">
        <v>2056.9186275299999</v>
      </c>
      <c r="AL43" s="39">
        <v>2732.22686436</v>
      </c>
      <c r="AM43" s="39">
        <v>2642.9905043500003</v>
      </c>
      <c r="AN43" s="39">
        <v>2728.4203752799999</v>
      </c>
      <c r="AO43" s="39">
        <v>3245.3252434300002</v>
      </c>
      <c r="AP43" s="39">
        <v>3622.9006406199996</v>
      </c>
      <c r="AQ43" s="39">
        <v>3432.9510172600003</v>
      </c>
      <c r="AR43" s="39">
        <v>3542.5045062200002</v>
      </c>
      <c r="AS43" s="39">
        <v>3582.5115474200002</v>
      </c>
      <c r="AT43" s="39">
        <v>3869.3441271700003</v>
      </c>
      <c r="AU43" s="39">
        <v>3189.0098478499999</v>
      </c>
      <c r="AV43" s="39">
        <v>2772.0357033299997</v>
      </c>
      <c r="AW43" s="39">
        <v>2771.2891678800002</v>
      </c>
      <c r="AX43" s="39">
        <v>3469.1982938900001</v>
      </c>
      <c r="AY43" s="39">
        <v>3169.9312880000002</v>
      </c>
      <c r="AZ43" s="39">
        <v>3922.7986119999996</v>
      </c>
      <c r="BA43" s="39">
        <v>3972.34803306</v>
      </c>
      <c r="BB43" s="39">
        <v>3749.7460555299995</v>
      </c>
      <c r="BC43" s="39">
        <v>3155.0531711100002</v>
      </c>
      <c r="BD43" s="39">
        <v>2907.4039013399997</v>
      </c>
      <c r="BE43" s="39">
        <v>3173.2314839000001</v>
      </c>
      <c r="BF43" s="39">
        <v>3246.5446968199999</v>
      </c>
      <c r="BG43" s="39">
        <v>2769.18044018</v>
      </c>
      <c r="BH43" s="39">
        <v>2312.3956729600004</v>
      </c>
      <c r="BI43" s="39">
        <v>2495.37758158</v>
      </c>
      <c r="BJ43" s="39">
        <v>3429.20370701</v>
      </c>
      <c r="BK43" s="39">
        <v>3154.0212819200001</v>
      </c>
      <c r="BL43" s="39">
        <v>3878.5806529600004</v>
      </c>
      <c r="BM43" s="39">
        <v>3974.6431364500004</v>
      </c>
      <c r="BN43" s="39">
        <v>3946.2244656100002</v>
      </c>
      <c r="BO43" s="39">
        <v>3376.7290888500002</v>
      </c>
      <c r="BP43" s="39">
        <v>3148.0040372599997</v>
      </c>
      <c r="BQ43" s="39">
        <v>3316.14053018</v>
      </c>
      <c r="BR43" s="39">
        <v>3444.8018746600001</v>
      </c>
      <c r="BS43" s="39">
        <v>2795.9139859000002</v>
      </c>
      <c r="BT43" s="39">
        <v>2480.1565777599999</v>
      </c>
      <c r="BU43" s="39">
        <v>2542.85281876</v>
      </c>
      <c r="BV43" s="39">
        <v>3573.16630885</v>
      </c>
      <c r="BW43" s="39">
        <v>3754.7342526800003</v>
      </c>
      <c r="BX43" s="39">
        <v>3822.7634431099996</v>
      </c>
      <c r="BY43" s="39">
        <v>3672.37681023</v>
      </c>
      <c r="BZ43" s="39">
        <v>4136.24713711</v>
      </c>
      <c r="CA43" s="39">
        <v>3228.8426762199997</v>
      </c>
      <c r="CB43" s="39">
        <v>2965.6127253300001</v>
      </c>
      <c r="CC43" s="39">
        <v>3140.7613435000003</v>
      </c>
      <c r="CD43" s="39">
        <v>3431.6087552499998</v>
      </c>
      <c r="CE43" s="39">
        <v>2910.2943381099999</v>
      </c>
      <c r="CF43" s="39">
        <v>2508.3974394900001</v>
      </c>
      <c r="CG43" s="39">
        <v>2523.7832773999999</v>
      </c>
      <c r="CH43" s="39">
        <v>3785.4062331499999</v>
      </c>
      <c r="CI43" s="31"/>
      <c r="CJ43" s="39">
        <f t="shared" si="0"/>
        <v>32882.396834070001</v>
      </c>
      <c r="CK43" s="39">
        <f t="shared" si="1"/>
        <v>12751.132786320002</v>
      </c>
      <c r="CL43" s="39">
        <f t="shared" si="2"/>
        <v>19464.34338586</v>
      </c>
      <c r="CM43" s="39">
        <f t="shared" si="3"/>
        <v>38868.480974699996</v>
      </c>
      <c r="CN43" s="39">
        <f t="shared" si="4"/>
        <v>38303.214643489999</v>
      </c>
      <c r="CO43" s="39">
        <f t="shared" si="5"/>
        <v>39631.234759159997</v>
      </c>
      <c r="CP43" s="39">
        <f t="shared" si="6"/>
        <v>39880.828431580005</v>
      </c>
      <c r="CR43" s="54"/>
      <c r="CS43" s="54"/>
      <c r="CT43" s="54"/>
      <c r="CU43" s="54"/>
      <c r="CV43" s="54"/>
      <c r="CW43" s="54"/>
    </row>
    <row r="44" spans="1:101" s="42" customFormat="1" ht="14.25" customHeight="1" x14ac:dyDescent="0.2">
      <c r="A44" s="8" t="s">
        <v>35</v>
      </c>
      <c r="B44" s="9" t="s">
        <v>229</v>
      </c>
      <c r="C44" s="38">
        <v>4545.0921443887773</v>
      </c>
      <c r="D44" s="38">
        <v>1329.6538139093971</v>
      </c>
      <c r="E44" s="38">
        <v>2045.0167660318268</v>
      </c>
      <c r="F44" s="38">
        <v>6273.5445000156778</v>
      </c>
      <c r="G44" s="38">
        <v>1857.6835868622927</v>
      </c>
      <c r="H44" s="38">
        <v>1869.3808496420304</v>
      </c>
      <c r="I44" s="38">
        <v>1925.8884909434</v>
      </c>
      <c r="J44" s="38">
        <v>1638.5679658363933</v>
      </c>
      <c r="K44" s="38">
        <v>4377.3509265402072</v>
      </c>
      <c r="L44" s="38">
        <v>1487.8264598769815</v>
      </c>
      <c r="M44" s="38">
        <v>4407.4119750136633</v>
      </c>
      <c r="N44" s="38">
        <v>1942.7893726193556</v>
      </c>
      <c r="O44" s="38">
        <v>2621.6116508300001</v>
      </c>
      <c r="P44" s="38">
        <v>2621.6116508300001</v>
      </c>
      <c r="Q44" s="38">
        <v>2621.6116508300001</v>
      </c>
      <c r="R44" s="38">
        <v>2170.037936716667</v>
      </c>
      <c r="S44" s="38">
        <v>2393.9767990966666</v>
      </c>
      <c r="T44" s="38">
        <v>2102.8780936466665</v>
      </c>
      <c r="U44" s="38">
        <v>4441.6891949800001</v>
      </c>
      <c r="V44" s="38">
        <v>1086.43902041</v>
      </c>
      <c r="W44" s="38">
        <v>1290.1812747499998</v>
      </c>
      <c r="X44" s="38">
        <v>5344.6153797699999</v>
      </c>
      <c r="Y44" s="38">
        <v>1454.8395654600001</v>
      </c>
      <c r="Z44" s="38">
        <v>1564.6291948400001</v>
      </c>
      <c r="AA44" s="38">
        <v>4443.0546395600004</v>
      </c>
      <c r="AB44" s="38">
        <v>1378.0299038799999</v>
      </c>
      <c r="AC44" s="38">
        <v>2029.6305805000002</v>
      </c>
      <c r="AD44" s="38">
        <v>5233.4627677999997</v>
      </c>
      <c r="AE44" s="38">
        <v>1631.39372153</v>
      </c>
      <c r="AF44" s="38">
        <v>1890.0970430400002</v>
      </c>
      <c r="AG44" s="38">
        <v>4996.1688297600003</v>
      </c>
      <c r="AH44" s="38">
        <v>1937.2584617499999</v>
      </c>
      <c r="AI44" s="38">
        <v>1563.1924741899998</v>
      </c>
      <c r="AJ44" s="38">
        <v>5418.3089303400002</v>
      </c>
      <c r="AK44" s="38">
        <v>1730.8921477200001</v>
      </c>
      <c r="AL44" s="38">
        <v>2388.8415835599999</v>
      </c>
      <c r="AM44" s="38">
        <v>5158.6389805500003</v>
      </c>
      <c r="AN44" s="38">
        <v>1741.9158305799999</v>
      </c>
      <c r="AO44" s="38">
        <v>2559.3662981199996</v>
      </c>
      <c r="AP44" s="38">
        <v>5009.2183754099997</v>
      </c>
      <c r="AQ44" s="38">
        <v>1852.9299055900001</v>
      </c>
      <c r="AR44" s="38">
        <v>1882.74582786</v>
      </c>
      <c r="AS44" s="38">
        <v>2132.7175997200002</v>
      </c>
      <c r="AT44" s="38">
        <v>1822.9179881299999</v>
      </c>
      <c r="AU44" s="38">
        <v>4770.1502427199994</v>
      </c>
      <c r="AV44" s="38">
        <v>1904.2976719000001</v>
      </c>
      <c r="AW44" s="38">
        <v>5473.7389962400002</v>
      </c>
      <c r="AX44" s="38">
        <v>2455.2374282400001</v>
      </c>
      <c r="AY44" s="38">
        <v>1992.45036293</v>
      </c>
      <c r="AZ44" s="38">
        <v>5426.1346383800001</v>
      </c>
      <c r="BA44" s="38">
        <v>2870.4550227200007</v>
      </c>
      <c r="BB44" s="38">
        <v>5245.8528718899997</v>
      </c>
      <c r="BC44" s="38">
        <v>2194.5164638899996</v>
      </c>
      <c r="BD44" s="38">
        <v>2608.9495317000001</v>
      </c>
      <c r="BE44" s="38">
        <v>5338.81452197</v>
      </c>
      <c r="BF44" s="38">
        <v>2028.3874946999999</v>
      </c>
      <c r="BG44" s="38">
        <v>2256.8885852200001</v>
      </c>
      <c r="BH44" s="38">
        <v>5265.8126992499992</v>
      </c>
      <c r="BI44" s="38">
        <v>1788.08590362</v>
      </c>
      <c r="BJ44" s="38">
        <v>2199.6041411600004</v>
      </c>
      <c r="BK44" s="38">
        <v>5431.7369960800006</v>
      </c>
      <c r="BL44" s="38">
        <v>2304.2473875300002</v>
      </c>
      <c r="BM44" s="38">
        <v>2059.6090860300001</v>
      </c>
      <c r="BN44" s="38">
        <v>5848.8987707699998</v>
      </c>
      <c r="BO44" s="38">
        <v>2370.1478946100001</v>
      </c>
      <c r="BP44" s="38">
        <v>2481.8718053699999</v>
      </c>
      <c r="BQ44" s="38">
        <v>5663.0384187299996</v>
      </c>
      <c r="BR44" s="38">
        <v>2075.6516786500001</v>
      </c>
      <c r="BS44" s="38">
        <v>2384.6468117100003</v>
      </c>
      <c r="BT44" s="38">
        <v>5722.9199134600003</v>
      </c>
      <c r="BU44" s="38">
        <v>2250.6432970599999</v>
      </c>
      <c r="BV44" s="38">
        <v>2668.2811158599998</v>
      </c>
      <c r="BW44" s="38">
        <v>5438.5189303499992</v>
      </c>
      <c r="BX44" s="38">
        <v>2262.2899637799997</v>
      </c>
      <c r="BY44" s="38">
        <v>2527.6606285299999</v>
      </c>
      <c r="BZ44" s="38">
        <v>5564.8341444899997</v>
      </c>
      <c r="CA44" s="38">
        <v>2510.3759133699996</v>
      </c>
      <c r="CB44" s="38">
        <v>3185.9328711300004</v>
      </c>
      <c r="CC44" s="38">
        <v>5421.8544220600006</v>
      </c>
      <c r="CD44" s="38">
        <v>1923.6799432999999</v>
      </c>
      <c r="CE44" s="38">
        <v>2361.1393861300003</v>
      </c>
      <c r="CF44" s="38">
        <v>5611.6835387900001</v>
      </c>
      <c r="CG44" s="38">
        <v>2020.5441272500002</v>
      </c>
      <c r="CH44" s="38">
        <v>2320.4542242100001</v>
      </c>
      <c r="CI44" s="37"/>
      <c r="CJ44" s="38">
        <f t="shared" si="0"/>
        <v>33700.206851680006</v>
      </c>
      <c r="CK44" s="38">
        <f t="shared" si="1"/>
        <v>29714.121412160002</v>
      </c>
      <c r="CL44" s="38">
        <f t="shared" si="2"/>
        <v>34640.331083630008</v>
      </c>
      <c r="CM44" s="38">
        <f t="shared" si="3"/>
        <v>36763.875145059996</v>
      </c>
      <c r="CN44" s="38">
        <f t="shared" si="4"/>
        <v>39215.95223743</v>
      </c>
      <c r="CO44" s="38">
        <f t="shared" si="5"/>
        <v>41261.693175860004</v>
      </c>
      <c r="CP44" s="38">
        <f t="shared" si="6"/>
        <v>41148.968093390002</v>
      </c>
      <c r="CR44" s="54"/>
      <c r="CS44" s="54"/>
      <c r="CT44" s="54"/>
      <c r="CU44" s="54"/>
      <c r="CV44" s="54"/>
      <c r="CW44" s="54"/>
    </row>
    <row r="45" spans="1:101" s="42" customFormat="1" ht="14.25" customHeight="1" x14ac:dyDescent="0.2">
      <c r="A45" s="7" t="s">
        <v>36</v>
      </c>
      <c r="B45" s="1" t="s">
        <v>230</v>
      </c>
      <c r="C45" s="36">
        <v>10758.94781128859</v>
      </c>
      <c r="D45" s="36">
        <v>12777.63258518853</v>
      </c>
      <c r="E45" s="36">
        <v>13381.080873592884</v>
      </c>
      <c r="F45" s="36">
        <v>15294.882633806312</v>
      </c>
      <c r="G45" s="36">
        <v>13270.355552800767</v>
      </c>
      <c r="H45" s="36">
        <v>12866.241855502918</v>
      </c>
      <c r="I45" s="36">
        <v>13117.666472787168</v>
      </c>
      <c r="J45" s="36">
        <v>11675.368531486936</v>
      </c>
      <c r="K45" s="36">
        <v>12918.000635345898</v>
      </c>
      <c r="L45" s="36">
        <v>13312.889386035669</v>
      </c>
      <c r="M45" s="36">
        <v>12619.049752573348</v>
      </c>
      <c r="N45" s="36">
        <v>12815.382275670976</v>
      </c>
      <c r="O45" s="36">
        <v>13092.429278333333</v>
      </c>
      <c r="P45" s="36">
        <v>13092.429278333333</v>
      </c>
      <c r="Q45" s="36">
        <v>13092.429278333333</v>
      </c>
      <c r="R45" s="36">
        <v>15245.16143649</v>
      </c>
      <c r="S45" s="36">
        <v>12843.70546125</v>
      </c>
      <c r="T45" s="36">
        <v>12869.41433326</v>
      </c>
      <c r="U45" s="36">
        <v>11932.908821609999</v>
      </c>
      <c r="V45" s="36">
        <v>11779.41885226</v>
      </c>
      <c r="W45" s="36">
        <v>11739.9449178</v>
      </c>
      <c r="X45" s="36">
        <v>12390.14043041</v>
      </c>
      <c r="Y45" s="36">
        <v>11813.794871430002</v>
      </c>
      <c r="Z45" s="36">
        <v>11989.92123822</v>
      </c>
      <c r="AA45" s="36">
        <v>12337.92881157</v>
      </c>
      <c r="AB45" s="36">
        <v>12138.78045762</v>
      </c>
      <c r="AC45" s="36">
        <v>13897.6572607</v>
      </c>
      <c r="AD45" s="36">
        <v>15274.483160579999</v>
      </c>
      <c r="AE45" s="36">
        <v>13276.389584190001</v>
      </c>
      <c r="AF45" s="36">
        <v>13966.57142726</v>
      </c>
      <c r="AG45" s="36">
        <v>13484.223499219999</v>
      </c>
      <c r="AH45" s="36">
        <v>13235.688789720001</v>
      </c>
      <c r="AI45" s="36">
        <v>13405.689641370001</v>
      </c>
      <c r="AJ45" s="36">
        <v>14113.383353949999</v>
      </c>
      <c r="AK45" s="36">
        <v>13623.310243889999</v>
      </c>
      <c r="AL45" s="36">
        <v>13593.73186496</v>
      </c>
      <c r="AM45" s="36">
        <v>12771.72866219</v>
      </c>
      <c r="AN45" s="36">
        <v>15153.226237840001</v>
      </c>
      <c r="AO45" s="36">
        <v>15756.31241946</v>
      </c>
      <c r="AP45" s="36">
        <v>16458.404343189999</v>
      </c>
      <c r="AQ45" s="36">
        <v>14988.11921257</v>
      </c>
      <c r="AR45" s="36">
        <v>14581.83456139</v>
      </c>
      <c r="AS45" s="36">
        <v>16123.13398984</v>
      </c>
      <c r="AT45" s="36">
        <v>14333.34716168</v>
      </c>
      <c r="AU45" s="36">
        <v>15909.548989939998</v>
      </c>
      <c r="AV45" s="36">
        <v>15872.562379319999</v>
      </c>
      <c r="AW45" s="36">
        <v>15324.257134790001</v>
      </c>
      <c r="AX45" s="36">
        <v>15542.81181997</v>
      </c>
      <c r="AY45" s="36">
        <v>15437.40889794</v>
      </c>
      <c r="AZ45" s="36">
        <v>15790.121856220001</v>
      </c>
      <c r="BA45" s="36">
        <v>17184.809640150001</v>
      </c>
      <c r="BB45" s="36">
        <v>17721.610800570001</v>
      </c>
      <c r="BC45" s="36">
        <v>16384.20519483</v>
      </c>
      <c r="BD45" s="36">
        <v>17533.15579357</v>
      </c>
      <c r="BE45" s="36">
        <v>16717.98590295</v>
      </c>
      <c r="BF45" s="36">
        <v>16079.092065470002</v>
      </c>
      <c r="BG45" s="36">
        <v>16695.958366539999</v>
      </c>
      <c r="BH45" s="36">
        <v>16115.362975</v>
      </c>
      <c r="BI45" s="36">
        <v>16323.114118850001</v>
      </c>
      <c r="BJ45" s="36">
        <v>15028.56931305</v>
      </c>
      <c r="BK45" s="36">
        <v>17702.099164660001</v>
      </c>
      <c r="BL45" s="36">
        <v>16564.752159899999</v>
      </c>
      <c r="BM45" s="36">
        <v>15746.554836589999</v>
      </c>
      <c r="BN45" s="36">
        <v>20722.396782029999</v>
      </c>
      <c r="BO45" s="36">
        <v>17149.55084322</v>
      </c>
      <c r="BP45" s="36">
        <v>18818.756249450002</v>
      </c>
      <c r="BQ45" s="36">
        <v>17410.781928169999</v>
      </c>
      <c r="BR45" s="36">
        <v>17898.43872002</v>
      </c>
      <c r="BS45" s="36">
        <v>17172.46022529</v>
      </c>
      <c r="BT45" s="36">
        <v>17192.33670457</v>
      </c>
      <c r="BU45" s="36">
        <v>17457.013634810002</v>
      </c>
      <c r="BV45" s="36">
        <v>15998.58888825</v>
      </c>
      <c r="BW45" s="36">
        <v>18849.717120220001</v>
      </c>
      <c r="BX45" s="36">
        <v>18332.729423979999</v>
      </c>
      <c r="BY45" s="36">
        <v>18306.68385044</v>
      </c>
      <c r="BZ45" s="36">
        <v>19936.749719040003</v>
      </c>
      <c r="CA45" s="36">
        <v>18572.473478440003</v>
      </c>
      <c r="CB45" s="36">
        <v>19580.911190390001</v>
      </c>
      <c r="CC45" s="36">
        <v>18474.812316080002</v>
      </c>
      <c r="CD45" s="36">
        <v>18785.825335329999</v>
      </c>
      <c r="CE45" s="36">
        <v>18211.09768069</v>
      </c>
      <c r="CF45" s="36">
        <v>18317.021202650001</v>
      </c>
      <c r="CG45" s="36">
        <v>18407.055214239997</v>
      </c>
      <c r="CH45" s="36">
        <v>18422.057626370002</v>
      </c>
      <c r="CI45" s="37"/>
      <c r="CJ45" s="36">
        <f t="shared" si="0"/>
        <v>154807.49836607999</v>
      </c>
      <c r="CK45" s="36">
        <f t="shared" si="1"/>
        <v>151881.69819773003</v>
      </c>
      <c r="CL45" s="36">
        <f t="shared" si="2"/>
        <v>162347.83809503002</v>
      </c>
      <c r="CM45" s="36">
        <f t="shared" si="3"/>
        <v>182815.28691218002</v>
      </c>
      <c r="CN45" s="36">
        <f t="shared" si="4"/>
        <v>197011.39492514002</v>
      </c>
      <c r="CO45" s="36">
        <f t="shared" si="5"/>
        <v>209833.73013695999</v>
      </c>
      <c r="CP45" s="36">
        <f t="shared" si="6"/>
        <v>224197.13415787002</v>
      </c>
      <c r="CR45" s="54"/>
      <c r="CS45" s="54"/>
      <c r="CT45" s="54"/>
      <c r="CU45" s="54"/>
      <c r="CV45" s="54"/>
      <c r="CW45" s="54"/>
    </row>
    <row r="46" spans="1:101" s="42" customFormat="1" ht="14.25" customHeight="1" x14ac:dyDescent="0.2">
      <c r="A46" s="8" t="s">
        <v>37</v>
      </c>
      <c r="B46" s="9" t="s">
        <v>231</v>
      </c>
      <c r="C46" s="38">
        <v>10758.94781128859</v>
      </c>
      <c r="D46" s="38">
        <v>12777.63258518853</v>
      </c>
      <c r="E46" s="38">
        <v>13381.080873592884</v>
      </c>
      <c r="F46" s="38">
        <v>15294.882633806312</v>
      </c>
      <c r="G46" s="38">
        <v>13270.355552800767</v>
      </c>
      <c r="H46" s="38">
        <v>12866.241855502918</v>
      </c>
      <c r="I46" s="38">
        <v>13117.666472787168</v>
      </c>
      <c r="J46" s="38">
        <v>11675.368531486936</v>
      </c>
      <c r="K46" s="38">
        <v>12918.000635345898</v>
      </c>
      <c r="L46" s="38">
        <v>13312.889386035669</v>
      </c>
      <c r="M46" s="38">
        <v>12619.049752573348</v>
      </c>
      <c r="N46" s="38">
        <v>12815.382275670976</v>
      </c>
      <c r="O46" s="38">
        <v>13092.429278333333</v>
      </c>
      <c r="P46" s="38">
        <v>13092.429278333333</v>
      </c>
      <c r="Q46" s="38">
        <v>13092.429278333333</v>
      </c>
      <c r="R46" s="38">
        <v>15245.16143649</v>
      </c>
      <c r="S46" s="38">
        <v>12843.70546125</v>
      </c>
      <c r="T46" s="38">
        <v>12869.41433326</v>
      </c>
      <c r="U46" s="38">
        <v>11932.908821609999</v>
      </c>
      <c r="V46" s="38">
        <v>11779.41885226</v>
      </c>
      <c r="W46" s="38">
        <v>11739.9449178</v>
      </c>
      <c r="X46" s="38">
        <v>12390.14043041</v>
      </c>
      <c r="Y46" s="38">
        <v>11813.794871430002</v>
      </c>
      <c r="Z46" s="38">
        <v>11989.92123822</v>
      </c>
      <c r="AA46" s="38">
        <v>12337.92881157</v>
      </c>
      <c r="AB46" s="38">
        <v>12138.78045762</v>
      </c>
      <c r="AC46" s="38">
        <v>13897.6572607</v>
      </c>
      <c r="AD46" s="38">
        <v>15274.483160579999</v>
      </c>
      <c r="AE46" s="38">
        <v>13276.389584190001</v>
      </c>
      <c r="AF46" s="38">
        <v>13966.57142726</v>
      </c>
      <c r="AG46" s="38">
        <v>13484.223499219999</v>
      </c>
      <c r="AH46" s="38">
        <v>13235.688789720001</v>
      </c>
      <c r="AI46" s="38">
        <v>13405.689641370001</v>
      </c>
      <c r="AJ46" s="38">
        <v>14113.383353949999</v>
      </c>
      <c r="AK46" s="38">
        <v>13623.310243889999</v>
      </c>
      <c r="AL46" s="38">
        <v>13593.73186496</v>
      </c>
      <c r="AM46" s="38">
        <v>12771.72866219</v>
      </c>
      <c r="AN46" s="38">
        <v>15153.226237840001</v>
      </c>
      <c r="AO46" s="38">
        <v>15756.31241946</v>
      </c>
      <c r="AP46" s="38">
        <v>16458.404343189999</v>
      </c>
      <c r="AQ46" s="38">
        <v>14988.11921257</v>
      </c>
      <c r="AR46" s="38">
        <v>14581.83456139</v>
      </c>
      <c r="AS46" s="38">
        <v>16123.13398984</v>
      </c>
      <c r="AT46" s="38">
        <v>14333.34716168</v>
      </c>
      <c r="AU46" s="38">
        <v>15909.548989939998</v>
      </c>
      <c r="AV46" s="38">
        <v>15872.562379319999</v>
      </c>
      <c r="AW46" s="38">
        <v>15324.257134790001</v>
      </c>
      <c r="AX46" s="38">
        <v>15542.81181997</v>
      </c>
      <c r="AY46" s="38">
        <v>15437.40889794</v>
      </c>
      <c r="AZ46" s="38">
        <v>15790.121856220001</v>
      </c>
      <c r="BA46" s="38">
        <v>17184.809640150001</v>
      </c>
      <c r="BB46" s="38">
        <v>17721.610800570001</v>
      </c>
      <c r="BC46" s="38">
        <v>16384.20519483</v>
      </c>
      <c r="BD46" s="38">
        <v>17533.15579357</v>
      </c>
      <c r="BE46" s="38">
        <v>16717.98590295</v>
      </c>
      <c r="BF46" s="38">
        <v>16079.092065470002</v>
      </c>
      <c r="BG46" s="38">
        <v>16695.958366539999</v>
      </c>
      <c r="BH46" s="38">
        <v>16115.362975</v>
      </c>
      <c r="BI46" s="38">
        <v>16323.114118850001</v>
      </c>
      <c r="BJ46" s="38">
        <v>15028.56931305</v>
      </c>
      <c r="BK46" s="38">
        <v>17702.099164660001</v>
      </c>
      <c r="BL46" s="38">
        <v>16564.752159899999</v>
      </c>
      <c r="BM46" s="38">
        <v>15746.554836589999</v>
      </c>
      <c r="BN46" s="38">
        <v>20722.396782029999</v>
      </c>
      <c r="BO46" s="38">
        <v>17149.55084322</v>
      </c>
      <c r="BP46" s="38">
        <v>18818.756249450002</v>
      </c>
      <c r="BQ46" s="38">
        <v>17410.781928169999</v>
      </c>
      <c r="BR46" s="38">
        <v>17898.43872002</v>
      </c>
      <c r="BS46" s="38">
        <v>17172.46022529</v>
      </c>
      <c r="BT46" s="38">
        <v>17192.33670457</v>
      </c>
      <c r="BU46" s="38">
        <v>17457.013634810002</v>
      </c>
      <c r="BV46" s="38">
        <v>15998.58888825</v>
      </c>
      <c r="BW46" s="38">
        <v>18849.717120220001</v>
      </c>
      <c r="BX46" s="38">
        <v>18332.729423979999</v>
      </c>
      <c r="BY46" s="38">
        <v>18306.68385044</v>
      </c>
      <c r="BZ46" s="38">
        <v>19936.749719040003</v>
      </c>
      <c r="CA46" s="38">
        <v>18572.473478440003</v>
      </c>
      <c r="CB46" s="38">
        <v>19580.911190390001</v>
      </c>
      <c r="CC46" s="38">
        <v>18474.812316080002</v>
      </c>
      <c r="CD46" s="38">
        <v>18785.825335329999</v>
      </c>
      <c r="CE46" s="38">
        <v>18211.09768069</v>
      </c>
      <c r="CF46" s="38">
        <v>18317.021202650001</v>
      </c>
      <c r="CG46" s="38">
        <v>18407.055214239997</v>
      </c>
      <c r="CH46" s="38">
        <v>18422.057626370002</v>
      </c>
      <c r="CI46" s="37"/>
      <c r="CJ46" s="38">
        <f t="shared" si="0"/>
        <v>154807.49836607999</v>
      </c>
      <c r="CK46" s="38">
        <f t="shared" si="1"/>
        <v>151881.69819773003</v>
      </c>
      <c r="CL46" s="38">
        <f t="shared" si="2"/>
        <v>162347.83809503002</v>
      </c>
      <c r="CM46" s="38">
        <f t="shared" si="3"/>
        <v>182815.28691218002</v>
      </c>
      <c r="CN46" s="38">
        <f t="shared" si="4"/>
        <v>197011.39492514002</v>
      </c>
      <c r="CO46" s="38">
        <f t="shared" si="5"/>
        <v>209833.73013695999</v>
      </c>
      <c r="CP46" s="38">
        <f t="shared" si="6"/>
        <v>224197.13415787002</v>
      </c>
      <c r="CR46" s="54"/>
      <c r="CS46" s="54"/>
      <c r="CT46" s="54"/>
      <c r="CU46" s="54"/>
      <c r="CV46" s="54"/>
      <c r="CW46" s="54"/>
    </row>
    <row r="47" spans="1:101" ht="14.25" customHeight="1" x14ac:dyDescent="0.25">
      <c r="A47" s="10" t="s">
        <v>38</v>
      </c>
      <c r="B47" s="11" t="s">
        <v>232</v>
      </c>
      <c r="C47" s="39" t="s">
        <v>301</v>
      </c>
      <c r="D47" s="39" t="s">
        <v>301</v>
      </c>
      <c r="E47" s="39" t="s">
        <v>301</v>
      </c>
      <c r="F47" s="39" t="s">
        <v>301</v>
      </c>
      <c r="G47" s="39" t="s">
        <v>301</v>
      </c>
      <c r="H47" s="39" t="s">
        <v>301</v>
      </c>
      <c r="I47" s="39" t="s">
        <v>301</v>
      </c>
      <c r="J47" s="39" t="s">
        <v>301</v>
      </c>
      <c r="K47" s="39" t="s">
        <v>301</v>
      </c>
      <c r="L47" s="39" t="s">
        <v>301</v>
      </c>
      <c r="M47" s="39" t="s">
        <v>301</v>
      </c>
      <c r="N47" s="39" t="s">
        <v>301</v>
      </c>
      <c r="O47" s="39" t="s">
        <v>301</v>
      </c>
      <c r="P47" s="39" t="s">
        <v>301</v>
      </c>
      <c r="Q47" s="39" t="s">
        <v>301</v>
      </c>
      <c r="R47" s="39" t="s">
        <v>301</v>
      </c>
      <c r="S47" s="39" t="s">
        <v>301</v>
      </c>
      <c r="T47" s="39" t="s">
        <v>301</v>
      </c>
      <c r="U47" s="39" t="s">
        <v>301</v>
      </c>
      <c r="V47" s="39" t="s">
        <v>301</v>
      </c>
      <c r="W47" s="39" t="s">
        <v>301</v>
      </c>
      <c r="X47" s="39" t="s">
        <v>301</v>
      </c>
      <c r="Y47" s="39" t="s">
        <v>301</v>
      </c>
      <c r="Z47" s="39" t="s">
        <v>301</v>
      </c>
      <c r="AA47" s="39" t="s">
        <v>301</v>
      </c>
      <c r="AB47" s="39" t="s">
        <v>301</v>
      </c>
      <c r="AC47" s="39" t="s">
        <v>301</v>
      </c>
      <c r="AD47" s="39" t="s">
        <v>301</v>
      </c>
      <c r="AE47" s="39" t="s">
        <v>301</v>
      </c>
      <c r="AF47" s="39" t="s">
        <v>301</v>
      </c>
      <c r="AG47" s="39" t="s">
        <v>301</v>
      </c>
      <c r="AH47" s="39" t="s">
        <v>301</v>
      </c>
      <c r="AI47" s="39" t="s">
        <v>301</v>
      </c>
      <c r="AJ47" s="39" t="s">
        <v>301</v>
      </c>
      <c r="AK47" s="39" t="s">
        <v>301</v>
      </c>
      <c r="AL47" s="39" t="s">
        <v>301</v>
      </c>
      <c r="AM47" s="39" t="s">
        <v>301</v>
      </c>
      <c r="AN47" s="39" t="s">
        <v>301</v>
      </c>
      <c r="AO47" s="39" t="s">
        <v>301</v>
      </c>
      <c r="AP47" s="39" t="s">
        <v>301</v>
      </c>
      <c r="AQ47" s="39" t="s">
        <v>301</v>
      </c>
      <c r="AR47" s="39" t="s">
        <v>301</v>
      </c>
      <c r="AS47" s="39" t="s">
        <v>301</v>
      </c>
      <c r="AT47" s="39" t="s">
        <v>301</v>
      </c>
      <c r="AU47" s="39" t="s">
        <v>301</v>
      </c>
      <c r="AV47" s="39" t="s">
        <v>301</v>
      </c>
      <c r="AW47" s="39" t="s">
        <v>301</v>
      </c>
      <c r="AX47" s="39" t="s">
        <v>301</v>
      </c>
      <c r="AY47" s="39" t="s">
        <v>301</v>
      </c>
      <c r="AZ47" s="39" t="s">
        <v>301</v>
      </c>
      <c r="BA47" s="39" t="s">
        <v>301</v>
      </c>
      <c r="BB47" s="39" t="s">
        <v>301</v>
      </c>
      <c r="BC47" s="39" t="s">
        <v>301</v>
      </c>
      <c r="BD47" s="39" t="s">
        <v>301</v>
      </c>
      <c r="BE47" s="39" t="s">
        <v>301</v>
      </c>
      <c r="BF47" s="39" t="s">
        <v>301</v>
      </c>
      <c r="BG47" s="39" t="s">
        <v>301</v>
      </c>
      <c r="BH47" s="39" t="s">
        <v>301</v>
      </c>
      <c r="BI47" s="39" t="s">
        <v>301</v>
      </c>
      <c r="BJ47" s="39" t="s">
        <v>301</v>
      </c>
      <c r="BK47" s="39" t="s">
        <v>301</v>
      </c>
      <c r="BL47" s="39" t="s">
        <v>301</v>
      </c>
      <c r="BM47" s="39" t="s">
        <v>301</v>
      </c>
      <c r="BN47" s="39" t="s">
        <v>301</v>
      </c>
      <c r="BO47" s="39" t="s">
        <v>301</v>
      </c>
      <c r="BP47" s="39" t="s">
        <v>301</v>
      </c>
      <c r="BQ47" s="39" t="s">
        <v>301</v>
      </c>
      <c r="BR47" s="39" t="s">
        <v>301</v>
      </c>
      <c r="BS47" s="39" t="s">
        <v>301</v>
      </c>
      <c r="BT47" s="39" t="s">
        <v>301</v>
      </c>
      <c r="BU47" s="39" t="s">
        <v>301</v>
      </c>
      <c r="BV47" s="39" t="s">
        <v>301</v>
      </c>
      <c r="BW47" s="39" t="s">
        <v>301</v>
      </c>
      <c r="BX47" s="39" t="s">
        <v>301</v>
      </c>
      <c r="BY47" s="39" t="s">
        <v>301</v>
      </c>
      <c r="BZ47" s="39" t="s">
        <v>301</v>
      </c>
      <c r="CA47" s="39" t="s">
        <v>301</v>
      </c>
      <c r="CB47" s="39" t="s">
        <v>301</v>
      </c>
      <c r="CC47" s="39" t="s">
        <v>301</v>
      </c>
      <c r="CD47" s="39" t="s">
        <v>301</v>
      </c>
      <c r="CE47" s="39" t="s">
        <v>301</v>
      </c>
      <c r="CF47" s="39" t="s">
        <v>301</v>
      </c>
      <c r="CG47" s="39" t="s">
        <v>301</v>
      </c>
      <c r="CH47" s="39" t="s">
        <v>301</v>
      </c>
      <c r="CI47" s="31"/>
      <c r="CJ47" s="39">
        <f t="shared" si="0"/>
        <v>0</v>
      </c>
      <c r="CK47" s="39">
        <f t="shared" si="1"/>
        <v>0</v>
      </c>
      <c r="CL47" s="39">
        <f t="shared" si="2"/>
        <v>0</v>
      </c>
      <c r="CM47" s="39">
        <f t="shared" si="3"/>
        <v>0</v>
      </c>
      <c r="CN47" s="39">
        <f t="shared" si="4"/>
        <v>0</v>
      </c>
      <c r="CO47" s="39">
        <f t="shared" si="5"/>
        <v>0</v>
      </c>
      <c r="CP47" s="39">
        <f t="shared" si="6"/>
        <v>0</v>
      </c>
      <c r="CR47" s="54"/>
      <c r="CS47" s="54"/>
      <c r="CT47" s="54"/>
      <c r="CU47" s="54"/>
      <c r="CV47" s="54"/>
      <c r="CW47" s="54"/>
    </row>
    <row r="48" spans="1:101" ht="14.25" customHeight="1" x14ac:dyDescent="0.25">
      <c r="A48" s="10" t="s">
        <v>39</v>
      </c>
      <c r="B48" s="11" t="s">
        <v>233</v>
      </c>
      <c r="C48" s="39">
        <v>10758.94781128859</v>
      </c>
      <c r="D48" s="39">
        <v>12777.63258518853</v>
      </c>
      <c r="E48" s="39">
        <v>13381.080873592884</v>
      </c>
      <c r="F48" s="39">
        <v>15294.882633806312</v>
      </c>
      <c r="G48" s="39">
        <v>13270.355552800767</v>
      </c>
      <c r="H48" s="39">
        <v>12866.241855502918</v>
      </c>
      <c r="I48" s="39">
        <v>13117.666472787168</v>
      </c>
      <c r="J48" s="39">
        <v>11675.368531486936</v>
      </c>
      <c r="K48" s="39">
        <v>12918.000635345898</v>
      </c>
      <c r="L48" s="39">
        <v>13312.889386035669</v>
      </c>
      <c r="M48" s="39">
        <v>12619.049752573348</v>
      </c>
      <c r="N48" s="39">
        <v>12815.382275670976</v>
      </c>
      <c r="O48" s="39">
        <v>13092.429278333333</v>
      </c>
      <c r="P48" s="39">
        <v>13092.429278333333</v>
      </c>
      <c r="Q48" s="39">
        <v>13092.429278333333</v>
      </c>
      <c r="R48" s="39">
        <v>15245.16143649</v>
      </c>
      <c r="S48" s="39">
        <v>12843.70546125</v>
      </c>
      <c r="T48" s="39">
        <v>12869.41433326</v>
      </c>
      <c r="U48" s="39">
        <v>11932.908821609999</v>
      </c>
      <c r="V48" s="39">
        <v>11779.41885226</v>
      </c>
      <c r="W48" s="39">
        <v>11739.9449178</v>
      </c>
      <c r="X48" s="39">
        <v>12390.14043041</v>
      </c>
      <c r="Y48" s="39">
        <v>11813.794871430002</v>
      </c>
      <c r="Z48" s="39">
        <v>11989.92123822</v>
      </c>
      <c r="AA48" s="39">
        <v>12337.92881157</v>
      </c>
      <c r="AB48" s="39">
        <v>12138.78045762</v>
      </c>
      <c r="AC48" s="39">
        <v>13897.6572607</v>
      </c>
      <c r="AD48" s="39">
        <v>15274.483160579999</v>
      </c>
      <c r="AE48" s="39">
        <v>13276.389584190001</v>
      </c>
      <c r="AF48" s="39">
        <v>13966.57142726</v>
      </c>
      <c r="AG48" s="39">
        <v>13484.223499219999</v>
      </c>
      <c r="AH48" s="39">
        <v>13235.688789720001</v>
      </c>
      <c r="AI48" s="39">
        <v>13405.689641370001</v>
      </c>
      <c r="AJ48" s="39">
        <v>14113.383353949999</v>
      </c>
      <c r="AK48" s="39">
        <v>13623.310243889999</v>
      </c>
      <c r="AL48" s="39">
        <v>13593.73186496</v>
      </c>
      <c r="AM48" s="39">
        <v>12771.72866219</v>
      </c>
      <c r="AN48" s="39">
        <v>15153.226237840001</v>
      </c>
      <c r="AO48" s="39">
        <v>15756.31241946</v>
      </c>
      <c r="AP48" s="39">
        <v>16458.404343189999</v>
      </c>
      <c r="AQ48" s="39">
        <v>14988.11921257</v>
      </c>
      <c r="AR48" s="39">
        <v>14581.83456139</v>
      </c>
      <c r="AS48" s="39">
        <v>16123.13398984</v>
      </c>
      <c r="AT48" s="39">
        <v>14333.34716168</v>
      </c>
      <c r="AU48" s="39">
        <v>15909.548989939998</v>
      </c>
      <c r="AV48" s="39">
        <v>15872.562379319999</v>
      </c>
      <c r="AW48" s="39">
        <v>15324.257134790001</v>
      </c>
      <c r="AX48" s="39">
        <v>15542.81181997</v>
      </c>
      <c r="AY48" s="39">
        <v>15437.40889794</v>
      </c>
      <c r="AZ48" s="39">
        <v>15790.121856220001</v>
      </c>
      <c r="BA48" s="39">
        <v>17184.809640150001</v>
      </c>
      <c r="BB48" s="39">
        <v>17721.610800570001</v>
      </c>
      <c r="BC48" s="39">
        <v>16384.20519483</v>
      </c>
      <c r="BD48" s="39">
        <v>17533.15579357</v>
      </c>
      <c r="BE48" s="39">
        <v>16717.98590295</v>
      </c>
      <c r="BF48" s="39">
        <v>16079.092065470002</v>
      </c>
      <c r="BG48" s="39">
        <v>16695.958366539999</v>
      </c>
      <c r="BH48" s="39">
        <v>16115.362975</v>
      </c>
      <c r="BI48" s="39">
        <v>16323.114118850001</v>
      </c>
      <c r="BJ48" s="39">
        <v>15028.56931305</v>
      </c>
      <c r="BK48" s="39">
        <v>17702.099164660001</v>
      </c>
      <c r="BL48" s="39">
        <v>16564.752159899999</v>
      </c>
      <c r="BM48" s="39">
        <v>15746.554836589999</v>
      </c>
      <c r="BN48" s="39">
        <v>20722.396782029999</v>
      </c>
      <c r="BO48" s="39">
        <v>17149.55084322</v>
      </c>
      <c r="BP48" s="39">
        <v>18818.756249450002</v>
      </c>
      <c r="BQ48" s="39">
        <v>17410.781928169999</v>
      </c>
      <c r="BR48" s="39">
        <v>17898.43872002</v>
      </c>
      <c r="BS48" s="39">
        <v>17172.46022529</v>
      </c>
      <c r="BT48" s="39">
        <v>17192.33670457</v>
      </c>
      <c r="BU48" s="39">
        <v>17457.013634810002</v>
      </c>
      <c r="BV48" s="39">
        <v>15998.58888825</v>
      </c>
      <c r="BW48" s="39">
        <v>18849.717120220001</v>
      </c>
      <c r="BX48" s="39">
        <v>18332.729423979999</v>
      </c>
      <c r="BY48" s="39">
        <v>18306.68385044</v>
      </c>
      <c r="BZ48" s="39">
        <v>19936.749719040003</v>
      </c>
      <c r="CA48" s="39">
        <v>18572.473478440003</v>
      </c>
      <c r="CB48" s="39">
        <v>19580.911190390001</v>
      </c>
      <c r="CC48" s="39">
        <v>18474.812316080002</v>
      </c>
      <c r="CD48" s="39">
        <v>18785.825335329999</v>
      </c>
      <c r="CE48" s="39">
        <v>18211.09768069</v>
      </c>
      <c r="CF48" s="39">
        <v>18317.021202650001</v>
      </c>
      <c r="CG48" s="39">
        <v>18407.055214239997</v>
      </c>
      <c r="CH48" s="39">
        <v>18422.057626370002</v>
      </c>
      <c r="CI48" s="31"/>
      <c r="CJ48" s="39">
        <f t="shared" si="0"/>
        <v>154807.49836607999</v>
      </c>
      <c r="CK48" s="39">
        <f t="shared" si="1"/>
        <v>151881.69819773003</v>
      </c>
      <c r="CL48" s="39">
        <f t="shared" si="2"/>
        <v>162347.83809503002</v>
      </c>
      <c r="CM48" s="39">
        <f t="shared" si="3"/>
        <v>182815.28691218002</v>
      </c>
      <c r="CN48" s="39">
        <f t="shared" si="4"/>
        <v>197011.39492514002</v>
      </c>
      <c r="CO48" s="39">
        <f t="shared" si="5"/>
        <v>209833.73013695999</v>
      </c>
      <c r="CP48" s="39">
        <f t="shared" si="6"/>
        <v>224197.13415787002</v>
      </c>
      <c r="CR48" s="54"/>
      <c r="CS48" s="54"/>
      <c r="CT48" s="54"/>
      <c r="CU48" s="54"/>
      <c r="CV48" s="54"/>
      <c r="CW48" s="54"/>
    </row>
    <row r="49" spans="1:101" ht="14.25" customHeight="1" x14ac:dyDescent="0.25">
      <c r="A49" s="10" t="s">
        <v>40</v>
      </c>
      <c r="B49" s="11" t="s">
        <v>234</v>
      </c>
      <c r="C49" s="39" t="s">
        <v>301</v>
      </c>
      <c r="D49" s="39" t="s">
        <v>301</v>
      </c>
      <c r="E49" s="39" t="s">
        <v>301</v>
      </c>
      <c r="F49" s="39" t="s">
        <v>301</v>
      </c>
      <c r="G49" s="39" t="s">
        <v>301</v>
      </c>
      <c r="H49" s="39" t="s">
        <v>301</v>
      </c>
      <c r="I49" s="39" t="s">
        <v>301</v>
      </c>
      <c r="J49" s="39" t="s">
        <v>301</v>
      </c>
      <c r="K49" s="39" t="s">
        <v>301</v>
      </c>
      <c r="L49" s="39" t="s">
        <v>301</v>
      </c>
      <c r="M49" s="39" t="s">
        <v>301</v>
      </c>
      <c r="N49" s="39" t="s">
        <v>301</v>
      </c>
      <c r="O49" s="39" t="s">
        <v>301</v>
      </c>
      <c r="P49" s="39" t="s">
        <v>301</v>
      </c>
      <c r="Q49" s="39" t="s">
        <v>301</v>
      </c>
      <c r="R49" s="39" t="s">
        <v>301</v>
      </c>
      <c r="S49" s="39" t="s">
        <v>301</v>
      </c>
      <c r="T49" s="39" t="s">
        <v>301</v>
      </c>
      <c r="U49" s="39" t="s">
        <v>301</v>
      </c>
      <c r="V49" s="39" t="s">
        <v>301</v>
      </c>
      <c r="W49" s="39" t="s">
        <v>301</v>
      </c>
      <c r="X49" s="39" t="s">
        <v>301</v>
      </c>
      <c r="Y49" s="39" t="s">
        <v>301</v>
      </c>
      <c r="Z49" s="39" t="s">
        <v>301</v>
      </c>
      <c r="AA49" s="39" t="s">
        <v>301</v>
      </c>
      <c r="AB49" s="39" t="s">
        <v>301</v>
      </c>
      <c r="AC49" s="39" t="s">
        <v>301</v>
      </c>
      <c r="AD49" s="39" t="s">
        <v>301</v>
      </c>
      <c r="AE49" s="39" t="s">
        <v>301</v>
      </c>
      <c r="AF49" s="39" t="s">
        <v>301</v>
      </c>
      <c r="AG49" s="39" t="s">
        <v>301</v>
      </c>
      <c r="AH49" s="39" t="s">
        <v>301</v>
      </c>
      <c r="AI49" s="39" t="s">
        <v>301</v>
      </c>
      <c r="AJ49" s="39" t="s">
        <v>301</v>
      </c>
      <c r="AK49" s="39" t="s">
        <v>301</v>
      </c>
      <c r="AL49" s="39" t="s">
        <v>301</v>
      </c>
      <c r="AM49" s="39" t="s">
        <v>301</v>
      </c>
      <c r="AN49" s="39" t="s">
        <v>301</v>
      </c>
      <c r="AO49" s="39" t="s">
        <v>301</v>
      </c>
      <c r="AP49" s="39" t="s">
        <v>301</v>
      </c>
      <c r="AQ49" s="39" t="s">
        <v>301</v>
      </c>
      <c r="AR49" s="39" t="s">
        <v>301</v>
      </c>
      <c r="AS49" s="39" t="s">
        <v>301</v>
      </c>
      <c r="AT49" s="39" t="s">
        <v>301</v>
      </c>
      <c r="AU49" s="39" t="s">
        <v>301</v>
      </c>
      <c r="AV49" s="39" t="s">
        <v>301</v>
      </c>
      <c r="AW49" s="39" t="s">
        <v>301</v>
      </c>
      <c r="AX49" s="39" t="s">
        <v>301</v>
      </c>
      <c r="AY49" s="39" t="s">
        <v>301</v>
      </c>
      <c r="AZ49" s="39" t="s">
        <v>301</v>
      </c>
      <c r="BA49" s="39" t="s">
        <v>301</v>
      </c>
      <c r="BB49" s="39" t="s">
        <v>301</v>
      </c>
      <c r="BC49" s="39" t="s">
        <v>301</v>
      </c>
      <c r="BD49" s="39" t="s">
        <v>301</v>
      </c>
      <c r="BE49" s="39" t="s">
        <v>301</v>
      </c>
      <c r="BF49" s="39" t="s">
        <v>301</v>
      </c>
      <c r="BG49" s="39" t="s">
        <v>301</v>
      </c>
      <c r="BH49" s="39" t="s">
        <v>301</v>
      </c>
      <c r="BI49" s="39" t="s">
        <v>301</v>
      </c>
      <c r="BJ49" s="39" t="s">
        <v>301</v>
      </c>
      <c r="BK49" s="39" t="s">
        <v>301</v>
      </c>
      <c r="BL49" s="39" t="s">
        <v>301</v>
      </c>
      <c r="BM49" s="39" t="s">
        <v>301</v>
      </c>
      <c r="BN49" s="39" t="s">
        <v>301</v>
      </c>
      <c r="BO49" s="39" t="s">
        <v>301</v>
      </c>
      <c r="BP49" s="39" t="s">
        <v>301</v>
      </c>
      <c r="BQ49" s="39" t="s">
        <v>301</v>
      </c>
      <c r="BR49" s="39" t="s">
        <v>301</v>
      </c>
      <c r="BS49" s="39" t="s">
        <v>301</v>
      </c>
      <c r="BT49" s="39" t="s">
        <v>301</v>
      </c>
      <c r="BU49" s="39" t="s">
        <v>301</v>
      </c>
      <c r="BV49" s="39" t="s">
        <v>301</v>
      </c>
      <c r="BW49" s="39" t="s">
        <v>301</v>
      </c>
      <c r="BX49" s="39" t="s">
        <v>301</v>
      </c>
      <c r="BY49" s="39" t="s">
        <v>301</v>
      </c>
      <c r="BZ49" s="39" t="s">
        <v>301</v>
      </c>
      <c r="CA49" s="39" t="s">
        <v>301</v>
      </c>
      <c r="CB49" s="39" t="s">
        <v>301</v>
      </c>
      <c r="CC49" s="39" t="s">
        <v>301</v>
      </c>
      <c r="CD49" s="39" t="s">
        <v>301</v>
      </c>
      <c r="CE49" s="39" t="s">
        <v>301</v>
      </c>
      <c r="CF49" s="39" t="s">
        <v>301</v>
      </c>
      <c r="CG49" s="39" t="s">
        <v>301</v>
      </c>
      <c r="CH49" s="39" t="s">
        <v>301</v>
      </c>
      <c r="CI49" s="31"/>
      <c r="CJ49" s="39">
        <f t="shared" si="0"/>
        <v>0</v>
      </c>
      <c r="CK49" s="39">
        <f t="shared" si="1"/>
        <v>0</v>
      </c>
      <c r="CL49" s="39">
        <f t="shared" si="2"/>
        <v>0</v>
      </c>
      <c r="CM49" s="39">
        <f t="shared" si="3"/>
        <v>0</v>
      </c>
      <c r="CN49" s="39">
        <f t="shared" si="4"/>
        <v>0</v>
      </c>
      <c r="CO49" s="39">
        <f t="shared" si="5"/>
        <v>0</v>
      </c>
      <c r="CP49" s="39">
        <f t="shared" si="6"/>
        <v>0</v>
      </c>
      <c r="CR49" s="54"/>
      <c r="CS49" s="54"/>
      <c r="CT49" s="54"/>
      <c r="CU49" s="54"/>
      <c r="CV49" s="54"/>
      <c r="CW49" s="54"/>
    </row>
    <row r="50" spans="1:101" ht="14.25" customHeight="1" x14ac:dyDescent="0.25">
      <c r="A50" s="10" t="s">
        <v>41</v>
      </c>
      <c r="B50" s="11" t="s">
        <v>235</v>
      </c>
      <c r="C50" s="39" t="s">
        <v>301</v>
      </c>
      <c r="D50" s="39" t="s">
        <v>301</v>
      </c>
      <c r="E50" s="39" t="s">
        <v>301</v>
      </c>
      <c r="F50" s="39" t="s">
        <v>301</v>
      </c>
      <c r="G50" s="39" t="s">
        <v>301</v>
      </c>
      <c r="H50" s="39" t="s">
        <v>301</v>
      </c>
      <c r="I50" s="39" t="s">
        <v>301</v>
      </c>
      <c r="J50" s="39" t="s">
        <v>301</v>
      </c>
      <c r="K50" s="39" t="s">
        <v>301</v>
      </c>
      <c r="L50" s="39" t="s">
        <v>301</v>
      </c>
      <c r="M50" s="39" t="s">
        <v>301</v>
      </c>
      <c r="N50" s="39" t="s">
        <v>301</v>
      </c>
      <c r="O50" s="39" t="s">
        <v>301</v>
      </c>
      <c r="P50" s="39" t="s">
        <v>301</v>
      </c>
      <c r="Q50" s="39" t="s">
        <v>301</v>
      </c>
      <c r="R50" s="39" t="s">
        <v>301</v>
      </c>
      <c r="S50" s="39" t="s">
        <v>301</v>
      </c>
      <c r="T50" s="39" t="s">
        <v>301</v>
      </c>
      <c r="U50" s="39" t="s">
        <v>301</v>
      </c>
      <c r="V50" s="39" t="s">
        <v>301</v>
      </c>
      <c r="W50" s="39" t="s">
        <v>301</v>
      </c>
      <c r="X50" s="39" t="s">
        <v>301</v>
      </c>
      <c r="Y50" s="39" t="s">
        <v>301</v>
      </c>
      <c r="Z50" s="39" t="s">
        <v>301</v>
      </c>
      <c r="AA50" s="39" t="s">
        <v>301</v>
      </c>
      <c r="AB50" s="39" t="s">
        <v>301</v>
      </c>
      <c r="AC50" s="39" t="s">
        <v>301</v>
      </c>
      <c r="AD50" s="39" t="s">
        <v>301</v>
      </c>
      <c r="AE50" s="39" t="s">
        <v>301</v>
      </c>
      <c r="AF50" s="39" t="s">
        <v>301</v>
      </c>
      <c r="AG50" s="39" t="s">
        <v>301</v>
      </c>
      <c r="AH50" s="39" t="s">
        <v>301</v>
      </c>
      <c r="AI50" s="39" t="s">
        <v>301</v>
      </c>
      <c r="AJ50" s="39" t="s">
        <v>301</v>
      </c>
      <c r="AK50" s="39" t="s">
        <v>301</v>
      </c>
      <c r="AL50" s="39" t="s">
        <v>301</v>
      </c>
      <c r="AM50" s="39" t="s">
        <v>301</v>
      </c>
      <c r="AN50" s="39" t="s">
        <v>301</v>
      </c>
      <c r="AO50" s="39" t="s">
        <v>301</v>
      </c>
      <c r="AP50" s="39" t="s">
        <v>301</v>
      </c>
      <c r="AQ50" s="39" t="s">
        <v>301</v>
      </c>
      <c r="AR50" s="39" t="s">
        <v>301</v>
      </c>
      <c r="AS50" s="39" t="s">
        <v>301</v>
      </c>
      <c r="AT50" s="39" t="s">
        <v>301</v>
      </c>
      <c r="AU50" s="39" t="s">
        <v>301</v>
      </c>
      <c r="AV50" s="39" t="s">
        <v>301</v>
      </c>
      <c r="AW50" s="39" t="s">
        <v>301</v>
      </c>
      <c r="AX50" s="39" t="s">
        <v>301</v>
      </c>
      <c r="AY50" s="39" t="s">
        <v>301</v>
      </c>
      <c r="AZ50" s="39" t="s">
        <v>301</v>
      </c>
      <c r="BA50" s="39" t="s">
        <v>301</v>
      </c>
      <c r="BB50" s="39" t="s">
        <v>301</v>
      </c>
      <c r="BC50" s="39" t="s">
        <v>301</v>
      </c>
      <c r="BD50" s="39" t="s">
        <v>301</v>
      </c>
      <c r="BE50" s="39" t="s">
        <v>301</v>
      </c>
      <c r="BF50" s="39" t="s">
        <v>301</v>
      </c>
      <c r="BG50" s="39" t="s">
        <v>301</v>
      </c>
      <c r="BH50" s="39" t="s">
        <v>301</v>
      </c>
      <c r="BI50" s="39" t="s">
        <v>301</v>
      </c>
      <c r="BJ50" s="39" t="s">
        <v>301</v>
      </c>
      <c r="BK50" s="39" t="s">
        <v>301</v>
      </c>
      <c r="BL50" s="39" t="s">
        <v>301</v>
      </c>
      <c r="BM50" s="39" t="s">
        <v>301</v>
      </c>
      <c r="BN50" s="39" t="s">
        <v>301</v>
      </c>
      <c r="BO50" s="39" t="s">
        <v>301</v>
      </c>
      <c r="BP50" s="39" t="s">
        <v>301</v>
      </c>
      <c r="BQ50" s="39" t="s">
        <v>301</v>
      </c>
      <c r="BR50" s="39" t="s">
        <v>301</v>
      </c>
      <c r="BS50" s="39" t="s">
        <v>301</v>
      </c>
      <c r="BT50" s="39" t="s">
        <v>301</v>
      </c>
      <c r="BU50" s="39" t="s">
        <v>301</v>
      </c>
      <c r="BV50" s="39" t="s">
        <v>301</v>
      </c>
      <c r="BW50" s="39" t="s">
        <v>301</v>
      </c>
      <c r="BX50" s="39" t="s">
        <v>301</v>
      </c>
      <c r="BY50" s="39" t="s">
        <v>301</v>
      </c>
      <c r="BZ50" s="39" t="s">
        <v>301</v>
      </c>
      <c r="CA50" s="39" t="s">
        <v>301</v>
      </c>
      <c r="CB50" s="39" t="s">
        <v>301</v>
      </c>
      <c r="CC50" s="39" t="s">
        <v>301</v>
      </c>
      <c r="CD50" s="39" t="s">
        <v>301</v>
      </c>
      <c r="CE50" s="39" t="s">
        <v>301</v>
      </c>
      <c r="CF50" s="39" t="s">
        <v>301</v>
      </c>
      <c r="CG50" s="39" t="s">
        <v>301</v>
      </c>
      <c r="CH50" s="39" t="s">
        <v>301</v>
      </c>
      <c r="CI50" s="31"/>
      <c r="CJ50" s="39">
        <f t="shared" si="0"/>
        <v>0</v>
      </c>
      <c r="CK50" s="39">
        <f t="shared" si="1"/>
        <v>0</v>
      </c>
      <c r="CL50" s="39">
        <f t="shared" si="2"/>
        <v>0</v>
      </c>
      <c r="CM50" s="39">
        <f t="shared" si="3"/>
        <v>0</v>
      </c>
      <c r="CN50" s="39">
        <f t="shared" si="4"/>
        <v>0</v>
      </c>
      <c r="CO50" s="39">
        <f t="shared" si="5"/>
        <v>0</v>
      </c>
      <c r="CP50" s="39">
        <f t="shared" si="6"/>
        <v>0</v>
      </c>
      <c r="CR50" s="54"/>
      <c r="CS50" s="54"/>
      <c r="CT50" s="54"/>
      <c r="CU50" s="54"/>
      <c r="CV50" s="54"/>
      <c r="CW50" s="54"/>
    </row>
    <row r="51" spans="1:101" s="42" customFormat="1" ht="14.25" customHeight="1" x14ac:dyDescent="0.2">
      <c r="A51" s="8" t="s">
        <v>42</v>
      </c>
      <c r="B51" s="9" t="s">
        <v>236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38">
        <v>0</v>
      </c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8">
        <v>0</v>
      </c>
      <c r="BH51" s="38">
        <v>0</v>
      </c>
      <c r="BI51" s="38">
        <v>0</v>
      </c>
      <c r="BJ51" s="38">
        <v>0</v>
      </c>
      <c r="BK51" s="38">
        <v>0</v>
      </c>
      <c r="BL51" s="38">
        <v>0</v>
      </c>
      <c r="BM51" s="38">
        <v>0</v>
      </c>
      <c r="BN51" s="38">
        <v>0</v>
      </c>
      <c r="BO51" s="38">
        <v>0</v>
      </c>
      <c r="BP51" s="38">
        <v>0</v>
      </c>
      <c r="BQ51" s="38">
        <v>0</v>
      </c>
      <c r="BR51" s="38">
        <v>0</v>
      </c>
      <c r="BS51" s="38">
        <v>0</v>
      </c>
      <c r="BT51" s="38">
        <v>0</v>
      </c>
      <c r="BU51" s="38">
        <v>0</v>
      </c>
      <c r="BV51" s="38">
        <v>0</v>
      </c>
      <c r="BW51" s="38">
        <v>0</v>
      </c>
      <c r="BX51" s="38">
        <v>0</v>
      </c>
      <c r="BY51" s="38">
        <v>0</v>
      </c>
      <c r="BZ51" s="38">
        <v>0</v>
      </c>
      <c r="CA51" s="38">
        <v>0</v>
      </c>
      <c r="CB51" s="38">
        <v>0</v>
      </c>
      <c r="CC51" s="38">
        <v>0</v>
      </c>
      <c r="CD51" s="38">
        <v>0</v>
      </c>
      <c r="CE51" s="38">
        <v>0</v>
      </c>
      <c r="CF51" s="38">
        <v>0</v>
      </c>
      <c r="CG51" s="38">
        <v>0</v>
      </c>
      <c r="CH51" s="38">
        <v>0</v>
      </c>
      <c r="CI51" s="37"/>
      <c r="CJ51" s="38">
        <f t="shared" si="0"/>
        <v>0</v>
      </c>
      <c r="CK51" s="38">
        <f t="shared" si="1"/>
        <v>0</v>
      </c>
      <c r="CL51" s="38">
        <f t="shared" si="2"/>
        <v>0</v>
      </c>
      <c r="CM51" s="38">
        <f t="shared" si="3"/>
        <v>0</v>
      </c>
      <c r="CN51" s="38">
        <f t="shared" si="4"/>
        <v>0</v>
      </c>
      <c r="CO51" s="38">
        <f t="shared" si="5"/>
        <v>0</v>
      </c>
      <c r="CP51" s="38">
        <f t="shared" si="6"/>
        <v>0</v>
      </c>
      <c r="CR51" s="54"/>
      <c r="CS51" s="54"/>
      <c r="CT51" s="54"/>
      <c r="CU51" s="54"/>
      <c r="CV51" s="54"/>
      <c r="CW51" s="54"/>
    </row>
    <row r="52" spans="1:101" ht="14.25" customHeight="1" x14ac:dyDescent="0.25">
      <c r="A52" s="10" t="s">
        <v>43</v>
      </c>
      <c r="B52" s="11" t="s">
        <v>232</v>
      </c>
      <c r="C52" s="39" t="s">
        <v>301</v>
      </c>
      <c r="D52" s="39" t="s">
        <v>301</v>
      </c>
      <c r="E52" s="39" t="s">
        <v>301</v>
      </c>
      <c r="F52" s="39" t="s">
        <v>301</v>
      </c>
      <c r="G52" s="39" t="s">
        <v>301</v>
      </c>
      <c r="H52" s="39" t="s">
        <v>301</v>
      </c>
      <c r="I52" s="39" t="s">
        <v>301</v>
      </c>
      <c r="J52" s="39" t="s">
        <v>301</v>
      </c>
      <c r="K52" s="39" t="s">
        <v>301</v>
      </c>
      <c r="L52" s="39" t="s">
        <v>301</v>
      </c>
      <c r="M52" s="39" t="s">
        <v>301</v>
      </c>
      <c r="N52" s="39" t="s">
        <v>301</v>
      </c>
      <c r="O52" s="39" t="s">
        <v>301</v>
      </c>
      <c r="P52" s="39" t="s">
        <v>301</v>
      </c>
      <c r="Q52" s="39" t="s">
        <v>301</v>
      </c>
      <c r="R52" s="39" t="s">
        <v>301</v>
      </c>
      <c r="S52" s="39" t="s">
        <v>301</v>
      </c>
      <c r="T52" s="39" t="s">
        <v>301</v>
      </c>
      <c r="U52" s="39" t="s">
        <v>301</v>
      </c>
      <c r="V52" s="39" t="s">
        <v>301</v>
      </c>
      <c r="W52" s="39" t="s">
        <v>301</v>
      </c>
      <c r="X52" s="39" t="s">
        <v>301</v>
      </c>
      <c r="Y52" s="39" t="s">
        <v>301</v>
      </c>
      <c r="Z52" s="39" t="s">
        <v>301</v>
      </c>
      <c r="AA52" s="39" t="s">
        <v>301</v>
      </c>
      <c r="AB52" s="39" t="s">
        <v>301</v>
      </c>
      <c r="AC52" s="39" t="s">
        <v>301</v>
      </c>
      <c r="AD52" s="39" t="s">
        <v>301</v>
      </c>
      <c r="AE52" s="39" t="s">
        <v>301</v>
      </c>
      <c r="AF52" s="39" t="s">
        <v>301</v>
      </c>
      <c r="AG52" s="39" t="s">
        <v>301</v>
      </c>
      <c r="AH52" s="39" t="s">
        <v>301</v>
      </c>
      <c r="AI52" s="39" t="s">
        <v>301</v>
      </c>
      <c r="AJ52" s="39" t="s">
        <v>301</v>
      </c>
      <c r="AK52" s="39" t="s">
        <v>301</v>
      </c>
      <c r="AL52" s="39" t="s">
        <v>301</v>
      </c>
      <c r="AM52" s="39" t="s">
        <v>301</v>
      </c>
      <c r="AN52" s="39" t="s">
        <v>301</v>
      </c>
      <c r="AO52" s="39" t="s">
        <v>301</v>
      </c>
      <c r="AP52" s="39" t="s">
        <v>301</v>
      </c>
      <c r="AQ52" s="39" t="s">
        <v>301</v>
      </c>
      <c r="AR52" s="39" t="s">
        <v>301</v>
      </c>
      <c r="AS52" s="39" t="s">
        <v>301</v>
      </c>
      <c r="AT52" s="39" t="s">
        <v>301</v>
      </c>
      <c r="AU52" s="39" t="s">
        <v>301</v>
      </c>
      <c r="AV52" s="39" t="s">
        <v>301</v>
      </c>
      <c r="AW52" s="39" t="s">
        <v>301</v>
      </c>
      <c r="AX52" s="39" t="s">
        <v>301</v>
      </c>
      <c r="AY52" s="39" t="s">
        <v>301</v>
      </c>
      <c r="AZ52" s="39" t="s">
        <v>301</v>
      </c>
      <c r="BA52" s="39" t="s">
        <v>301</v>
      </c>
      <c r="BB52" s="39" t="s">
        <v>301</v>
      </c>
      <c r="BC52" s="39" t="s">
        <v>301</v>
      </c>
      <c r="BD52" s="39" t="s">
        <v>301</v>
      </c>
      <c r="BE52" s="39" t="s">
        <v>301</v>
      </c>
      <c r="BF52" s="39" t="s">
        <v>301</v>
      </c>
      <c r="BG52" s="39" t="s">
        <v>301</v>
      </c>
      <c r="BH52" s="39" t="s">
        <v>301</v>
      </c>
      <c r="BI52" s="39" t="s">
        <v>301</v>
      </c>
      <c r="BJ52" s="39" t="s">
        <v>301</v>
      </c>
      <c r="BK52" s="39" t="s">
        <v>301</v>
      </c>
      <c r="BL52" s="39" t="s">
        <v>301</v>
      </c>
      <c r="BM52" s="39" t="s">
        <v>301</v>
      </c>
      <c r="BN52" s="39" t="s">
        <v>301</v>
      </c>
      <c r="BO52" s="39" t="s">
        <v>301</v>
      </c>
      <c r="BP52" s="39" t="s">
        <v>301</v>
      </c>
      <c r="BQ52" s="39" t="s">
        <v>301</v>
      </c>
      <c r="BR52" s="39" t="s">
        <v>301</v>
      </c>
      <c r="BS52" s="39" t="s">
        <v>301</v>
      </c>
      <c r="BT52" s="39" t="s">
        <v>301</v>
      </c>
      <c r="BU52" s="39" t="s">
        <v>301</v>
      </c>
      <c r="BV52" s="39" t="s">
        <v>301</v>
      </c>
      <c r="BW52" s="39" t="s">
        <v>301</v>
      </c>
      <c r="BX52" s="39" t="s">
        <v>301</v>
      </c>
      <c r="BY52" s="39" t="s">
        <v>301</v>
      </c>
      <c r="BZ52" s="39" t="s">
        <v>301</v>
      </c>
      <c r="CA52" s="39" t="s">
        <v>301</v>
      </c>
      <c r="CB52" s="39" t="s">
        <v>301</v>
      </c>
      <c r="CC52" s="39" t="s">
        <v>301</v>
      </c>
      <c r="CD52" s="39" t="s">
        <v>301</v>
      </c>
      <c r="CE52" s="39" t="s">
        <v>301</v>
      </c>
      <c r="CF52" s="39" t="s">
        <v>301</v>
      </c>
      <c r="CG52" s="39" t="s">
        <v>301</v>
      </c>
      <c r="CH52" s="39" t="s">
        <v>301</v>
      </c>
      <c r="CI52" s="31"/>
      <c r="CJ52" s="39">
        <f t="shared" si="0"/>
        <v>0</v>
      </c>
      <c r="CK52" s="39">
        <f t="shared" si="1"/>
        <v>0</v>
      </c>
      <c r="CL52" s="39">
        <f t="shared" si="2"/>
        <v>0</v>
      </c>
      <c r="CM52" s="39">
        <f t="shared" si="3"/>
        <v>0</v>
      </c>
      <c r="CN52" s="39">
        <f t="shared" si="4"/>
        <v>0</v>
      </c>
      <c r="CO52" s="39">
        <f t="shared" si="5"/>
        <v>0</v>
      </c>
      <c r="CP52" s="39">
        <f t="shared" si="6"/>
        <v>0</v>
      </c>
      <c r="CR52" s="54"/>
      <c r="CS52" s="54"/>
      <c r="CT52" s="54"/>
      <c r="CU52" s="54"/>
      <c r="CV52" s="54"/>
      <c r="CW52" s="54"/>
    </row>
    <row r="53" spans="1:101" ht="14.25" customHeight="1" x14ac:dyDescent="0.25">
      <c r="A53" s="10" t="s">
        <v>44</v>
      </c>
      <c r="B53" s="11" t="s">
        <v>233</v>
      </c>
      <c r="C53" s="39" t="s">
        <v>301</v>
      </c>
      <c r="D53" s="39" t="s">
        <v>301</v>
      </c>
      <c r="E53" s="39" t="s">
        <v>301</v>
      </c>
      <c r="F53" s="39" t="s">
        <v>301</v>
      </c>
      <c r="G53" s="39" t="s">
        <v>301</v>
      </c>
      <c r="H53" s="39" t="s">
        <v>301</v>
      </c>
      <c r="I53" s="39" t="s">
        <v>301</v>
      </c>
      <c r="J53" s="39" t="s">
        <v>301</v>
      </c>
      <c r="K53" s="39" t="s">
        <v>301</v>
      </c>
      <c r="L53" s="39" t="s">
        <v>301</v>
      </c>
      <c r="M53" s="39" t="s">
        <v>301</v>
      </c>
      <c r="N53" s="39" t="s">
        <v>301</v>
      </c>
      <c r="O53" s="39" t="s">
        <v>301</v>
      </c>
      <c r="P53" s="39" t="s">
        <v>301</v>
      </c>
      <c r="Q53" s="39" t="s">
        <v>301</v>
      </c>
      <c r="R53" s="39" t="s">
        <v>301</v>
      </c>
      <c r="S53" s="39" t="s">
        <v>301</v>
      </c>
      <c r="T53" s="39" t="s">
        <v>301</v>
      </c>
      <c r="U53" s="39" t="s">
        <v>301</v>
      </c>
      <c r="V53" s="39" t="s">
        <v>301</v>
      </c>
      <c r="W53" s="39" t="s">
        <v>301</v>
      </c>
      <c r="X53" s="39" t="s">
        <v>301</v>
      </c>
      <c r="Y53" s="39" t="s">
        <v>301</v>
      </c>
      <c r="Z53" s="39" t="s">
        <v>301</v>
      </c>
      <c r="AA53" s="39" t="s">
        <v>301</v>
      </c>
      <c r="AB53" s="39" t="s">
        <v>301</v>
      </c>
      <c r="AC53" s="39" t="s">
        <v>301</v>
      </c>
      <c r="AD53" s="39" t="s">
        <v>301</v>
      </c>
      <c r="AE53" s="39" t="s">
        <v>301</v>
      </c>
      <c r="AF53" s="39" t="s">
        <v>301</v>
      </c>
      <c r="AG53" s="39" t="s">
        <v>301</v>
      </c>
      <c r="AH53" s="39" t="s">
        <v>301</v>
      </c>
      <c r="AI53" s="39" t="s">
        <v>301</v>
      </c>
      <c r="AJ53" s="39" t="s">
        <v>301</v>
      </c>
      <c r="AK53" s="39" t="s">
        <v>301</v>
      </c>
      <c r="AL53" s="39" t="s">
        <v>301</v>
      </c>
      <c r="AM53" s="39" t="s">
        <v>301</v>
      </c>
      <c r="AN53" s="39" t="s">
        <v>301</v>
      </c>
      <c r="AO53" s="39" t="s">
        <v>301</v>
      </c>
      <c r="AP53" s="39" t="s">
        <v>301</v>
      </c>
      <c r="AQ53" s="39" t="s">
        <v>301</v>
      </c>
      <c r="AR53" s="39" t="s">
        <v>301</v>
      </c>
      <c r="AS53" s="39" t="s">
        <v>301</v>
      </c>
      <c r="AT53" s="39" t="s">
        <v>301</v>
      </c>
      <c r="AU53" s="39" t="s">
        <v>301</v>
      </c>
      <c r="AV53" s="39" t="s">
        <v>301</v>
      </c>
      <c r="AW53" s="39" t="s">
        <v>301</v>
      </c>
      <c r="AX53" s="39" t="s">
        <v>301</v>
      </c>
      <c r="AY53" s="39" t="s">
        <v>301</v>
      </c>
      <c r="AZ53" s="39" t="s">
        <v>301</v>
      </c>
      <c r="BA53" s="39" t="s">
        <v>301</v>
      </c>
      <c r="BB53" s="39" t="s">
        <v>301</v>
      </c>
      <c r="BC53" s="39" t="s">
        <v>301</v>
      </c>
      <c r="BD53" s="39" t="s">
        <v>301</v>
      </c>
      <c r="BE53" s="39" t="s">
        <v>301</v>
      </c>
      <c r="BF53" s="39" t="s">
        <v>301</v>
      </c>
      <c r="BG53" s="39" t="s">
        <v>301</v>
      </c>
      <c r="BH53" s="39" t="s">
        <v>301</v>
      </c>
      <c r="BI53" s="39" t="s">
        <v>301</v>
      </c>
      <c r="BJ53" s="39" t="s">
        <v>301</v>
      </c>
      <c r="BK53" s="39" t="s">
        <v>301</v>
      </c>
      <c r="BL53" s="39" t="s">
        <v>301</v>
      </c>
      <c r="BM53" s="39" t="s">
        <v>301</v>
      </c>
      <c r="BN53" s="39" t="s">
        <v>301</v>
      </c>
      <c r="BO53" s="39" t="s">
        <v>301</v>
      </c>
      <c r="BP53" s="39" t="s">
        <v>301</v>
      </c>
      <c r="BQ53" s="39" t="s">
        <v>301</v>
      </c>
      <c r="BR53" s="39" t="s">
        <v>301</v>
      </c>
      <c r="BS53" s="39" t="s">
        <v>301</v>
      </c>
      <c r="BT53" s="39" t="s">
        <v>301</v>
      </c>
      <c r="BU53" s="39" t="s">
        <v>301</v>
      </c>
      <c r="BV53" s="39" t="s">
        <v>301</v>
      </c>
      <c r="BW53" s="39" t="s">
        <v>301</v>
      </c>
      <c r="BX53" s="39" t="s">
        <v>301</v>
      </c>
      <c r="BY53" s="39" t="s">
        <v>301</v>
      </c>
      <c r="BZ53" s="39" t="s">
        <v>301</v>
      </c>
      <c r="CA53" s="39" t="s">
        <v>301</v>
      </c>
      <c r="CB53" s="39" t="s">
        <v>301</v>
      </c>
      <c r="CC53" s="39" t="s">
        <v>301</v>
      </c>
      <c r="CD53" s="39" t="s">
        <v>301</v>
      </c>
      <c r="CE53" s="39" t="s">
        <v>301</v>
      </c>
      <c r="CF53" s="39" t="s">
        <v>301</v>
      </c>
      <c r="CG53" s="39" t="s">
        <v>301</v>
      </c>
      <c r="CH53" s="39" t="s">
        <v>301</v>
      </c>
      <c r="CI53" s="31"/>
      <c r="CJ53" s="39">
        <f t="shared" si="0"/>
        <v>0</v>
      </c>
      <c r="CK53" s="39">
        <f t="shared" si="1"/>
        <v>0</v>
      </c>
      <c r="CL53" s="39">
        <f t="shared" si="2"/>
        <v>0</v>
      </c>
      <c r="CM53" s="39">
        <f t="shared" si="3"/>
        <v>0</v>
      </c>
      <c r="CN53" s="39">
        <f t="shared" si="4"/>
        <v>0</v>
      </c>
      <c r="CO53" s="39">
        <f t="shared" si="5"/>
        <v>0</v>
      </c>
      <c r="CP53" s="39">
        <f t="shared" si="6"/>
        <v>0</v>
      </c>
      <c r="CR53" s="54"/>
      <c r="CS53" s="54"/>
      <c r="CT53" s="54"/>
      <c r="CU53" s="54"/>
      <c r="CV53" s="54"/>
      <c r="CW53" s="54"/>
    </row>
    <row r="54" spans="1:101" ht="14.25" customHeight="1" x14ac:dyDescent="0.25">
      <c r="A54" s="10" t="s">
        <v>45</v>
      </c>
      <c r="B54" s="11" t="s">
        <v>237</v>
      </c>
      <c r="C54" s="39" t="s">
        <v>301</v>
      </c>
      <c r="D54" s="39" t="s">
        <v>301</v>
      </c>
      <c r="E54" s="39" t="s">
        <v>301</v>
      </c>
      <c r="F54" s="39" t="s">
        <v>301</v>
      </c>
      <c r="G54" s="39" t="s">
        <v>301</v>
      </c>
      <c r="H54" s="39" t="s">
        <v>301</v>
      </c>
      <c r="I54" s="39" t="s">
        <v>301</v>
      </c>
      <c r="J54" s="39" t="s">
        <v>301</v>
      </c>
      <c r="K54" s="39" t="s">
        <v>301</v>
      </c>
      <c r="L54" s="39" t="s">
        <v>301</v>
      </c>
      <c r="M54" s="39" t="s">
        <v>301</v>
      </c>
      <c r="N54" s="39" t="s">
        <v>301</v>
      </c>
      <c r="O54" s="39" t="s">
        <v>301</v>
      </c>
      <c r="P54" s="39" t="s">
        <v>301</v>
      </c>
      <c r="Q54" s="39" t="s">
        <v>301</v>
      </c>
      <c r="R54" s="39" t="s">
        <v>301</v>
      </c>
      <c r="S54" s="39" t="s">
        <v>301</v>
      </c>
      <c r="T54" s="39" t="s">
        <v>301</v>
      </c>
      <c r="U54" s="39" t="s">
        <v>301</v>
      </c>
      <c r="V54" s="39" t="s">
        <v>301</v>
      </c>
      <c r="W54" s="39" t="s">
        <v>301</v>
      </c>
      <c r="X54" s="39" t="s">
        <v>301</v>
      </c>
      <c r="Y54" s="39" t="s">
        <v>301</v>
      </c>
      <c r="Z54" s="39" t="s">
        <v>301</v>
      </c>
      <c r="AA54" s="39" t="s">
        <v>301</v>
      </c>
      <c r="AB54" s="39" t="s">
        <v>301</v>
      </c>
      <c r="AC54" s="39" t="s">
        <v>301</v>
      </c>
      <c r="AD54" s="39" t="s">
        <v>301</v>
      </c>
      <c r="AE54" s="39" t="s">
        <v>301</v>
      </c>
      <c r="AF54" s="39" t="s">
        <v>301</v>
      </c>
      <c r="AG54" s="39" t="s">
        <v>301</v>
      </c>
      <c r="AH54" s="39" t="s">
        <v>301</v>
      </c>
      <c r="AI54" s="39" t="s">
        <v>301</v>
      </c>
      <c r="AJ54" s="39" t="s">
        <v>301</v>
      </c>
      <c r="AK54" s="39" t="s">
        <v>301</v>
      </c>
      <c r="AL54" s="39" t="s">
        <v>301</v>
      </c>
      <c r="AM54" s="39" t="s">
        <v>301</v>
      </c>
      <c r="AN54" s="39" t="s">
        <v>301</v>
      </c>
      <c r="AO54" s="39" t="s">
        <v>301</v>
      </c>
      <c r="AP54" s="39" t="s">
        <v>301</v>
      </c>
      <c r="AQ54" s="39" t="s">
        <v>301</v>
      </c>
      <c r="AR54" s="39" t="s">
        <v>301</v>
      </c>
      <c r="AS54" s="39" t="s">
        <v>301</v>
      </c>
      <c r="AT54" s="39" t="s">
        <v>301</v>
      </c>
      <c r="AU54" s="39" t="s">
        <v>301</v>
      </c>
      <c r="AV54" s="39" t="s">
        <v>301</v>
      </c>
      <c r="AW54" s="39" t="s">
        <v>301</v>
      </c>
      <c r="AX54" s="39" t="s">
        <v>301</v>
      </c>
      <c r="AY54" s="39" t="s">
        <v>301</v>
      </c>
      <c r="AZ54" s="39" t="s">
        <v>301</v>
      </c>
      <c r="BA54" s="39" t="s">
        <v>301</v>
      </c>
      <c r="BB54" s="39" t="s">
        <v>301</v>
      </c>
      <c r="BC54" s="39" t="s">
        <v>301</v>
      </c>
      <c r="BD54" s="39" t="s">
        <v>301</v>
      </c>
      <c r="BE54" s="39" t="s">
        <v>301</v>
      </c>
      <c r="BF54" s="39" t="s">
        <v>301</v>
      </c>
      <c r="BG54" s="39" t="s">
        <v>301</v>
      </c>
      <c r="BH54" s="39" t="s">
        <v>301</v>
      </c>
      <c r="BI54" s="39" t="s">
        <v>301</v>
      </c>
      <c r="BJ54" s="39" t="s">
        <v>301</v>
      </c>
      <c r="BK54" s="39" t="s">
        <v>301</v>
      </c>
      <c r="BL54" s="39" t="s">
        <v>301</v>
      </c>
      <c r="BM54" s="39" t="s">
        <v>301</v>
      </c>
      <c r="BN54" s="39" t="s">
        <v>301</v>
      </c>
      <c r="BO54" s="39" t="s">
        <v>301</v>
      </c>
      <c r="BP54" s="39" t="s">
        <v>301</v>
      </c>
      <c r="BQ54" s="39" t="s">
        <v>301</v>
      </c>
      <c r="BR54" s="39" t="s">
        <v>301</v>
      </c>
      <c r="BS54" s="39" t="s">
        <v>301</v>
      </c>
      <c r="BT54" s="39" t="s">
        <v>301</v>
      </c>
      <c r="BU54" s="39" t="s">
        <v>301</v>
      </c>
      <c r="BV54" s="39" t="s">
        <v>301</v>
      </c>
      <c r="BW54" s="39" t="s">
        <v>301</v>
      </c>
      <c r="BX54" s="39" t="s">
        <v>301</v>
      </c>
      <c r="BY54" s="39" t="s">
        <v>301</v>
      </c>
      <c r="BZ54" s="39" t="s">
        <v>301</v>
      </c>
      <c r="CA54" s="39" t="s">
        <v>301</v>
      </c>
      <c r="CB54" s="39" t="s">
        <v>301</v>
      </c>
      <c r="CC54" s="39" t="s">
        <v>301</v>
      </c>
      <c r="CD54" s="39" t="s">
        <v>301</v>
      </c>
      <c r="CE54" s="39" t="s">
        <v>301</v>
      </c>
      <c r="CF54" s="39" t="s">
        <v>301</v>
      </c>
      <c r="CG54" s="39" t="s">
        <v>301</v>
      </c>
      <c r="CH54" s="39" t="s">
        <v>301</v>
      </c>
      <c r="CI54" s="31"/>
      <c r="CJ54" s="39">
        <f t="shared" si="0"/>
        <v>0</v>
      </c>
      <c r="CK54" s="39">
        <f t="shared" si="1"/>
        <v>0</v>
      </c>
      <c r="CL54" s="39">
        <f t="shared" si="2"/>
        <v>0</v>
      </c>
      <c r="CM54" s="39">
        <f t="shared" si="3"/>
        <v>0</v>
      </c>
      <c r="CN54" s="39">
        <f t="shared" si="4"/>
        <v>0</v>
      </c>
      <c r="CO54" s="39">
        <f t="shared" si="5"/>
        <v>0</v>
      </c>
      <c r="CP54" s="39">
        <f t="shared" si="6"/>
        <v>0</v>
      </c>
      <c r="CR54" s="54"/>
      <c r="CS54" s="54"/>
      <c r="CT54" s="54"/>
      <c r="CU54" s="54"/>
      <c r="CV54" s="54"/>
      <c r="CW54" s="54"/>
    </row>
    <row r="55" spans="1:101" s="42" customFormat="1" ht="14.25" customHeight="1" x14ac:dyDescent="0.2">
      <c r="A55" s="7" t="s">
        <v>46</v>
      </c>
      <c r="B55" s="1" t="s">
        <v>114</v>
      </c>
      <c r="C55" s="36">
        <v>113628.84116963627</v>
      </c>
      <c r="D55" s="36">
        <v>67329.505873009839</v>
      </c>
      <c r="E55" s="36">
        <v>65028.258907103867</v>
      </c>
      <c r="F55" s="36">
        <v>69527.629778539645</v>
      </c>
      <c r="G55" s="36">
        <v>72091.4901411881</v>
      </c>
      <c r="H55" s="36">
        <v>75465.614484232297</v>
      </c>
      <c r="I55" s="36">
        <v>81305.227865926339</v>
      </c>
      <c r="J55" s="36">
        <v>75684.748306123147</v>
      </c>
      <c r="K55" s="36">
        <v>76458.222513950561</v>
      </c>
      <c r="L55" s="36">
        <v>73955.677520437297</v>
      </c>
      <c r="M55" s="36">
        <v>77765.017920397673</v>
      </c>
      <c r="N55" s="36">
        <v>70940.677286384991</v>
      </c>
      <c r="O55" s="36">
        <v>108233.91785862998</v>
      </c>
      <c r="P55" s="36">
        <v>66201.912294239999</v>
      </c>
      <c r="Q55" s="36">
        <v>72768.598557530029</v>
      </c>
      <c r="R55" s="36">
        <v>74902.315461090009</v>
      </c>
      <c r="S55" s="36">
        <v>76111.254313049998</v>
      </c>
      <c r="T55" s="36">
        <v>77236.387903620009</v>
      </c>
      <c r="U55" s="36">
        <v>78628.637327716671</v>
      </c>
      <c r="V55" s="36">
        <v>81868.833919076686</v>
      </c>
      <c r="W55" s="36">
        <v>83907.367925076702</v>
      </c>
      <c r="X55" s="36">
        <v>71658.938173269969</v>
      </c>
      <c r="Y55" s="36">
        <v>67975.187652090011</v>
      </c>
      <c r="Z55" s="36">
        <v>55816.697460189993</v>
      </c>
      <c r="AA55" s="36">
        <v>108676.49081820667</v>
      </c>
      <c r="AB55" s="36">
        <v>68546.853948896663</v>
      </c>
      <c r="AC55" s="36">
        <v>69158.864897396634</v>
      </c>
      <c r="AD55" s="36">
        <v>72627.044092503318</v>
      </c>
      <c r="AE55" s="36">
        <v>69543.242157373315</v>
      </c>
      <c r="AF55" s="36">
        <v>68996.546028833327</v>
      </c>
      <c r="AG55" s="36">
        <v>73279.665566123294</v>
      </c>
      <c r="AH55" s="36">
        <v>71007.106088073328</v>
      </c>
      <c r="AI55" s="36">
        <v>69553.988899773321</v>
      </c>
      <c r="AJ55" s="36">
        <v>69437.057884563328</v>
      </c>
      <c r="AK55" s="36">
        <v>75794.613184303336</v>
      </c>
      <c r="AL55" s="36">
        <v>75999.702056583337</v>
      </c>
      <c r="AM55" s="36">
        <v>116304.82232748666</v>
      </c>
      <c r="AN55" s="36">
        <v>72677.809106536675</v>
      </c>
      <c r="AO55" s="36">
        <v>71975.788010306671</v>
      </c>
      <c r="AP55" s="36">
        <v>69885.449270186669</v>
      </c>
      <c r="AQ55" s="36">
        <v>72435.426260076682</v>
      </c>
      <c r="AR55" s="36">
        <v>72856.871702276665</v>
      </c>
      <c r="AS55" s="36">
        <v>71408.670871919996</v>
      </c>
      <c r="AT55" s="36">
        <v>74404.820957050004</v>
      </c>
      <c r="AU55" s="36">
        <v>76065.637279129995</v>
      </c>
      <c r="AV55" s="36">
        <v>66087.876528303328</v>
      </c>
      <c r="AW55" s="36">
        <v>113687.07666551333</v>
      </c>
      <c r="AX55" s="36">
        <v>63702.959109413328</v>
      </c>
      <c r="AY55" s="36">
        <v>115855.61274634332</v>
      </c>
      <c r="AZ55" s="36">
        <v>70443.127946493332</v>
      </c>
      <c r="BA55" s="36">
        <v>78987.815150963332</v>
      </c>
      <c r="BB55" s="36">
        <v>68628.298552413326</v>
      </c>
      <c r="BC55" s="36">
        <v>72235.098645403312</v>
      </c>
      <c r="BD55" s="36">
        <v>73129.815835033311</v>
      </c>
      <c r="BE55" s="36">
        <v>73260.207305326679</v>
      </c>
      <c r="BF55" s="36">
        <v>71870.476855316665</v>
      </c>
      <c r="BG55" s="36">
        <v>71543.136820226689</v>
      </c>
      <c r="BH55" s="36">
        <v>70619.756312266676</v>
      </c>
      <c r="BI55" s="36">
        <v>81777.619098366689</v>
      </c>
      <c r="BJ55" s="36">
        <v>67028.680366636676</v>
      </c>
      <c r="BK55" s="36">
        <v>119781.13428767998</v>
      </c>
      <c r="BL55" s="36">
        <v>78348.557162950005</v>
      </c>
      <c r="BM55" s="36">
        <v>69341.007277260011</v>
      </c>
      <c r="BN55" s="36">
        <v>72303.822786559991</v>
      </c>
      <c r="BO55" s="36">
        <v>73042.255165259965</v>
      </c>
      <c r="BP55" s="36">
        <v>76312.490859739992</v>
      </c>
      <c r="BQ55" s="36">
        <v>74867.410336186673</v>
      </c>
      <c r="BR55" s="36">
        <v>76993.118620546651</v>
      </c>
      <c r="BS55" s="36">
        <v>75263.738663256663</v>
      </c>
      <c r="BT55" s="36">
        <v>77970.602181766662</v>
      </c>
      <c r="BU55" s="36">
        <v>102078.34424935668</v>
      </c>
      <c r="BV55" s="36">
        <v>75581.855518676661</v>
      </c>
      <c r="BW55" s="36">
        <v>120411.25252706</v>
      </c>
      <c r="BX55" s="36">
        <v>74582.297008249996</v>
      </c>
      <c r="BY55" s="36">
        <v>69091.029162720006</v>
      </c>
      <c r="BZ55" s="36">
        <v>74866.552292429988</v>
      </c>
      <c r="CA55" s="36">
        <v>80306.399913989997</v>
      </c>
      <c r="CB55" s="36">
        <v>78998.995999840001</v>
      </c>
      <c r="CC55" s="36">
        <v>75884.60769669</v>
      </c>
      <c r="CD55" s="36">
        <v>68566.387417079997</v>
      </c>
      <c r="CE55" s="36">
        <v>87202.486625809994</v>
      </c>
      <c r="CF55" s="36">
        <v>76471.746149849991</v>
      </c>
      <c r="CG55" s="36">
        <v>79739.21920757</v>
      </c>
      <c r="CH55" s="36">
        <v>74091.818879140003</v>
      </c>
      <c r="CI55" s="37"/>
      <c r="CJ55" s="36">
        <f t="shared" si="0"/>
        <v>919180.91176693002</v>
      </c>
      <c r="CK55" s="36">
        <f t="shared" si="1"/>
        <v>915310.0488455802</v>
      </c>
      <c r="CL55" s="36">
        <f t="shared" si="2"/>
        <v>892621.17562262982</v>
      </c>
      <c r="CM55" s="36">
        <f t="shared" si="3"/>
        <v>941493.20808819984</v>
      </c>
      <c r="CN55" s="36">
        <f t="shared" si="4"/>
        <v>915379.64563479007</v>
      </c>
      <c r="CO55" s="36">
        <f t="shared" si="5"/>
        <v>971884.33710923989</v>
      </c>
      <c r="CP55" s="36">
        <f>SUM(BW55:CH55)</f>
        <v>960212.79288043</v>
      </c>
      <c r="CR55" s="54"/>
      <c r="CS55" s="54"/>
      <c r="CT55" s="54"/>
      <c r="CU55" s="54"/>
      <c r="CV55" s="54"/>
      <c r="CW55" s="54"/>
    </row>
    <row r="56" spans="1:101" s="42" customFormat="1" ht="14.25" customHeight="1" x14ac:dyDescent="0.2">
      <c r="A56" s="8" t="s">
        <v>47</v>
      </c>
      <c r="B56" s="9" t="s">
        <v>238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83.821665069999995</v>
      </c>
      <c r="BI56" s="38">
        <v>526.48209899999995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7.9482495199999992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7"/>
      <c r="CJ56" s="38">
        <f t="shared" si="0"/>
        <v>0</v>
      </c>
      <c r="CK56" s="38">
        <f t="shared" si="1"/>
        <v>0</v>
      </c>
      <c r="CL56" s="38">
        <f t="shared" si="2"/>
        <v>0</v>
      </c>
      <c r="CM56" s="38">
        <f t="shared" si="3"/>
        <v>0</v>
      </c>
      <c r="CN56" s="38">
        <f t="shared" si="4"/>
        <v>610.30376406999994</v>
      </c>
      <c r="CO56" s="38">
        <f t="shared" si="5"/>
        <v>0</v>
      </c>
      <c r="CP56" s="38">
        <f t="shared" si="6"/>
        <v>7.9482495199999992</v>
      </c>
      <c r="CR56" s="54"/>
      <c r="CS56" s="54"/>
      <c r="CT56" s="54"/>
      <c r="CU56" s="54"/>
      <c r="CV56" s="54"/>
      <c r="CW56" s="54"/>
    </row>
    <row r="57" spans="1:101" ht="14.25" customHeight="1" x14ac:dyDescent="0.25">
      <c r="A57" s="10" t="s">
        <v>48</v>
      </c>
      <c r="B57" s="3" t="s">
        <v>118</v>
      </c>
      <c r="C57" s="39" t="s">
        <v>301</v>
      </c>
      <c r="D57" s="39" t="s">
        <v>301</v>
      </c>
      <c r="E57" s="39" t="s">
        <v>301</v>
      </c>
      <c r="F57" s="39" t="s">
        <v>301</v>
      </c>
      <c r="G57" s="39" t="s">
        <v>301</v>
      </c>
      <c r="H57" s="39" t="s">
        <v>301</v>
      </c>
      <c r="I57" s="39" t="s">
        <v>301</v>
      </c>
      <c r="J57" s="39" t="s">
        <v>301</v>
      </c>
      <c r="K57" s="39" t="s">
        <v>301</v>
      </c>
      <c r="L57" s="39" t="s">
        <v>301</v>
      </c>
      <c r="M57" s="39" t="s">
        <v>301</v>
      </c>
      <c r="N57" s="39" t="s">
        <v>301</v>
      </c>
      <c r="O57" s="39" t="s">
        <v>301</v>
      </c>
      <c r="P57" s="39" t="s">
        <v>301</v>
      </c>
      <c r="Q57" s="39" t="s">
        <v>301</v>
      </c>
      <c r="R57" s="39" t="s">
        <v>301</v>
      </c>
      <c r="S57" s="39" t="s">
        <v>301</v>
      </c>
      <c r="T57" s="39" t="s">
        <v>301</v>
      </c>
      <c r="U57" s="39" t="s">
        <v>301</v>
      </c>
      <c r="V57" s="39" t="s">
        <v>301</v>
      </c>
      <c r="W57" s="39" t="s">
        <v>301</v>
      </c>
      <c r="X57" s="39" t="s">
        <v>301</v>
      </c>
      <c r="Y57" s="39" t="s">
        <v>301</v>
      </c>
      <c r="Z57" s="39" t="s">
        <v>301</v>
      </c>
      <c r="AA57" s="39" t="s">
        <v>301</v>
      </c>
      <c r="AB57" s="39" t="s">
        <v>301</v>
      </c>
      <c r="AC57" s="39" t="s">
        <v>301</v>
      </c>
      <c r="AD57" s="39" t="s">
        <v>301</v>
      </c>
      <c r="AE57" s="39" t="s">
        <v>301</v>
      </c>
      <c r="AF57" s="39" t="s">
        <v>301</v>
      </c>
      <c r="AG57" s="39" t="s">
        <v>301</v>
      </c>
      <c r="AH57" s="39" t="s">
        <v>301</v>
      </c>
      <c r="AI57" s="39" t="s">
        <v>301</v>
      </c>
      <c r="AJ57" s="39" t="s">
        <v>301</v>
      </c>
      <c r="AK57" s="39" t="s">
        <v>301</v>
      </c>
      <c r="AL57" s="39" t="s">
        <v>301</v>
      </c>
      <c r="AM57" s="39" t="s">
        <v>301</v>
      </c>
      <c r="AN57" s="39" t="s">
        <v>301</v>
      </c>
      <c r="AO57" s="39" t="s">
        <v>301</v>
      </c>
      <c r="AP57" s="39" t="s">
        <v>301</v>
      </c>
      <c r="AQ57" s="39" t="s">
        <v>301</v>
      </c>
      <c r="AR57" s="39" t="s">
        <v>301</v>
      </c>
      <c r="AS57" s="39" t="s">
        <v>301</v>
      </c>
      <c r="AT57" s="39" t="s">
        <v>301</v>
      </c>
      <c r="AU57" s="39" t="s">
        <v>301</v>
      </c>
      <c r="AV57" s="39" t="s">
        <v>301</v>
      </c>
      <c r="AW57" s="39" t="s">
        <v>301</v>
      </c>
      <c r="AX57" s="39" t="s">
        <v>301</v>
      </c>
      <c r="AY57" s="39" t="s">
        <v>301</v>
      </c>
      <c r="AZ57" s="39" t="s">
        <v>301</v>
      </c>
      <c r="BA57" s="39" t="s">
        <v>301</v>
      </c>
      <c r="BB57" s="39" t="s">
        <v>301</v>
      </c>
      <c r="BC57" s="39" t="s">
        <v>301</v>
      </c>
      <c r="BD57" s="39" t="s">
        <v>301</v>
      </c>
      <c r="BE57" s="39" t="s">
        <v>301</v>
      </c>
      <c r="BF57" s="39" t="s">
        <v>301</v>
      </c>
      <c r="BG57" s="39" t="s">
        <v>301</v>
      </c>
      <c r="BH57" s="39">
        <v>83.821665069999995</v>
      </c>
      <c r="BI57" s="39">
        <v>526.48209899999995</v>
      </c>
      <c r="BJ57" s="39" t="s">
        <v>301</v>
      </c>
      <c r="BK57" s="39" t="s">
        <v>301</v>
      </c>
      <c r="BL57" s="39" t="s">
        <v>301</v>
      </c>
      <c r="BM57" s="39" t="s">
        <v>301</v>
      </c>
      <c r="BN57" s="39" t="s">
        <v>301</v>
      </c>
      <c r="BO57" s="39" t="s">
        <v>301</v>
      </c>
      <c r="BP57" s="39" t="s">
        <v>301</v>
      </c>
      <c r="BQ57" s="39" t="s">
        <v>301</v>
      </c>
      <c r="BR57" s="39" t="s">
        <v>301</v>
      </c>
      <c r="BS57" s="39" t="s">
        <v>301</v>
      </c>
      <c r="BT57" s="39" t="s">
        <v>301</v>
      </c>
      <c r="BU57" s="39" t="s">
        <v>301</v>
      </c>
      <c r="BV57" s="39" t="s">
        <v>301</v>
      </c>
      <c r="BW57" s="39" t="s">
        <v>301</v>
      </c>
      <c r="BX57" s="39" t="s">
        <v>301</v>
      </c>
      <c r="BY57" s="39">
        <v>7.9482495199999992</v>
      </c>
      <c r="BZ57" s="39" t="s">
        <v>301</v>
      </c>
      <c r="CA57" s="39" t="s">
        <v>301</v>
      </c>
      <c r="CB57" s="39" t="s">
        <v>301</v>
      </c>
      <c r="CC57" s="39" t="s">
        <v>301</v>
      </c>
      <c r="CD57" s="39" t="s">
        <v>301</v>
      </c>
      <c r="CE57" s="39" t="s">
        <v>301</v>
      </c>
      <c r="CF57" s="39" t="s">
        <v>301</v>
      </c>
      <c r="CG57" s="39" t="s">
        <v>301</v>
      </c>
      <c r="CH57" s="39" t="s">
        <v>301</v>
      </c>
      <c r="CI57" s="31"/>
      <c r="CJ57" s="39">
        <f t="shared" si="0"/>
        <v>0</v>
      </c>
      <c r="CK57" s="39">
        <f t="shared" si="1"/>
        <v>0</v>
      </c>
      <c r="CL57" s="39">
        <f t="shared" si="2"/>
        <v>0</v>
      </c>
      <c r="CM57" s="39">
        <f t="shared" si="3"/>
        <v>0</v>
      </c>
      <c r="CN57" s="39">
        <f t="shared" si="4"/>
        <v>610.30376406999994</v>
      </c>
      <c r="CO57" s="39">
        <f t="shared" si="5"/>
        <v>0</v>
      </c>
      <c r="CP57" s="39">
        <f t="shared" si="6"/>
        <v>7.9482495199999992</v>
      </c>
      <c r="CR57" s="54"/>
      <c r="CS57" s="54"/>
      <c r="CT57" s="54"/>
      <c r="CU57" s="54"/>
      <c r="CV57" s="54"/>
      <c r="CW57" s="54"/>
    </row>
    <row r="58" spans="1:101" ht="14.25" customHeight="1" x14ac:dyDescent="0.25">
      <c r="A58" s="10" t="s">
        <v>49</v>
      </c>
      <c r="B58" s="3" t="s">
        <v>120</v>
      </c>
      <c r="C58" s="39" t="s">
        <v>301</v>
      </c>
      <c r="D58" s="39" t="s">
        <v>301</v>
      </c>
      <c r="E58" s="39" t="s">
        <v>301</v>
      </c>
      <c r="F58" s="39" t="s">
        <v>301</v>
      </c>
      <c r="G58" s="39" t="s">
        <v>301</v>
      </c>
      <c r="H58" s="39" t="s">
        <v>301</v>
      </c>
      <c r="I58" s="39" t="s">
        <v>301</v>
      </c>
      <c r="J58" s="39" t="s">
        <v>301</v>
      </c>
      <c r="K58" s="39" t="s">
        <v>301</v>
      </c>
      <c r="L58" s="39" t="s">
        <v>301</v>
      </c>
      <c r="M58" s="39" t="s">
        <v>301</v>
      </c>
      <c r="N58" s="39" t="s">
        <v>301</v>
      </c>
      <c r="O58" s="39" t="s">
        <v>301</v>
      </c>
      <c r="P58" s="39" t="s">
        <v>301</v>
      </c>
      <c r="Q58" s="39" t="s">
        <v>301</v>
      </c>
      <c r="R58" s="39" t="s">
        <v>301</v>
      </c>
      <c r="S58" s="39" t="s">
        <v>301</v>
      </c>
      <c r="T58" s="39" t="s">
        <v>301</v>
      </c>
      <c r="U58" s="39" t="s">
        <v>301</v>
      </c>
      <c r="V58" s="39" t="s">
        <v>301</v>
      </c>
      <c r="W58" s="39" t="s">
        <v>301</v>
      </c>
      <c r="X58" s="39" t="s">
        <v>301</v>
      </c>
      <c r="Y58" s="39" t="s">
        <v>301</v>
      </c>
      <c r="Z58" s="39" t="s">
        <v>301</v>
      </c>
      <c r="AA58" s="39" t="s">
        <v>301</v>
      </c>
      <c r="AB58" s="39" t="s">
        <v>301</v>
      </c>
      <c r="AC58" s="39" t="s">
        <v>301</v>
      </c>
      <c r="AD58" s="39" t="s">
        <v>301</v>
      </c>
      <c r="AE58" s="39" t="s">
        <v>301</v>
      </c>
      <c r="AF58" s="39" t="s">
        <v>301</v>
      </c>
      <c r="AG58" s="39" t="s">
        <v>301</v>
      </c>
      <c r="AH58" s="39" t="s">
        <v>301</v>
      </c>
      <c r="AI58" s="39" t="s">
        <v>301</v>
      </c>
      <c r="AJ58" s="39" t="s">
        <v>301</v>
      </c>
      <c r="AK58" s="39" t="s">
        <v>301</v>
      </c>
      <c r="AL58" s="39" t="s">
        <v>301</v>
      </c>
      <c r="AM58" s="39" t="s">
        <v>301</v>
      </c>
      <c r="AN58" s="39" t="s">
        <v>301</v>
      </c>
      <c r="AO58" s="39" t="s">
        <v>301</v>
      </c>
      <c r="AP58" s="39" t="s">
        <v>301</v>
      </c>
      <c r="AQ58" s="39" t="s">
        <v>301</v>
      </c>
      <c r="AR58" s="39" t="s">
        <v>301</v>
      </c>
      <c r="AS58" s="39" t="s">
        <v>301</v>
      </c>
      <c r="AT58" s="39" t="s">
        <v>301</v>
      </c>
      <c r="AU58" s="39" t="s">
        <v>301</v>
      </c>
      <c r="AV58" s="39" t="s">
        <v>301</v>
      </c>
      <c r="AW58" s="39" t="s">
        <v>301</v>
      </c>
      <c r="AX58" s="39" t="s">
        <v>301</v>
      </c>
      <c r="AY58" s="39" t="s">
        <v>301</v>
      </c>
      <c r="AZ58" s="39" t="s">
        <v>301</v>
      </c>
      <c r="BA58" s="39" t="s">
        <v>301</v>
      </c>
      <c r="BB58" s="39" t="s">
        <v>301</v>
      </c>
      <c r="BC58" s="39" t="s">
        <v>301</v>
      </c>
      <c r="BD58" s="39" t="s">
        <v>301</v>
      </c>
      <c r="BE58" s="39" t="s">
        <v>301</v>
      </c>
      <c r="BF58" s="39" t="s">
        <v>301</v>
      </c>
      <c r="BG58" s="39" t="s">
        <v>301</v>
      </c>
      <c r="BH58" s="39" t="s">
        <v>301</v>
      </c>
      <c r="BI58" s="39" t="s">
        <v>301</v>
      </c>
      <c r="BJ58" s="39" t="s">
        <v>301</v>
      </c>
      <c r="BK58" s="39" t="s">
        <v>301</v>
      </c>
      <c r="BL58" s="39" t="s">
        <v>301</v>
      </c>
      <c r="BM58" s="39" t="s">
        <v>301</v>
      </c>
      <c r="BN58" s="39" t="s">
        <v>301</v>
      </c>
      <c r="BO58" s="39" t="s">
        <v>301</v>
      </c>
      <c r="BP58" s="39" t="s">
        <v>301</v>
      </c>
      <c r="BQ58" s="39" t="s">
        <v>301</v>
      </c>
      <c r="BR58" s="39" t="s">
        <v>301</v>
      </c>
      <c r="BS58" s="39" t="s">
        <v>301</v>
      </c>
      <c r="BT58" s="39" t="s">
        <v>301</v>
      </c>
      <c r="BU58" s="39" t="s">
        <v>301</v>
      </c>
      <c r="BV58" s="39" t="s">
        <v>301</v>
      </c>
      <c r="BW58" s="39" t="s">
        <v>301</v>
      </c>
      <c r="BX58" s="39" t="s">
        <v>301</v>
      </c>
      <c r="BY58" s="39" t="s">
        <v>301</v>
      </c>
      <c r="BZ58" s="39" t="s">
        <v>301</v>
      </c>
      <c r="CA58" s="39" t="s">
        <v>301</v>
      </c>
      <c r="CB58" s="39" t="s">
        <v>301</v>
      </c>
      <c r="CC58" s="39" t="s">
        <v>301</v>
      </c>
      <c r="CD58" s="39" t="s">
        <v>301</v>
      </c>
      <c r="CE58" s="39" t="s">
        <v>301</v>
      </c>
      <c r="CF58" s="39" t="s">
        <v>301</v>
      </c>
      <c r="CG58" s="39" t="s">
        <v>301</v>
      </c>
      <c r="CH58" s="39" t="s">
        <v>301</v>
      </c>
      <c r="CI58" s="31"/>
      <c r="CJ58" s="39">
        <f t="shared" si="0"/>
        <v>0</v>
      </c>
      <c r="CK58" s="39">
        <f t="shared" si="1"/>
        <v>0</v>
      </c>
      <c r="CL58" s="39">
        <f t="shared" si="2"/>
        <v>0</v>
      </c>
      <c r="CM58" s="39">
        <f t="shared" si="3"/>
        <v>0</v>
      </c>
      <c r="CN58" s="39">
        <f t="shared" si="4"/>
        <v>0</v>
      </c>
      <c r="CO58" s="39">
        <f t="shared" si="5"/>
        <v>0</v>
      </c>
      <c r="CP58" s="39">
        <f t="shared" si="6"/>
        <v>0</v>
      </c>
      <c r="CR58" s="54"/>
      <c r="CS58" s="54"/>
      <c r="CT58" s="54"/>
      <c r="CU58" s="54"/>
      <c r="CV58" s="54"/>
      <c r="CW58" s="54"/>
    </row>
    <row r="59" spans="1:101" s="42" customFormat="1" ht="14.25" customHeight="1" x14ac:dyDescent="0.2">
      <c r="A59" s="8" t="s">
        <v>50</v>
      </c>
      <c r="B59" s="9" t="s">
        <v>239</v>
      </c>
      <c r="C59" s="38">
        <v>10.936176476639414</v>
      </c>
      <c r="D59" s="38">
        <v>42.727061367257768</v>
      </c>
      <c r="E59" s="38">
        <v>27.451591956102799</v>
      </c>
      <c r="F59" s="38">
        <v>15.391415674805822</v>
      </c>
      <c r="G59" s="38">
        <v>14.065824337937235</v>
      </c>
      <c r="H59" s="38">
        <v>10.445223587256946</v>
      </c>
      <c r="I59" s="38">
        <v>21.058244029320424</v>
      </c>
      <c r="J59" s="38">
        <v>21.058244029320424</v>
      </c>
      <c r="K59" s="38">
        <v>49.472274061359144</v>
      </c>
      <c r="L59" s="38">
        <v>103.73269296378341</v>
      </c>
      <c r="M59" s="38">
        <v>63.281921855516707</v>
      </c>
      <c r="N59" s="38">
        <v>90.327506830699932</v>
      </c>
      <c r="O59" s="38">
        <v>59.614568219999995</v>
      </c>
      <c r="P59" s="38">
        <v>59.614568219999995</v>
      </c>
      <c r="Q59" s="38">
        <v>59.614568219999995</v>
      </c>
      <c r="R59" s="38">
        <v>221.21461366666668</v>
      </c>
      <c r="S59" s="38">
        <v>221.21461366666668</v>
      </c>
      <c r="T59" s="38">
        <v>221.21461366666668</v>
      </c>
      <c r="U59" s="38">
        <v>353.00395678666666</v>
      </c>
      <c r="V59" s="38">
        <v>367.8942067866667</v>
      </c>
      <c r="W59" s="38">
        <v>353.00395678666666</v>
      </c>
      <c r="X59" s="38">
        <v>194.90033367999999</v>
      </c>
      <c r="Y59" s="38">
        <v>249.95680531999997</v>
      </c>
      <c r="Z59" s="38">
        <v>210.09858367999999</v>
      </c>
      <c r="AA59" s="38">
        <v>49.776629706666668</v>
      </c>
      <c r="AB59" s="38">
        <v>65.109748266666671</v>
      </c>
      <c r="AC59" s="38">
        <v>102.21849670666668</v>
      </c>
      <c r="AD59" s="38">
        <v>66.784090463333328</v>
      </c>
      <c r="AE59" s="38">
        <v>66.784090463333328</v>
      </c>
      <c r="AF59" s="38">
        <v>82.247281883333329</v>
      </c>
      <c r="AG59" s="38">
        <v>86.852260843333312</v>
      </c>
      <c r="AH59" s="38">
        <v>119.38810108333334</v>
      </c>
      <c r="AI59" s="38">
        <v>47.212051623333338</v>
      </c>
      <c r="AJ59" s="38">
        <v>96.140938393333329</v>
      </c>
      <c r="AK59" s="38">
        <v>111.63863431333333</v>
      </c>
      <c r="AL59" s="38">
        <v>98.894766203333333</v>
      </c>
      <c r="AM59" s="38">
        <v>10.626263256666666</v>
      </c>
      <c r="AN59" s="38">
        <v>41.516246856666669</v>
      </c>
      <c r="AO59" s="38">
        <v>26.673659076666667</v>
      </c>
      <c r="AP59" s="38">
        <v>88.781846046666672</v>
      </c>
      <c r="AQ59" s="38">
        <v>81.13547689666666</v>
      </c>
      <c r="AR59" s="38">
        <v>60.250873086666665</v>
      </c>
      <c r="AS59" s="38">
        <v>41.227930999999998</v>
      </c>
      <c r="AT59" s="38">
        <v>41.227930999999998</v>
      </c>
      <c r="AU59" s="38">
        <v>96.857055060000008</v>
      </c>
      <c r="AV59" s="38">
        <v>106.09813848333333</v>
      </c>
      <c r="AW59" s="38">
        <v>64.724957163333329</v>
      </c>
      <c r="AX59" s="38">
        <v>92.387270153333333</v>
      </c>
      <c r="AY59" s="38">
        <v>7.0346258333333331</v>
      </c>
      <c r="AZ59" s="38">
        <v>16.037016453333333</v>
      </c>
      <c r="BA59" s="38">
        <v>70.469368333333335</v>
      </c>
      <c r="BB59" s="38">
        <v>32.998223433333337</v>
      </c>
      <c r="BC59" s="38">
        <v>36.056409213333332</v>
      </c>
      <c r="BD59" s="38">
        <v>93.348709123333336</v>
      </c>
      <c r="BE59" s="38">
        <v>20.465619216666667</v>
      </c>
      <c r="BF59" s="38">
        <v>6.286428466666667</v>
      </c>
      <c r="BG59" s="38">
        <v>20.072513886666663</v>
      </c>
      <c r="BH59" s="38">
        <v>78.579039806666671</v>
      </c>
      <c r="BI59" s="38">
        <v>115.77220177666668</v>
      </c>
      <c r="BJ59" s="38">
        <v>61.44954236666667</v>
      </c>
      <c r="BK59" s="38">
        <v>74.244402309999998</v>
      </c>
      <c r="BL59" s="38">
        <v>50.568159219999998</v>
      </c>
      <c r="BM59" s="38">
        <v>52.457862070000004</v>
      </c>
      <c r="BN59" s="38">
        <v>88.892792229999998</v>
      </c>
      <c r="BO59" s="38">
        <v>80.972039280000004</v>
      </c>
      <c r="BP59" s="38">
        <v>77.905603750000012</v>
      </c>
      <c r="BQ59" s="38">
        <v>48.521980526666667</v>
      </c>
      <c r="BR59" s="38">
        <v>31.008708126666665</v>
      </c>
      <c r="BS59" s="38">
        <v>69.252935366666662</v>
      </c>
      <c r="BT59" s="38">
        <v>106.17807387666667</v>
      </c>
      <c r="BU59" s="38">
        <v>130.75640850666667</v>
      </c>
      <c r="BV59" s="38">
        <v>150.23102426666668</v>
      </c>
      <c r="BW59" s="38">
        <v>103.56349806</v>
      </c>
      <c r="BX59" s="38">
        <v>136.89617684999999</v>
      </c>
      <c r="BY59" s="38">
        <v>206.85036349999999</v>
      </c>
      <c r="BZ59" s="38">
        <v>103.8868659</v>
      </c>
      <c r="CA59" s="38">
        <v>41.35707</v>
      </c>
      <c r="CB59" s="38">
        <v>0</v>
      </c>
      <c r="CC59" s="38">
        <v>0</v>
      </c>
      <c r="CD59" s="38">
        <v>0</v>
      </c>
      <c r="CE59" s="38">
        <v>4.20749832</v>
      </c>
      <c r="CF59" s="38">
        <v>145.99378200999999</v>
      </c>
      <c r="CG59" s="38">
        <v>0</v>
      </c>
      <c r="CH59" s="38">
        <v>90.527840699999999</v>
      </c>
      <c r="CI59" s="37"/>
      <c r="CJ59" s="38">
        <f t="shared" si="0"/>
        <v>469.94817717000001</v>
      </c>
      <c r="CK59" s="38">
        <f t="shared" si="1"/>
        <v>2571.3453887000005</v>
      </c>
      <c r="CL59" s="38">
        <f t="shared" si="2"/>
        <v>993.04708994999987</v>
      </c>
      <c r="CM59" s="38">
        <f t="shared" si="3"/>
        <v>751.50764808000008</v>
      </c>
      <c r="CN59" s="38">
        <f t="shared" si="4"/>
        <v>558.56969791000006</v>
      </c>
      <c r="CO59" s="38">
        <f t="shared" si="5"/>
        <v>960.98998953</v>
      </c>
      <c r="CP59" s="38">
        <f t="shared" si="6"/>
        <v>833.28309533999993</v>
      </c>
      <c r="CR59" s="54"/>
      <c r="CS59" s="54"/>
      <c r="CT59" s="54"/>
      <c r="CU59" s="54"/>
      <c r="CV59" s="54"/>
      <c r="CW59" s="54"/>
    </row>
    <row r="60" spans="1:101" ht="14.25" customHeight="1" x14ac:dyDescent="0.25">
      <c r="A60" s="10" t="s">
        <v>51</v>
      </c>
      <c r="B60" s="3" t="s">
        <v>118</v>
      </c>
      <c r="C60" s="39">
        <v>10.936176476639414</v>
      </c>
      <c r="D60" s="39">
        <v>42.727061367257768</v>
      </c>
      <c r="E60" s="39">
        <v>27.451591956102799</v>
      </c>
      <c r="F60" s="39">
        <v>15.391415674805822</v>
      </c>
      <c r="G60" s="39">
        <v>14.065824337937235</v>
      </c>
      <c r="H60" s="39">
        <v>10.445223587256946</v>
      </c>
      <c r="I60" s="39">
        <v>21.058244029320424</v>
      </c>
      <c r="J60" s="39">
        <v>21.058244029320424</v>
      </c>
      <c r="K60" s="39">
        <v>49.472274061359144</v>
      </c>
      <c r="L60" s="39">
        <v>103.73269296378341</v>
      </c>
      <c r="M60" s="39">
        <v>63.281921855516707</v>
      </c>
      <c r="N60" s="39">
        <v>90.327506830699932</v>
      </c>
      <c r="O60" s="39">
        <v>45.408452916666661</v>
      </c>
      <c r="P60" s="39">
        <v>45.408452916666661</v>
      </c>
      <c r="Q60" s="39">
        <v>45.408452916666661</v>
      </c>
      <c r="R60" s="39">
        <v>221.21461366666668</v>
      </c>
      <c r="S60" s="39">
        <v>221.21461366666668</v>
      </c>
      <c r="T60" s="39">
        <v>221.21461366666668</v>
      </c>
      <c r="U60" s="39">
        <v>353.00395678666666</v>
      </c>
      <c r="V60" s="39">
        <v>367.8942067866667</v>
      </c>
      <c r="W60" s="39">
        <v>353.00395678666666</v>
      </c>
      <c r="X60" s="39">
        <v>194.90033367999999</v>
      </c>
      <c r="Y60" s="39">
        <v>249.95680531999997</v>
      </c>
      <c r="Z60" s="39">
        <v>210.09858367999999</v>
      </c>
      <c r="AA60" s="39">
        <v>49.776629706666668</v>
      </c>
      <c r="AB60" s="39">
        <v>65.109748266666671</v>
      </c>
      <c r="AC60" s="39">
        <v>102.21849670666668</v>
      </c>
      <c r="AD60" s="39">
        <v>66.784090463333328</v>
      </c>
      <c r="AE60" s="39">
        <v>66.784090463333328</v>
      </c>
      <c r="AF60" s="39">
        <v>82.247281883333329</v>
      </c>
      <c r="AG60" s="39">
        <v>86.852260843333312</v>
      </c>
      <c r="AH60" s="39">
        <v>119.38810108333334</v>
      </c>
      <c r="AI60" s="39">
        <v>47.212051623333338</v>
      </c>
      <c r="AJ60" s="39">
        <v>96.140938393333329</v>
      </c>
      <c r="AK60" s="39">
        <v>111.63863431333333</v>
      </c>
      <c r="AL60" s="39">
        <v>98.894766203333333</v>
      </c>
      <c r="AM60" s="39">
        <v>10.626263256666666</v>
      </c>
      <c r="AN60" s="39">
        <v>41.516246856666669</v>
      </c>
      <c r="AO60" s="39">
        <v>26.673659076666667</v>
      </c>
      <c r="AP60" s="39">
        <v>88.781846046666672</v>
      </c>
      <c r="AQ60" s="39">
        <v>81.13547689666666</v>
      </c>
      <c r="AR60" s="39">
        <v>60.250873086666665</v>
      </c>
      <c r="AS60" s="39">
        <v>41.227930999999998</v>
      </c>
      <c r="AT60" s="39">
        <v>41.227930999999998</v>
      </c>
      <c r="AU60" s="39">
        <v>96.857055060000008</v>
      </c>
      <c r="AV60" s="39">
        <v>106.09813848333333</v>
      </c>
      <c r="AW60" s="39">
        <v>64.724957163333329</v>
      </c>
      <c r="AX60" s="39">
        <v>92.387270153333333</v>
      </c>
      <c r="AY60" s="39">
        <v>7.0346258333333331</v>
      </c>
      <c r="AZ60" s="39">
        <v>16.037016453333333</v>
      </c>
      <c r="BA60" s="39">
        <v>70.469368333333335</v>
      </c>
      <c r="BB60" s="39">
        <v>32.998223433333337</v>
      </c>
      <c r="BC60" s="39">
        <v>36.056409213333332</v>
      </c>
      <c r="BD60" s="39">
        <v>93.348709123333336</v>
      </c>
      <c r="BE60" s="39">
        <v>20.465619216666667</v>
      </c>
      <c r="BF60" s="39">
        <v>6.286428466666667</v>
      </c>
      <c r="BG60" s="39">
        <v>20.072513886666663</v>
      </c>
      <c r="BH60" s="39">
        <v>78.579039806666671</v>
      </c>
      <c r="BI60" s="39">
        <v>115.77220177666668</v>
      </c>
      <c r="BJ60" s="39">
        <v>61.44954236666667</v>
      </c>
      <c r="BK60" s="39">
        <v>74.244402309999998</v>
      </c>
      <c r="BL60" s="39">
        <v>50.568159219999998</v>
      </c>
      <c r="BM60" s="39">
        <v>52.457862070000004</v>
      </c>
      <c r="BN60" s="39">
        <v>88.892792229999998</v>
      </c>
      <c r="BO60" s="39">
        <v>80.972039280000004</v>
      </c>
      <c r="BP60" s="39">
        <v>77.905603750000012</v>
      </c>
      <c r="BQ60" s="39">
        <v>48.521980526666667</v>
      </c>
      <c r="BR60" s="39">
        <v>31.008708126666665</v>
      </c>
      <c r="BS60" s="39">
        <v>69.252935366666662</v>
      </c>
      <c r="BT60" s="39">
        <v>106.17807387666667</v>
      </c>
      <c r="BU60" s="39">
        <v>130.75640850666667</v>
      </c>
      <c r="BV60" s="39">
        <v>150.23102426666668</v>
      </c>
      <c r="BW60" s="39">
        <v>103.56349806</v>
      </c>
      <c r="BX60" s="39">
        <v>136.89617684999999</v>
      </c>
      <c r="BY60" s="39">
        <v>206.85036349999999</v>
      </c>
      <c r="BZ60" s="39">
        <v>103.8868659</v>
      </c>
      <c r="CA60" s="39">
        <v>41.35707</v>
      </c>
      <c r="CB60" s="39" t="s">
        <v>301</v>
      </c>
      <c r="CC60" s="39" t="s">
        <v>301</v>
      </c>
      <c r="CD60" s="39" t="s">
        <v>301</v>
      </c>
      <c r="CE60" s="39">
        <v>4.20749832</v>
      </c>
      <c r="CF60" s="39">
        <v>145.99378200999999</v>
      </c>
      <c r="CG60" s="39" t="s">
        <v>301</v>
      </c>
      <c r="CH60" s="39">
        <v>90.527840699999999</v>
      </c>
      <c r="CI60" s="31"/>
      <c r="CJ60" s="39">
        <f t="shared" si="0"/>
        <v>469.94817717000001</v>
      </c>
      <c r="CK60" s="39">
        <f t="shared" si="1"/>
        <v>2528.7270427900003</v>
      </c>
      <c r="CL60" s="39">
        <f t="shared" si="2"/>
        <v>993.04708994999987</v>
      </c>
      <c r="CM60" s="39">
        <f t="shared" si="3"/>
        <v>751.50764808000008</v>
      </c>
      <c r="CN60" s="39">
        <f t="shared" si="4"/>
        <v>558.56969791000006</v>
      </c>
      <c r="CO60" s="39">
        <f t="shared" si="5"/>
        <v>960.98998953</v>
      </c>
      <c r="CP60" s="39">
        <f t="shared" si="6"/>
        <v>833.28309533999993</v>
      </c>
      <c r="CR60" s="54"/>
      <c r="CS60" s="54"/>
      <c r="CT60" s="54"/>
      <c r="CU60" s="54"/>
      <c r="CV60" s="54"/>
      <c r="CW60" s="54"/>
    </row>
    <row r="61" spans="1:101" ht="14.25" customHeight="1" x14ac:dyDescent="0.25">
      <c r="A61" s="10" t="s">
        <v>52</v>
      </c>
      <c r="B61" s="3" t="s">
        <v>120</v>
      </c>
      <c r="C61" s="39" t="s">
        <v>301</v>
      </c>
      <c r="D61" s="39" t="s">
        <v>301</v>
      </c>
      <c r="E61" s="39" t="s">
        <v>301</v>
      </c>
      <c r="F61" s="39" t="s">
        <v>301</v>
      </c>
      <c r="G61" s="39" t="s">
        <v>301</v>
      </c>
      <c r="H61" s="39" t="s">
        <v>301</v>
      </c>
      <c r="I61" s="39" t="s">
        <v>301</v>
      </c>
      <c r="J61" s="39" t="s">
        <v>301</v>
      </c>
      <c r="K61" s="39" t="s">
        <v>301</v>
      </c>
      <c r="L61" s="39" t="s">
        <v>301</v>
      </c>
      <c r="M61" s="39" t="s">
        <v>301</v>
      </c>
      <c r="N61" s="39" t="s">
        <v>301</v>
      </c>
      <c r="O61" s="39">
        <v>14.206115303333332</v>
      </c>
      <c r="P61" s="39">
        <v>14.206115303333332</v>
      </c>
      <c r="Q61" s="39">
        <v>14.206115303333332</v>
      </c>
      <c r="R61" s="39" t="s">
        <v>301</v>
      </c>
      <c r="S61" s="39" t="s">
        <v>301</v>
      </c>
      <c r="T61" s="39" t="s">
        <v>301</v>
      </c>
      <c r="U61" s="39" t="s">
        <v>301</v>
      </c>
      <c r="V61" s="39" t="s">
        <v>301</v>
      </c>
      <c r="W61" s="39" t="s">
        <v>301</v>
      </c>
      <c r="X61" s="39" t="s">
        <v>301</v>
      </c>
      <c r="Y61" s="39" t="s">
        <v>301</v>
      </c>
      <c r="Z61" s="39" t="s">
        <v>301</v>
      </c>
      <c r="AA61" s="39" t="s">
        <v>301</v>
      </c>
      <c r="AB61" s="39" t="s">
        <v>301</v>
      </c>
      <c r="AC61" s="39" t="s">
        <v>301</v>
      </c>
      <c r="AD61" s="39" t="s">
        <v>301</v>
      </c>
      <c r="AE61" s="39" t="s">
        <v>301</v>
      </c>
      <c r="AF61" s="39" t="s">
        <v>301</v>
      </c>
      <c r="AG61" s="39" t="s">
        <v>301</v>
      </c>
      <c r="AH61" s="39" t="s">
        <v>301</v>
      </c>
      <c r="AI61" s="39" t="s">
        <v>301</v>
      </c>
      <c r="AJ61" s="39" t="s">
        <v>301</v>
      </c>
      <c r="AK61" s="39" t="s">
        <v>301</v>
      </c>
      <c r="AL61" s="39" t="s">
        <v>301</v>
      </c>
      <c r="AM61" s="39" t="s">
        <v>301</v>
      </c>
      <c r="AN61" s="39" t="s">
        <v>301</v>
      </c>
      <c r="AO61" s="39" t="s">
        <v>301</v>
      </c>
      <c r="AP61" s="39" t="s">
        <v>301</v>
      </c>
      <c r="AQ61" s="39" t="s">
        <v>301</v>
      </c>
      <c r="AR61" s="39" t="s">
        <v>301</v>
      </c>
      <c r="AS61" s="39" t="s">
        <v>301</v>
      </c>
      <c r="AT61" s="39" t="s">
        <v>301</v>
      </c>
      <c r="AU61" s="39" t="s">
        <v>301</v>
      </c>
      <c r="AV61" s="39" t="s">
        <v>301</v>
      </c>
      <c r="AW61" s="39" t="s">
        <v>301</v>
      </c>
      <c r="AX61" s="39" t="s">
        <v>301</v>
      </c>
      <c r="AY61" s="39" t="s">
        <v>301</v>
      </c>
      <c r="AZ61" s="39" t="s">
        <v>301</v>
      </c>
      <c r="BA61" s="39" t="s">
        <v>301</v>
      </c>
      <c r="BB61" s="39" t="s">
        <v>301</v>
      </c>
      <c r="BC61" s="39" t="s">
        <v>301</v>
      </c>
      <c r="BD61" s="39" t="s">
        <v>301</v>
      </c>
      <c r="BE61" s="39" t="s">
        <v>301</v>
      </c>
      <c r="BF61" s="39" t="s">
        <v>301</v>
      </c>
      <c r="BG61" s="39" t="s">
        <v>301</v>
      </c>
      <c r="BH61" s="39" t="s">
        <v>301</v>
      </c>
      <c r="BI61" s="39" t="s">
        <v>301</v>
      </c>
      <c r="BJ61" s="39" t="s">
        <v>301</v>
      </c>
      <c r="BK61" s="39" t="s">
        <v>301</v>
      </c>
      <c r="BL61" s="39" t="s">
        <v>301</v>
      </c>
      <c r="BM61" s="39" t="s">
        <v>301</v>
      </c>
      <c r="BN61" s="39" t="s">
        <v>301</v>
      </c>
      <c r="BO61" s="39" t="s">
        <v>301</v>
      </c>
      <c r="BP61" s="39" t="s">
        <v>301</v>
      </c>
      <c r="BQ61" s="39" t="s">
        <v>301</v>
      </c>
      <c r="BR61" s="39" t="s">
        <v>301</v>
      </c>
      <c r="BS61" s="39" t="s">
        <v>301</v>
      </c>
      <c r="BT61" s="39" t="s">
        <v>301</v>
      </c>
      <c r="BU61" s="39" t="s">
        <v>301</v>
      </c>
      <c r="BV61" s="39" t="s">
        <v>301</v>
      </c>
      <c r="BW61" s="39" t="s">
        <v>301</v>
      </c>
      <c r="BX61" s="39" t="s">
        <v>301</v>
      </c>
      <c r="BY61" s="39" t="s">
        <v>301</v>
      </c>
      <c r="BZ61" s="39" t="s">
        <v>301</v>
      </c>
      <c r="CA61" s="39" t="s">
        <v>301</v>
      </c>
      <c r="CB61" s="39" t="s">
        <v>301</v>
      </c>
      <c r="CC61" s="39" t="s">
        <v>301</v>
      </c>
      <c r="CD61" s="39" t="s">
        <v>301</v>
      </c>
      <c r="CE61" s="39" t="s">
        <v>301</v>
      </c>
      <c r="CF61" s="39" t="s">
        <v>301</v>
      </c>
      <c r="CG61" s="39" t="s">
        <v>301</v>
      </c>
      <c r="CH61" s="39" t="s">
        <v>301</v>
      </c>
      <c r="CI61" s="31"/>
      <c r="CJ61" s="39">
        <f t="shared" si="0"/>
        <v>0</v>
      </c>
      <c r="CK61" s="39">
        <f t="shared" si="1"/>
        <v>42.618345909999995</v>
      </c>
      <c r="CL61" s="39">
        <f t="shared" si="2"/>
        <v>0</v>
      </c>
      <c r="CM61" s="39">
        <f t="shared" si="3"/>
        <v>0</v>
      </c>
      <c r="CN61" s="39">
        <f t="shared" si="4"/>
        <v>0</v>
      </c>
      <c r="CO61" s="39">
        <f t="shared" si="5"/>
        <v>0</v>
      </c>
      <c r="CP61" s="39">
        <f t="shared" si="6"/>
        <v>0</v>
      </c>
      <c r="CR61" s="54"/>
      <c r="CS61" s="54"/>
      <c r="CT61" s="54"/>
      <c r="CU61" s="54"/>
      <c r="CV61" s="54"/>
      <c r="CW61" s="54"/>
    </row>
    <row r="62" spans="1:101" s="42" customFormat="1" ht="14.25" customHeight="1" x14ac:dyDescent="0.2">
      <c r="A62" s="8" t="s">
        <v>53</v>
      </c>
      <c r="B62" s="9" t="s">
        <v>240</v>
      </c>
      <c r="C62" s="38">
        <v>113617.90499315964</v>
      </c>
      <c r="D62" s="38">
        <v>67286.77881164258</v>
      </c>
      <c r="E62" s="38">
        <v>65000.807315147766</v>
      </c>
      <c r="F62" s="38">
        <v>69512.238362864839</v>
      </c>
      <c r="G62" s="38">
        <v>72077.424316850156</v>
      </c>
      <c r="H62" s="38">
        <v>75455.169260645038</v>
      </c>
      <c r="I62" s="38">
        <v>81284.169621897017</v>
      </c>
      <c r="J62" s="38">
        <v>75663.690062093825</v>
      </c>
      <c r="K62" s="38">
        <v>76408.750239889196</v>
      </c>
      <c r="L62" s="38">
        <v>73851.944827473519</v>
      </c>
      <c r="M62" s="38">
        <v>77701.73599854215</v>
      </c>
      <c r="N62" s="38">
        <v>70850.349779554293</v>
      </c>
      <c r="O62" s="38">
        <v>108174.30329040998</v>
      </c>
      <c r="P62" s="38">
        <v>66142.297726019999</v>
      </c>
      <c r="Q62" s="38">
        <v>72708.983989310029</v>
      </c>
      <c r="R62" s="38">
        <v>74681.100847423339</v>
      </c>
      <c r="S62" s="38">
        <v>75890.039699383327</v>
      </c>
      <c r="T62" s="38">
        <v>77015.173289953338</v>
      </c>
      <c r="U62" s="38">
        <v>78275.633370930009</v>
      </c>
      <c r="V62" s="38">
        <v>81500.939712290012</v>
      </c>
      <c r="W62" s="38">
        <v>83554.363968290039</v>
      </c>
      <c r="X62" s="38">
        <v>71464.037839589975</v>
      </c>
      <c r="Y62" s="38">
        <v>67725.230846770006</v>
      </c>
      <c r="Z62" s="38">
        <v>55606.59887650999</v>
      </c>
      <c r="AA62" s="38">
        <v>108626.7141885</v>
      </c>
      <c r="AB62" s="38">
        <v>68481.744200629997</v>
      </c>
      <c r="AC62" s="38">
        <v>69056.646400689962</v>
      </c>
      <c r="AD62" s="38">
        <v>72560.260002039984</v>
      </c>
      <c r="AE62" s="38">
        <v>69476.458066909981</v>
      </c>
      <c r="AF62" s="38">
        <v>68914.298746949993</v>
      </c>
      <c r="AG62" s="38">
        <v>73192.813305279968</v>
      </c>
      <c r="AH62" s="38">
        <v>70887.717986989999</v>
      </c>
      <c r="AI62" s="38">
        <v>69506.776848149995</v>
      </c>
      <c r="AJ62" s="38">
        <v>69340.916946169993</v>
      </c>
      <c r="AK62" s="38">
        <v>75682.974549990002</v>
      </c>
      <c r="AL62" s="38">
        <v>75900.807290380006</v>
      </c>
      <c r="AM62" s="38">
        <v>116294.19606423</v>
      </c>
      <c r="AN62" s="38">
        <v>72636.292859680005</v>
      </c>
      <c r="AO62" s="38">
        <v>71949.114351230004</v>
      </c>
      <c r="AP62" s="38">
        <v>69796.667424140003</v>
      </c>
      <c r="AQ62" s="38">
        <v>72354.290783180011</v>
      </c>
      <c r="AR62" s="38">
        <v>72796.620829189997</v>
      </c>
      <c r="AS62" s="38">
        <v>71367.442940919995</v>
      </c>
      <c r="AT62" s="38">
        <v>74363.593026050003</v>
      </c>
      <c r="AU62" s="38">
        <v>75968.780224069997</v>
      </c>
      <c r="AV62" s="38">
        <v>65981.77838982</v>
      </c>
      <c r="AW62" s="38">
        <v>113622.35170835</v>
      </c>
      <c r="AX62" s="38">
        <v>63610.571839259996</v>
      </c>
      <c r="AY62" s="38">
        <v>115848.57812050999</v>
      </c>
      <c r="AZ62" s="38">
        <v>70427.090930039994</v>
      </c>
      <c r="BA62" s="38">
        <v>78917.34578263</v>
      </c>
      <c r="BB62" s="38">
        <v>68595.300328979996</v>
      </c>
      <c r="BC62" s="38">
        <v>72199.042236189984</v>
      </c>
      <c r="BD62" s="38">
        <v>73036.46712590997</v>
      </c>
      <c r="BE62" s="38">
        <v>73239.741686110006</v>
      </c>
      <c r="BF62" s="38">
        <v>71864.190426849993</v>
      </c>
      <c r="BG62" s="38">
        <v>71523.06430634002</v>
      </c>
      <c r="BH62" s="38">
        <v>70457.355607390011</v>
      </c>
      <c r="BI62" s="38">
        <v>81135.364797590024</v>
      </c>
      <c r="BJ62" s="38">
        <v>66967.230824270009</v>
      </c>
      <c r="BK62" s="38">
        <v>119706.88988536998</v>
      </c>
      <c r="BL62" s="38">
        <v>78297.989003730007</v>
      </c>
      <c r="BM62" s="38">
        <v>69288.549415190006</v>
      </c>
      <c r="BN62" s="38">
        <v>72214.929994329985</v>
      </c>
      <c r="BO62" s="38">
        <v>72961.283125979971</v>
      </c>
      <c r="BP62" s="38">
        <v>76234.585255989994</v>
      </c>
      <c r="BQ62" s="38">
        <v>74818.888355660005</v>
      </c>
      <c r="BR62" s="38">
        <v>76962.109912419983</v>
      </c>
      <c r="BS62" s="38">
        <v>75194.485727890002</v>
      </c>
      <c r="BT62" s="38">
        <v>77864.424107889994</v>
      </c>
      <c r="BU62" s="38">
        <v>101947.58784085001</v>
      </c>
      <c r="BV62" s="38">
        <v>75431.624494409989</v>
      </c>
      <c r="BW62" s="38">
        <v>120307.689029</v>
      </c>
      <c r="BX62" s="38">
        <v>74445.400831399995</v>
      </c>
      <c r="BY62" s="38">
        <v>68876.230549700005</v>
      </c>
      <c r="BZ62" s="38">
        <v>74762.665426529988</v>
      </c>
      <c r="CA62" s="38">
        <v>80265.042843989999</v>
      </c>
      <c r="CB62" s="38">
        <v>78998.995999840001</v>
      </c>
      <c r="CC62" s="38">
        <v>75884.60769669</v>
      </c>
      <c r="CD62" s="38">
        <v>68566.387417079997</v>
      </c>
      <c r="CE62" s="38">
        <v>87198.279127489994</v>
      </c>
      <c r="CF62" s="38">
        <v>76325.752367839988</v>
      </c>
      <c r="CG62" s="38">
        <v>79739.21920757</v>
      </c>
      <c r="CH62" s="38">
        <v>74001.291038440002</v>
      </c>
      <c r="CI62" s="37"/>
      <c r="CJ62" s="38">
        <f t="shared" si="0"/>
        <v>918710.96358976001</v>
      </c>
      <c r="CK62" s="38">
        <f t="shared" si="1"/>
        <v>912738.70345688006</v>
      </c>
      <c r="CL62" s="38">
        <f t="shared" si="2"/>
        <v>891628.12853267998</v>
      </c>
      <c r="CM62" s="38">
        <f t="shared" si="3"/>
        <v>940741.70044011995</v>
      </c>
      <c r="CN62" s="38">
        <f t="shared" si="4"/>
        <v>914210.77217281016</v>
      </c>
      <c r="CO62" s="38">
        <f t="shared" si="5"/>
        <v>970923.34711970983</v>
      </c>
      <c r="CP62" s="38">
        <f t="shared" si="6"/>
        <v>959371.56153556996</v>
      </c>
      <c r="CR62" s="54"/>
      <c r="CS62" s="54"/>
      <c r="CT62" s="54"/>
      <c r="CU62" s="54"/>
      <c r="CV62" s="54"/>
      <c r="CW62" s="54"/>
    </row>
    <row r="63" spans="1:101" ht="14.25" customHeight="1" x14ac:dyDescent="0.25">
      <c r="A63" s="10" t="s">
        <v>54</v>
      </c>
      <c r="B63" s="3" t="s">
        <v>118</v>
      </c>
      <c r="C63" s="39">
        <v>111074.12455498184</v>
      </c>
      <c r="D63" s="39">
        <v>62681.090738145416</v>
      </c>
      <c r="E63" s="39">
        <v>64149.060983972726</v>
      </c>
      <c r="F63" s="39">
        <v>68864.403782104841</v>
      </c>
      <c r="G63" s="39">
        <v>70502.550418670158</v>
      </c>
      <c r="H63" s="39">
        <v>74448.443511805031</v>
      </c>
      <c r="I63" s="39">
        <v>79813.742088677012</v>
      </c>
      <c r="J63" s="39">
        <v>75003.020530923823</v>
      </c>
      <c r="K63" s="39">
        <v>75678.254354969191</v>
      </c>
      <c r="L63" s="39">
        <v>72762.885376856109</v>
      </c>
      <c r="M63" s="39">
        <v>76843.055377521203</v>
      </c>
      <c r="N63" s="39">
        <v>64410.228432002645</v>
      </c>
      <c r="O63" s="39">
        <v>107619.12665843665</v>
      </c>
      <c r="P63" s="39">
        <v>64725.321813846669</v>
      </c>
      <c r="Q63" s="39">
        <v>70572.545390516694</v>
      </c>
      <c r="R63" s="39">
        <v>73505.837136423332</v>
      </c>
      <c r="S63" s="39">
        <v>73837.87685761333</v>
      </c>
      <c r="T63" s="39">
        <v>75209.460916553333</v>
      </c>
      <c r="U63" s="39">
        <v>76498.067432380005</v>
      </c>
      <c r="V63" s="39">
        <v>80021.617216090017</v>
      </c>
      <c r="W63" s="39">
        <v>81748.043844120039</v>
      </c>
      <c r="X63" s="39">
        <v>70717.718249219979</v>
      </c>
      <c r="Y63" s="39">
        <v>65228.654669700009</v>
      </c>
      <c r="Z63" s="39">
        <v>53384.787370809994</v>
      </c>
      <c r="AA63" s="39">
        <v>108597.54752183</v>
      </c>
      <c r="AB63" s="39">
        <v>66869.547809419993</v>
      </c>
      <c r="AC63" s="39">
        <v>68330.158922029965</v>
      </c>
      <c r="AD63" s="39">
        <v>69176.936428469984</v>
      </c>
      <c r="AE63" s="39">
        <v>67838.360568859978</v>
      </c>
      <c r="AF63" s="39">
        <v>68296.404670369986</v>
      </c>
      <c r="AG63" s="39">
        <v>71654.78441844997</v>
      </c>
      <c r="AH63" s="39">
        <v>69596.278003229992</v>
      </c>
      <c r="AI63" s="39">
        <v>68693.713082739996</v>
      </c>
      <c r="AJ63" s="39">
        <v>65581.898650309988</v>
      </c>
      <c r="AK63" s="39">
        <v>74115.827517910002</v>
      </c>
      <c r="AL63" s="39">
        <v>71209.105287490005</v>
      </c>
      <c r="AM63" s="39">
        <v>115720.00683689</v>
      </c>
      <c r="AN63" s="39">
        <v>70942.13049245</v>
      </c>
      <c r="AO63" s="39">
        <v>70828.964680460005</v>
      </c>
      <c r="AP63" s="39">
        <v>69565.950223420004</v>
      </c>
      <c r="AQ63" s="39">
        <v>72294.457449910013</v>
      </c>
      <c r="AR63" s="39">
        <v>71152.079898269993</v>
      </c>
      <c r="AS63" s="39">
        <v>70072.984658559988</v>
      </c>
      <c r="AT63" s="39">
        <v>74132.875825390001</v>
      </c>
      <c r="AU63" s="39">
        <v>72208.59689072</v>
      </c>
      <c r="AV63" s="39">
        <v>62367.853545410006</v>
      </c>
      <c r="AW63" s="39">
        <v>110526.43372894</v>
      </c>
      <c r="AX63" s="39">
        <v>60199.435316789997</v>
      </c>
      <c r="AY63" s="39">
        <v>113162.82748117999</v>
      </c>
      <c r="AZ63" s="39">
        <v>68222.669845769997</v>
      </c>
      <c r="BA63" s="39">
        <v>75979.607427979994</v>
      </c>
      <c r="BB63" s="39">
        <v>66173.690424169996</v>
      </c>
      <c r="BC63" s="39">
        <v>69879.528881519989</v>
      </c>
      <c r="BD63" s="39">
        <v>70469.164550549976</v>
      </c>
      <c r="BE63" s="39">
        <v>70352.88850873</v>
      </c>
      <c r="BF63" s="39">
        <v>69340.200547079992</v>
      </c>
      <c r="BG63" s="39">
        <v>68411.425450840019</v>
      </c>
      <c r="BH63" s="39">
        <v>67483.29781809001</v>
      </c>
      <c r="BI63" s="39">
        <v>78737.67254111002</v>
      </c>
      <c r="BJ63" s="39">
        <v>63930.445249990014</v>
      </c>
      <c r="BK63" s="39">
        <v>117022.05548953998</v>
      </c>
      <c r="BL63" s="39">
        <v>71236.031905050011</v>
      </c>
      <c r="BM63" s="39">
        <v>65892.731074299998</v>
      </c>
      <c r="BN63" s="39">
        <v>69817.264968399992</v>
      </c>
      <c r="BO63" s="39">
        <v>69825.052190379967</v>
      </c>
      <c r="BP63" s="39">
        <v>73473.96884614999</v>
      </c>
      <c r="BQ63" s="39">
        <v>72397.83710243</v>
      </c>
      <c r="BR63" s="39">
        <v>73838.423617069988</v>
      </c>
      <c r="BS63" s="39">
        <v>72609.751458810002</v>
      </c>
      <c r="BT63" s="39">
        <v>74792.827535399992</v>
      </c>
      <c r="BU63" s="39">
        <v>100087.71061448002</v>
      </c>
      <c r="BV63" s="39">
        <v>70465.779213189991</v>
      </c>
      <c r="BW63" s="39">
        <v>117161.2909621</v>
      </c>
      <c r="BX63" s="39">
        <v>68755.941585519991</v>
      </c>
      <c r="BY63" s="39">
        <v>65893.711576220012</v>
      </c>
      <c r="BZ63" s="39">
        <v>70398.800600679984</v>
      </c>
      <c r="CA63" s="39">
        <v>77281.185574079995</v>
      </c>
      <c r="CB63" s="39">
        <v>71156.175159200007</v>
      </c>
      <c r="CC63" s="39">
        <v>72653.321227790002</v>
      </c>
      <c r="CD63" s="39">
        <v>65740.591355390003</v>
      </c>
      <c r="CE63" s="39">
        <v>76845.093837169989</v>
      </c>
      <c r="CF63" s="39">
        <v>72476.83778306999</v>
      </c>
      <c r="CG63" s="39">
        <v>76154.831137739995</v>
      </c>
      <c r="CH63" s="39">
        <v>69846.781308510006</v>
      </c>
      <c r="CI63" s="31"/>
      <c r="CJ63" s="39">
        <f t="shared" si="0"/>
        <v>896230.86015063</v>
      </c>
      <c r="CK63" s="39">
        <f t="shared" si="1"/>
        <v>893069.05755570997</v>
      </c>
      <c r="CL63" s="39">
        <f t="shared" si="2"/>
        <v>869960.56288110977</v>
      </c>
      <c r="CM63" s="39">
        <f t="shared" si="3"/>
        <v>920011.76954720984</v>
      </c>
      <c r="CN63" s="39">
        <f t="shared" si="4"/>
        <v>882143.41872701014</v>
      </c>
      <c r="CO63" s="39">
        <f t="shared" si="5"/>
        <v>931459.43401519989</v>
      </c>
      <c r="CP63" s="39">
        <f t="shared" si="6"/>
        <v>904364.56210747</v>
      </c>
      <c r="CR63" s="54"/>
      <c r="CS63" s="54"/>
      <c r="CT63" s="54"/>
      <c r="CU63" s="54"/>
      <c r="CV63" s="54"/>
      <c r="CW63" s="54"/>
    </row>
    <row r="64" spans="1:101" ht="14.25" customHeight="1" x14ac:dyDescent="0.25">
      <c r="A64" s="10" t="s">
        <v>55</v>
      </c>
      <c r="B64" s="3" t="s">
        <v>120</v>
      </c>
      <c r="C64" s="39">
        <v>2543.7804381777974</v>
      </c>
      <c r="D64" s="39">
        <v>4605.6880734971601</v>
      </c>
      <c r="E64" s="39">
        <v>851.74633117504209</v>
      </c>
      <c r="F64" s="39">
        <v>647.83458075999999</v>
      </c>
      <c r="G64" s="39">
        <v>1574.87389818</v>
      </c>
      <c r="H64" s="39">
        <v>1006.7257488400001</v>
      </c>
      <c r="I64" s="39">
        <v>1470.42753322</v>
      </c>
      <c r="J64" s="39">
        <v>660.66953117000003</v>
      </c>
      <c r="K64" s="39">
        <v>730.49588491999998</v>
      </c>
      <c r="L64" s="39">
        <v>1089.0594506174023</v>
      </c>
      <c r="M64" s="39">
        <v>858.68062102094984</v>
      </c>
      <c r="N64" s="39">
        <v>6440.121347551647</v>
      </c>
      <c r="O64" s="39">
        <v>555.17663197333331</v>
      </c>
      <c r="P64" s="39">
        <v>1416.9759121733332</v>
      </c>
      <c r="Q64" s="39">
        <v>2136.4385987933333</v>
      </c>
      <c r="R64" s="39">
        <v>1175.2637110000001</v>
      </c>
      <c r="S64" s="39">
        <v>2052.1628417700003</v>
      </c>
      <c r="T64" s="39">
        <v>1805.7123734000002</v>
      </c>
      <c r="U64" s="39">
        <v>1777.5659385499998</v>
      </c>
      <c r="V64" s="39">
        <v>1479.3224961999999</v>
      </c>
      <c r="W64" s="39">
        <v>1806.3201241700001</v>
      </c>
      <c r="X64" s="39">
        <v>746.31959037000001</v>
      </c>
      <c r="Y64" s="39">
        <v>2496.5761770700001</v>
      </c>
      <c r="Z64" s="39">
        <v>2221.8115056999995</v>
      </c>
      <c r="AA64" s="39">
        <v>29.166666669999998</v>
      </c>
      <c r="AB64" s="39">
        <v>1612.19639121</v>
      </c>
      <c r="AC64" s="39">
        <v>726.48747866000008</v>
      </c>
      <c r="AD64" s="39">
        <v>3383.3235735699996</v>
      </c>
      <c r="AE64" s="39">
        <v>1638.09749805</v>
      </c>
      <c r="AF64" s="39">
        <v>617.89407658000005</v>
      </c>
      <c r="AG64" s="39">
        <v>1538.0288868299999</v>
      </c>
      <c r="AH64" s="39">
        <v>1291.4399837599999</v>
      </c>
      <c r="AI64" s="39">
        <v>813.06376541000009</v>
      </c>
      <c r="AJ64" s="39">
        <v>3759.0182958599999</v>
      </c>
      <c r="AK64" s="39">
        <v>1567.1470320800001</v>
      </c>
      <c r="AL64" s="39">
        <v>4691.7020028900006</v>
      </c>
      <c r="AM64" s="39">
        <v>574.18922734</v>
      </c>
      <c r="AN64" s="39">
        <v>1694.16236723</v>
      </c>
      <c r="AO64" s="39">
        <v>1120.1496707700001</v>
      </c>
      <c r="AP64" s="39">
        <v>230.71720072000002</v>
      </c>
      <c r="AQ64" s="39">
        <v>59.833333269999997</v>
      </c>
      <c r="AR64" s="39">
        <v>1644.5409309199999</v>
      </c>
      <c r="AS64" s="39">
        <v>1294.4582823599999</v>
      </c>
      <c r="AT64" s="39">
        <v>230.71720066000003</v>
      </c>
      <c r="AU64" s="39">
        <v>3760.1833333499999</v>
      </c>
      <c r="AV64" s="39">
        <v>3613.9248444099999</v>
      </c>
      <c r="AW64" s="39">
        <v>3095.91797941</v>
      </c>
      <c r="AX64" s="39">
        <v>3411.1365224700003</v>
      </c>
      <c r="AY64" s="39">
        <v>2685.75063933</v>
      </c>
      <c r="AZ64" s="39">
        <v>2204.4210842699999</v>
      </c>
      <c r="BA64" s="39">
        <v>2937.73835465</v>
      </c>
      <c r="BB64" s="39">
        <v>2421.60990481</v>
      </c>
      <c r="BC64" s="39">
        <v>2319.5133546699999</v>
      </c>
      <c r="BD64" s="39">
        <v>2567.30257536</v>
      </c>
      <c r="BE64" s="39">
        <v>2886.85317738</v>
      </c>
      <c r="BF64" s="39">
        <v>2523.9898797699998</v>
      </c>
      <c r="BG64" s="39">
        <v>3111.6388554999999</v>
      </c>
      <c r="BH64" s="39">
        <v>2974.0577893</v>
      </c>
      <c r="BI64" s="39">
        <v>2397.6922564800002</v>
      </c>
      <c r="BJ64" s="39">
        <v>3036.7855742800002</v>
      </c>
      <c r="BK64" s="39">
        <v>2684.8343958300002</v>
      </c>
      <c r="BL64" s="39">
        <v>7061.9570986799999</v>
      </c>
      <c r="BM64" s="39">
        <v>3395.8183408900004</v>
      </c>
      <c r="BN64" s="39">
        <v>2397.66502593</v>
      </c>
      <c r="BO64" s="39">
        <v>3136.2309356000001</v>
      </c>
      <c r="BP64" s="39">
        <v>2760.6164098400004</v>
      </c>
      <c r="BQ64" s="39">
        <v>2421.0512532300004</v>
      </c>
      <c r="BR64" s="39">
        <v>3123.6862953500004</v>
      </c>
      <c r="BS64" s="39">
        <v>2584.7342690800001</v>
      </c>
      <c r="BT64" s="39">
        <v>3071.5965724900002</v>
      </c>
      <c r="BU64" s="39">
        <v>1859.87722637</v>
      </c>
      <c r="BV64" s="39">
        <v>4965.8452812200003</v>
      </c>
      <c r="BW64" s="39">
        <v>3146.3980668999998</v>
      </c>
      <c r="BX64" s="39">
        <v>5689.4592458799998</v>
      </c>
      <c r="BY64" s="39">
        <v>2982.5189734800006</v>
      </c>
      <c r="BZ64" s="39">
        <v>4363.8648258499998</v>
      </c>
      <c r="CA64" s="39">
        <v>2983.8572699100005</v>
      </c>
      <c r="CB64" s="39">
        <v>7842.8208406400008</v>
      </c>
      <c r="CC64" s="39">
        <v>3231.2864689000003</v>
      </c>
      <c r="CD64" s="39">
        <v>2825.79606169</v>
      </c>
      <c r="CE64" s="39">
        <v>10353.18529032</v>
      </c>
      <c r="CF64" s="39">
        <v>3848.9145847700001</v>
      </c>
      <c r="CG64" s="39">
        <v>3584.388069829999</v>
      </c>
      <c r="CH64" s="39">
        <v>4154.5097299299996</v>
      </c>
      <c r="CI64" s="31"/>
      <c r="CJ64" s="39">
        <f t="shared" si="0"/>
        <v>22480.103439129998</v>
      </c>
      <c r="CK64" s="39">
        <f t="shared" si="1"/>
        <v>19669.645901170003</v>
      </c>
      <c r="CL64" s="39">
        <f t="shared" si="2"/>
        <v>21667.565651569999</v>
      </c>
      <c r="CM64" s="39">
        <f t="shared" si="3"/>
        <v>20729.930892910001</v>
      </c>
      <c r="CN64" s="39">
        <f t="shared" si="4"/>
        <v>32067.353445800007</v>
      </c>
      <c r="CO64" s="39">
        <f t="shared" si="5"/>
        <v>39463.91310451</v>
      </c>
      <c r="CP64" s="39">
        <f t="shared" si="6"/>
        <v>55006.999428099996</v>
      </c>
      <c r="CR64" s="54"/>
      <c r="CS64" s="54"/>
      <c r="CT64" s="54"/>
      <c r="CU64" s="54"/>
      <c r="CV64" s="54"/>
      <c r="CW64" s="54"/>
    </row>
    <row r="65" spans="1:101" s="42" customFormat="1" ht="14.25" customHeight="1" x14ac:dyDescent="0.2">
      <c r="A65" s="7" t="s">
        <v>56</v>
      </c>
      <c r="B65" s="1" t="s">
        <v>241</v>
      </c>
      <c r="C65" s="36">
        <v>18646.658766179367</v>
      </c>
      <c r="D65" s="36">
        <v>16375.052188478581</v>
      </c>
      <c r="E65" s="36">
        <v>30679.10484097209</v>
      </c>
      <c r="F65" s="36">
        <v>18746.111829376736</v>
      </c>
      <c r="G65" s="36">
        <v>20044.171678800205</v>
      </c>
      <c r="H65" s="36">
        <v>20260.400540352999</v>
      </c>
      <c r="I65" s="36">
        <v>16354.858115385403</v>
      </c>
      <c r="J65" s="36">
        <v>15970.152297094794</v>
      </c>
      <c r="K65" s="36">
        <v>17575.308167699684</v>
      </c>
      <c r="L65" s="36">
        <v>16793.121797746709</v>
      </c>
      <c r="M65" s="36">
        <v>18122.679210043108</v>
      </c>
      <c r="N65" s="36">
        <v>20622.947797700239</v>
      </c>
      <c r="O65" s="36">
        <v>24408.360721367811</v>
      </c>
      <c r="P65" s="36">
        <v>24541.969497417762</v>
      </c>
      <c r="Q65" s="36">
        <v>24541.969497417798</v>
      </c>
      <c r="R65" s="36">
        <v>16331.260688924456</v>
      </c>
      <c r="S65" s="36">
        <v>19956.668006814489</v>
      </c>
      <c r="T65" s="36">
        <v>18196.44608650446</v>
      </c>
      <c r="U65" s="36">
        <v>17271.559281144611</v>
      </c>
      <c r="V65" s="36">
        <v>12484.964368513578</v>
      </c>
      <c r="W65" s="36">
        <v>19810.739515025114</v>
      </c>
      <c r="X65" s="36">
        <v>17828.000142223358</v>
      </c>
      <c r="Y65" s="36">
        <v>21861.217912423304</v>
      </c>
      <c r="Z65" s="36">
        <v>19488.294007753335</v>
      </c>
      <c r="AA65" s="36">
        <v>22291.568203266674</v>
      </c>
      <c r="AB65" s="36">
        <v>14622.49356367666</v>
      </c>
      <c r="AC65" s="36">
        <v>28032.05642115567</v>
      </c>
      <c r="AD65" s="36">
        <v>22642.867205596689</v>
      </c>
      <c r="AE65" s="36">
        <v>20874.160535496663</v>
      </c>
      <c r="AF65" s="36">
        <v>20435.207695496676</v>
      </c>
      <c r="AG65" s="36">
        <v>19268.077349603365</v>
      </c>
      <c r="AH65" s="36">
        <v>15625.554441953345</v>
      </c>
      <c r="AI65" s="36">
        <v>19676.133900181394</v>
      </c>
      <c r="AJ65" s="36">
        <v>17415.013118001913</v>
      </c>
      <c r="AK65" s="36">
        <v>16832.02928559883</v>
      </c>
      <c r="AL65" s="36">
        <v>21224.747971672252</v>
      </c>
      <c r="AM65" s="36">
        <v>20481.922955856669</v>
      </c>
      <c r="AN65" s="36">
        <v>12314.882150076661</v>
      </c>
      <c r="AO65" s="36">
        <v>39105.947026636662</v>
      </c>
      <c r="AP65" s="36">
        <v>18903.014455906665</v>
      </c>
      <c r="AQ65" s="36">
        <v>31437.709946376664</v>
      </c>
      <c r="AR65" s="36">
        <v>20202.754308796677</v>
      </c>
      <c r="AS65" s="36">
        <v>18153.988090510033</v>
      </c>
      <c r="AT65" s="36">
        <v>18321.033857326678</v>
      </c>
      <c r="AU65" s="36">
        <v>19303.073558143325</v>
      </c>
      <c r="AV65" s="36">
        <v>21725.777975183333</v>
      </c>
      <c r="AW65" s="36">
        <v>24837.03479931334</v>
      </c>
      <c r="AX65" s="36">
        <v>25233.232902593336</v>
      </c>
      <c r="AY65" s="36">
        <v>24927.247871856664</v>
      </c>
      <c r="AZ65" s="36">
        <v>30546.689032516668</v>
      </c>
      <c r="BA65" s="36">
        <v>28418.465626986668</v>
      </c>
      <c r="BB65" s="36">
        <v>37770.72503561333</v>
      </c>
      <c r="BC65" s="36">
        <v>23687.222445203352</v>
      </c>
      <c r="BD65" s="36">
        <v>20143.17818955336</v>
      </c>
      <c r="BE65" s="36">
        <v>19063.908171083342</v>
      </c>
      <c r="BF65" s="36">
        <v>22036.861650243336</v>
      </c>
      <c r="BG65" s="36">
        <v>23392.803480893308</v>
      </c>
      <c r="BH65" s="36">
        <v>20938.421180493315</v>
      </c>
      <c r="BI65" s="36">
        <v>22582.444442613298</v>
      </c>
      <c r="BJ65" s="36">
        <v>26471.012447903326</v>
      </c>
      <c r="BK65" s="36">
        <v>27230.072122493344</v>
      </c>
      <c r="BL65" s="36">
        <v>24105.069769623329</v>
      </c>
      <c r="BM65" s="36">
        <v>37203.715790263348</v>
      </c>
      <c r="BN65" s="36">
        <v>22087.055459586674</v>
      </c>
      <c r="BO65" s="36">
        <v>23966.337663876693</v>
      </c>
      <c r="BP65" s="36">
        <v>24566.061087066686</v>
      </c>
      <c r="BQ65" s="36">
        <v>31218.949561936664</v>
      </c>
      <c r="BR65" s="36">
        <v>21216.376568136689</v>
      </c>
      <c r="BS65" s="36">
        <v>23064.219918906652</v>
      </c>
      <c r="BT65" s="36">
        <v>19118.648548436671</v>
      </c>
      <c r="BU65" s="36">
        <v>20260.966363906657</v>
      </c>
      <c r="BV65" s="36">
        <v>29445.25405071666</v>
      </c>
      <c r="BW65" s="36">
        <v>32600.991284109088</v>
      </c>
      <c r="BX65" s="36">
        <v>33831.997294159097</v>
      </c>
      <c r="BY65" s="36">
        <v>45927.129266709075</v>
      </c>
      <c r="BZ65" s="36">
        <v>24905.927526029092</v>
      </c>
      <c r="CA65" s="36">
        <v>20315.773271099104</v>
      </c>
      <c r="CB65" s="36">
        <v>19657.141455609097</v>
      </c>
      <c r="CC65" s="36">
        <v>15978.726795449098</v>
      </c>
      <c r="CD65" s="36">
        <v>30382.375047759087</v>
      </c>
      <c r="CE65" s="36">
        <v>21485.140726889098</v>
      </c>
      <c r="CF65" s="36">
        <v>16158.386335899093</v>
      </c>
      <c r="CG65" s="36">
        <v>14415.112348029099</v>
      </c>
      <c r="CH65" s="36">
        <v>31460.10220686</v>
      </c>
      <c r="CI65" s="37"/>
      <c r="CJ65" s="36">
        <f t="shared" si="0"/>
        <v>230190.56722982993</v>
      </c>
      <c r="CK65" s="36">
        <f t="shared" si="1"/>
        <v>236721.44972553008</v>
      </c>
      <c r="CL65" s="36">
        <f t="shared" si="2"/>
        <v>238939.90969170013</v>
      </c>
      <c r="CM65" s="36">
        <f t="shared" si="3"/>
        <v>270020.37202672008</v>
      </c>
      <c r="CN65" s="36">
        <f t="shared" si="4"/>
        <v>299978.97957495996</v>
      </c>
      <c r="CO65" s="36">
        <f t="shared" si="5"/>
        <v>303482.72690495005</v>
      </c>
      <c r="CP65" s="36">
        <f t="shared" si="6"/>
        <v>307118.80355860002</v>
      </c>
      <c r="CR65" s="54"/>
      <c r="CS65" s="54"/>
      <c r="CT65" s="54"/>
      <c r="CU65" s="54"/>
      <c r="CV65" s="54"/>
      <c r="CW65" s="54"/>
    </row>
    <row r="66" spans="1:101" s="42" customFormat="1" ht="14.25" customHeight="1" x14ac:dyDescent="0.2">
      <c r="A66" s="8" t="s">
        <v>57</v>
      </c>
      <c r="B66" s="9" t="s">
        <v>242</v>
      </c>
      <c r="C66" s="38">
        <v>3064.5467251541909</v>
      </c>
      <c r="D66" s="38">
        <v>2628.8051956240606</v>
      </c>
      <c r="E66" s="38">
        <v>2497.5752836817483</v>
      </c>
      <c r="F66" s="38">
        <v>3375.9087250221896</v>
      </c>
      <c r="G66" s="38">
        <v>3598.9782073502365</v>
      </c>
      <c r="H66" s="38">
        <v>4981.0810761775747</v>
      </c>
      <c r="I66" s="38">
        <v>3618.3882466527784</v>
      </c>
      <c r="J66" s="38">
        <v>5474.0804870697866</v>
      </c>
      <c r="K66" s="38">
        <v>3633.7070085974365</v>
      </c>
      <c r="L66" s="38">
        <v>4783.5910052055888</v>
      </c>
      <c r="M66" s="38">
        <v>6162.9651354690077</v>
      </c>
      <c r="N66" s="38">
        <v>5532.576698355404</v>
      </c>
      <c r="O66" s="38">
        <v>3773.1159665633331</v>
      </c>
      <c r="P66" s="38">
        <v>3773.1159665633331</v>
      </c>
      <c r="Q66" s="38">
        <v>3773.1159665633331</v>
      </c>
      <c r="R66" s="38">
        <v>4115.4238822300003</v>
      </c>
      <c r="S66" s="38">
        <v>5983.981335299999</v>
      </c>
      <c r="T66" s="38">
        <v>3827.3354184799991</v>
      </c>
      <c r="U66" s="38">
        <v>4326.0467892733332</v>
      </c>
      <c r="V66" s="38">
        <v>4157.797571543334</v>
      </c>
      <c r="W66" s="38">
        <v>5551.9009654933334</v>
      </c>
      <c r="X66" s="38">
        <v>5746.8675770066666</v>
      </c>
      <c r="Y66" s="38">
        <v>10142.048579156666</v>
      </c>
      <c r="Z66" s="38">
        <v>4727.5026218366656</v>
      </c>
      <c r="AA66" s="38">
        <v>5340.4519878433348</v>
      </c>
      <c r="AB66" s="38">
        <v>4248.7205655533335</v>
      </c>
      <c r="AC66" s="38">
        <v>4291.2680593233335</v>
      </c>
      <c r="AD66" s="38">
        <v>3896.0270388533331</v>
      </c>
      <c r="AE66" s="38">
        <v>3666.7405548333336</v>
      </c>
      <c r="AF66" s="38">
        <v>4769.8799263033334</v>
      </c>
      <c r="AG66" s="38">
        <v>4896.4167723733335</v>
      </c>
      <c r="AH66" s="38">
        <v>3940.7044288133334</v>
      </c>
      <c r="AI66" s="38">
        <v>4137.9740263833328</v>
      </c>
      <c r="AJ66" s="38">
        <v>4038.6442821066667</v>
      </c>
      <c r="AK66" s="38">
        <v>5076.2372107966676</v>
      </c>
      <c r="AL66" s="38">
        <v>3377.4856170366666</v>
      </c>
      <c r="AM66" s="38">
        <v>4964.5763843633331</v>
      </c>
      <c r="AN66" s="38">
        <v>3996.7887753833334</v>
      </c>
      <c r="AO66" s="38">
        <v>3912.579619683333</v>
      </c>
      <c r="AP66" s="38">
        <v>3787.3702866500007</v>
      </c>
      <c r="AQ66" s="38">
        <v>3695.0577912400004</v>
      </c>
      <c r="AR66" s="38">
        <v>4548.09957399</v>
      </c>
      <c r="AS66" s="38">
        <v>4145.0605296699996</v>
      </c>
      <c r="AT66" s="38">
        <v>5208.3237807799997</v>
      </c>
      <c r="AU66" s="38">
        <v>4023.72665061</v>
      </c>
      <c r="AV66" s="38">
        <v>4090.7405122933328</v>
      </c>
      <c r="AW66" s="38">
        <v>4644.2727493333323</v>
      </c>
      <c r="AX66" s="38">
        <v>4468.8799274433341</v>
      </c>
      <c r="AY66" s="38">
        <v>4910.0880274533338</v>
      </c>
      <c r="AZ66" s="38">
        <v>6894.557621453333</v>
      </c>
      <c r="BA66" s="38">
        <v>5628.2618535633328</v>
      </c>
      <c r="BB66" s="38">
        <v>4757.8551934166653</v>
      </c>
      <c r="BC66" s="38">
        <v>5790.5661350966666</v>
      </c>
      <c r="BD66" s="38">
        <v>5393.9731804766661</v>
      </c>
      <c r="BE66" s="38">
        <v>5724.1585337700017</v>
      </c>
      <c r="BF66" s="38">
        <v>8457.3697777900015</v>
      </c>
      <c r="BG66" s="38">
        <v>6081.0240879699986</v>
      </c>
      <c r="BH66" s="38">
        <v>5132.8422602199989</v>
      </c>
      <c r="BI66" s="38">
        <v>9982.2386386899998</v>
      </c>
      <c r="BJ66" s="38">
        <v>6117.9956841800022</v>
      </c>
      <c r="BK66" s="38">
        <v>5116.4757982866668</v>
      </c>
      <c r="BL66" s="38">
        <v>7096.9633862366654</v>
      </c>
      <c r="BM66" s="38">
        <v>6535.3199691266682</v>
      </c>
      <c r="BN66" s="38">
        <v>7431.7897141666672</v>
      </c>
      <c r="BO66" s="38">
        <v>4670.7115488266663</v>
      </c>
      <c r="BP66" s="38">
        <v>5686.4234533666668</v>
      </c>
      <c r="BQ66" s="38">
        <v>5774.3279333533337</v>
      </c>
      <c r="BR66" s="38">
        <v>6203.4823457033344</v>
      </c>
      <c r="BS66" s="38">
        <v>5124.1814778333328</v>
      </c>
      <c r="BT66" s="38">
        <v>4533.2001761833335</v>
      </c>
      <c r="BU66" s="38">
        <v>5135.3600794433323</v>
      </c>
      <c r="BV66" s="38">
        <v>5123.3812818133329</v>
      </c>
      <c r="BW66" s="38">
        <v>6602.8076965690916</v>
      </c>
      <c r="BX66" s="38">
        <v>7128.9626890490908</v>
      </c>
      <c r="BY66" s="38">
        <v>9480.879820139091</v>
      </c>
      <c r="BZ66" s="38">
        <v>5536.2107552190901</v>
      </c>
      <c r="CA66" s="38">
        <v>4647.3085837790904</v>
      </c>
      <c r="CB66" s="38">
        <v>4330.4587290090913</v>
      </c>
      <c r="CC66" s="38">
        <v>4212.7066182690905</v>
      </c>
      <c r="CD66" s="38">
        <v>21564.161066989091</v>
      </c>
      <c r="CE66" s="38">
        <v>4343.3532595790903</v>
      </c>
      <c r="CF66" s="38">
        <v>3978.3708590390911</v>
      </c>
      <c r="CG66" s="38">
        <v>3523.3114362690912</v>
      </c>
      <c r="CH66" s="38">
        <v>6075.9363392599998</v>
      </c>
      <c r="CI66" s="37"/>
      <c r="CJ66" s="38">
        <f t="shared" si="0"/>
        <v>49352.203794360008</v>
      </c>
      <c r="CK66" s="38">
        <f t="shared" si="1"/>
        <v>59898.252640010003</v>
      </c>
      <c r="CL66" s="38">
        <f t="shared" si="2"/>
        <v>51680.550470219998</v>
      </c>
      <c r="CM66" s="38">
        <f t="shared" si="3"/>
        <v>51485.476581439994</v>
      </c>
      <c r="CN66" s="38">
        <f t="shared" si="4"/>
        <v>74870.930994080001</v>
      </c>
      <c r="CO66" s="38">
        <f t="shared" si="5"/>
        <v>68431.617164340001</v>
      </c>
      <c r="CP66" s="38">
        <f t="shared" si="6"/>
        <v>81424.467853170005</v>
      </c>
      <c r="CR66" s="54"/>
      <c r="CS66" s="54"/>
      <c r="CT66" s="54"/>
      <c r="CU66" s="54"/>
      <c r="CV66" s="54"/>
      <c r="CW66" s="54"/>
    </row>
    <row r="67" spans="1:101" ht="14.25" customHeight="1" x14ac:dyDescent="0.25">
      <c r="A67" s="10" t="s">
        <v>58</v>
      </c>
      <c r="B67" s="3" t="s">
        <v>98</v>
      </c>
      <c r="C67" s="39">
        <v>3064.5462183140276</v>
      </c>
      <c r="D67" s="39">
        <v>2628.5162113043871</v>
      </c>
      <c r="E67" s="39">
        <v>2497.5747768415849</v>
      </c>
      <c r="F67" s="39">
        <v>3368.651295915523</v>
      </c>
      <c r="G67" s="39">
        <v>3591.7207782435698</v>
      </c>
      <c r="H67" s="39">
        <v>4973.823647070908</v>
      </c>
      <c r="I67" s="39">
        <v>3617.0498085120989</v>
      </c>
      <c r="J67" s="39">
        <v>5262.1867986111456</v>
      </c>
      <c r="K67" s="39">
        <v>3632.368570456757</v>
      </c>
      <c r="L67" s="39">
        <v>4783.5850239400152</v>
      </c>
      <c r="M67" s="39">
        <v>6162.7737521516992</v>
      </c>
      <c r="N67" s="39">
        <v>5532.4848709382859</v>
      </c>
      <c r="O67" s="39">
        <v>3772.3962176</v>
      </c>
      <c r="P67" s="39">
        <v>3772.3962176</v>
      </c>
      <c r="Q67" s="39">
        <v>3772.3962176</v>
      </c>
      <c r="R67" s="39">
        <v>4115.32802223</v>
      </c>
      <c r="S67" s="39">
        <v>5983.981335299999</v>
      </c>
      <c r="T67" s="39">
        <v>3827.3354184799991</v>
      </c>
      <c r="U67" s="39">
        <v>4324.0379956333336</v>
      </c>
      <c r="V67" s="39">
        <v>4150.5829641933333</v>
      </c>
      <c r="W67" s="39">
        <v>5532.168938613333</v>
      </c>
      <c r="X67" s="39">
        <v>5746.7313547766662</v>
      </c>
      <c r="Y67" s="39">
        <v>10141.947413156666</v>
      </c>
      <c r="Z67" s="39">
        <v>4727.4014558366653</v>
      </c>
      <c r="AA67" s="39">
        <v>5340.3508218433344</v>
      </c>
      <c r="AB67" s="39">
        <v>4248.6193995533331</v>
      </c>
      <c r="AC67" s="39">
        <v>4283.5431128333339</v>
      </c>
      <c r="AD67" s="39">
        <v>3895.9258728533332</v>
      </c>
      <c r="AE67" s="39">
        <v>3666.6393888333337</v>
      </c>
      <c r="AF67" s="39">
        <v>4754.8127330833331</v>
      </c>
      <c r="AG67" s="39">
        <v>4896.4167723733335</v>
      </c>
      <c r="AH67" s="39">
        <v>3894.1940963233333</v>
      </c>
      <c r="AI67" s="39">
        <v>4136.4208593833328</v>
      </c>
      <c r="AJ67" s="39">
        <v>3829.4618541166665</v>
      </c>
      <c r="AK67" s="39">
        <v>5076.1360437966678</v>
      </c>
      <c r="AL67" s="39">
        <v>3377.3844500366667</v>
      </c>
      <c r="AM67" s="39">
        <v>4964.4752173633333</v>
      </c>
      <c r="AN67" s="39">
        <v>3939.1065339433335</v>
      </c>
      <c r="AO67" s="39">
        <v>3912.4784526833332</v>
      </c>
      <c r="AP67" s="39">
        <v>3787.2691196500009</v>
      </c>
      <c r="AQ67" s="39">
        <v>3694.9566242400006</v>
      </c>
      <c r="AR67" s="39">
        <v>4547.9984069900001</v>
      </c>
      <c r="AS67" s="39">
        <v>4144.9593626699998</v>
      </c>
      <c r="AT67" s="39">
        <v>5192.3076137799999</v>
      </c>
      <c r="AU67" s="39">
        <v>4023.6254836100002</v>
      </c>
      <c r="AV67" s="39">
        <v>4090.639345293333</v>
      </c>
      <c r="AW67" s="39">
        <v>4641.0356959333321</v>
      </c>
      <c r="AX67" s="39">
        <v>4467.326760443334</v>
      </c>
      <c r="AY67" s="39">
        <v>4908.5348604533337</v>
      </c>
      <c r="AZ67" s="39">
        <v>6860.045177373333</v>
      </c>
      <c r="BA67" s="39">
        <v>5628.1139991933333</v>
      </c>
      <c r="BB67" s="39">
        <v>4757.1084834166659</v>
      </c>
      <c r="BC67" s="39">
        <v>5788.1446537966667</v>
      </c>
      <c r="BD67" s="39">
        <v>5393.772013476666</v>
      </c>
      <c r="BE67" s="39">
        <v>5686.8606506300011</v>
      </c>
      <c r="BF67" s="39">
        <v>8457.2686107900008</v>
      </c>
      <c r="BG67" s="39">
        <v>6080.9229209699988</v>
      </c>
      <c r="BH67" s="39">
        <v>5132.7410932199991</v>
      </c>
      <c r="BI67" s="39">
        <v>9982.1374716899991</v>
      </c>
      <c r="BJ67" s="39">
        <v>6055.8882844300024</v>
      </c>
      <c r="BK67" s="39">
        <v>5095.1546312866667</v>
      </c>
      <c r="BL67" s="39">
        <v>7096.8622192366656</v>
      </c>
      <c r="BM67" s="39">
        <v>6363.9881488766678</v>
      </c>
      <c r="BN67" s="39">
        <v>7428.9204461166673</v>
      </c>
      <c r="BO67" s="39">
        <v>4637.5231575966664</v>
      </c>
      <c r="BP67" s="39">
        <v>5686.3094173666668</v>
      </c>
      <c r="BQ67" s="39">
        <v>5767.4217461333337</v>
      </c>
      <c r="BR67" s="39">
        <v>6059.2641324533342</v>
      </c>
      <c r="BS67" s="39">
        <v>5124.080310833333</v>
      </c>
      <c r="BT67" s="39">
        <v>4533.0990091833337</v>
      </c>
      <c r="BU67" s="39">
        <v>5135.2589124433325</v>
      </c>
      <c r="BV67" s="39">
        <v>5055.3607214333333</v>
      </c>
      <c r="BW67" s="39">
        <v>6602.7065295690918</v>
      </c>
      <c r="BX67" s="39">
        <v>7105.3098943690911</v>
      </c>
      <c r="BY67" s="39">
        <v>8355.1044617490916</v>
      </c>
      <c r="BZ67" s="39">
        <v>5494.1719413090905</v>
      </c>
      <c r="CA67" s="39">
        <v>4639.0917917790903</v>
      </c>
      <c r="CB67" s="39">
        <v>4328.9055620090912</v>
      </c>
      <c r="CC67" s="39">
        <v>4212.6054512690907</v>
      </c>
      <c r="CD67" s="39">
        <v>4456.3658707090908</v>
      </c>
      <c r="CE67" s="39">
        <v>4343.2520925790905</v>
      </c>
      <c r="CF67" s="39">
        <v>3978.2696920390913</v>
      </c>
      <c r="CG67" s="39">
        <v>3523.2102692690914</v>
      </c>
      <c r="CH67" s="39">
        <v>6075.83517226</v>
      </c>
      <c r="CI67" s="31"/>
      <c r="CJ67" s="39">
        <f t="shared" si="0"/>
        <v>49115.281752300005</v>
      </c>
      <c r="CK67" s="39">
        <f t="shared" si="1"/>
        <v>59866.703551019993</v>
      </c>
      <c r="CL67" s="39">
        <f t="shared" si="2"/>
        <v>51399.905405029996</v>
      </c>
      <c r="CM67" s="39">
        <f t="shared" si="3"/>
        <v>51406.178616600002</v>
      </c>
      <c r="CN67" s="39">
        <f t="shared" si="4"/>
        <v>74731.538219440001</v>
      </c>
      <c r="CO67" s="39">
        <f t="shared" si="5"/>
        <v>67983.24285296</v>
      </c>
      <c r="CP67" s="39">
        <f t="shared" si="6"/>
        <v>63114.828728909997</v>
      </c>
      <c r="CR67" s="54"/>
      <c r="CS67" s="54"/>
      <c r="CT67" s="54"/>
      <c r="CU67" s="54"/>
      <c r="CV67" s="54"/>
      <c r="CW67" s="54"/>
    </row>
    <row r="68" spans="1:101" ht="14.25" customHeight="1" x14ac:dyDescent="0.25">
      <c r="A68" s="10" t="s">
        <v>59</v>
      </c>
      <c r="B68" s="12" t="s">
        <v>243</v>
      </c>
      <c r="C68" s="39" t="s">
        <v>301</v>
      </c>
      <c r="D68" s="39" t="s">
        <v>301</v>
      </c>
      <c r="E68" s="39" t="s">
        <v>301</v>
      </c>
      <c r="F68" s="39" t="s">
        <v>301</v>
      </c>
      <c r="G68" s="39" t="s">
        <v>301</v>
      </c>
      <c r="H68" s="39" t="s">
        <v>301</v>
      </c>
      <c r="I68" s="39" t="s">
        <v>301</v>
      </c>
      <c r="J68" s="39" t="s">
        <v>301</v>
      </c>
      <c r="K68" s="39" t="s">
        <v>301</v>
      </c>
      <c r="L68" s="39" t="s">
        <v>301</v>
      </c>
      <c r="M68" s="39" t="s">
        <v>301</v>
      </c>
      <c r="N68" s="39" t="s">
        <v>301</v>
      </c>
      <c r="O68" s="39">
        <v>4.4716666666666672E-3</v>
      </c>
      <c r="P68" s="39">
        <v>4.4716666666666672E-3</v>
      </c>
      <c r="Q68" s="39">
        <v>4.4716666666666672E-3</v>
      </c>
      <c r="R68" s="39">
        <v>5.1999999999999998E-3</v>
      </c>
      <c r="S68" s="39">
        <v>5.1999999999999998E-3</v>
      </c>
      <c r="T68" s="39">
        <v>5.1999999999999998E-3</v>
      </c>
      <c r="U68" s="39">
        <v>6.9909766666666666E-3</v>
      </c>
      <c r="V68" s="39">
        <v>6.9909766666666666E-3</v>
      </c>
      <c r="W68" s="39">
        <v>6.9909766666666666E-3</v>
      </c>
      <c r="X68" s="39">
        <v>1.1792183333333333E-2</v>
      </c>
      <c r="Y68" s="39">
        <v>1.1792183333333333E-2</v>
      </c>
      <c r="Z68" s="39">
        <v>1.1792183333333333E-2</v>
      </c>
      <c r="AA68" s="39">
        <v>4.68426E-3</v>
      </c>
      <c r="AB68" s="39">
        <v>4.68426E-3</v>
      </c>
      <c r="AC68" s="39">
        <v>4.68426E-3</v>
      </c>
      <c r="AD68" s="39">
        <v>6.8145766666666665E-3</v>
      </c>
      <c r="AE68" s="39">
        <v>6.8145766666666665E-3</v>
      </c>
      <c r="AF68" s="39">
        <v>6.8145766666666665E-3</v>
      </c>
      <c r="AG68" s="39">
        <v>9.5289166666666664E-3</v>
      </c>
      <c r="AH68" s="39">
        <v>9.5289166666666664E-3</v>
      </c>
      <c r="AI68" s="39">
        <v>9.5289166666666664E-3</v>
      </c>
      <c r="AJ68" s="39">
        <v>5.4284300000000006E-3</v>
      </c>
      <c r="AK68" s="39">
        <v>5.4284300000000006E-3</v>
      </c>
      <c r="AL68" s="39">
        <v>5.4284300000000006E-3</v>
      </c>
      <c r="AM68" s="39" t="s">
        <v>301</v>
      </c>
      <c r="AN68" s="39" t="s">
        <v>301</v>
      </c>
      <c r="AO68" s="39" t="s">
        <v>301</v>
      </c>
      <c r="AP68" s="39" t="s">
        <v>301</v>
      </c>
      <c r="AQ68" s="39" t="s">
        <v>301</v>
      </c>
      <c r="AR68" s="39" t="s">
        <v>301</v>
      </c>
      <c r="AS68" s="39" t="s">
        <v>301</v>
      </c>
      <c r="AT68" s="39" t="s">
        <v>301</v>
      </c>
      <c r="AU68" s="39" t="s">
        <v>301</v>
      </c>
      <c r="AV68" s="39" t="s">
        <v>301</v>
      </c>
      <c r="AW68" s="39" t="s">
        <v>301</v>
      </c>
      <c r="AX68" s="39" t="s">
        <v>301</v>
      </c>
      <c r="AY68" s="39" t="s">
        <v>301</v>
      </c>
      <c r="AZ68" s="39" t="s">
        <v>301</v>
      </c>
      <c r="BA68" s="39" t="s">
        <v>301</v>
      </c>
      <c r="BB68" s="39" t="s">
        <v>301</v>
      </c>
      <c r="BC68" s="39" t="s">
        <v>301</v>
      </c>
      <c r="BD68" s="39" t="s">
        <v>301</v>
      </c>
      <c r="BE68" s="39" t="s">
        <v>301</v>
      </c>
      <c r="BF68" s="39" t="s">
        <v>301</v>
      </c>
      <c r="BG68" s="39" t="s">
        <v>301</v>
      </c>
      <c r="BH68" s="39" t="s">
        <v>301</v>
      </c>
      <c r="BI68" s="39" t="s">
        <v>301</v>
      </c>
      <c r="BJ68" s="39" t="s">
        <v>301</v>
      </c>
      <c r="BK68" s="39" t="s">
        <v>301</v>
      </c>
      <c r="BL68" s="39" t="s">
        <v>301</v>
      </c>
      <c r="BM68" s="39" t="s">
        <v>301</v>
      </c>
      <c r="BN68" s="39" t="s">
        <v>301</v>
      </c>
      <c r="BO68" s="39" t="s">
        <v>301</v>
      </c>
      <c r="BP68" s="39" t="s">
        <v>301</v>
      </c>
      <c r="BQ68" s="39" t="s">
        <v>301</v>
      </c>
      <c r="BR68" s="39" t="s">
        <v>301</v>
      </c>
      <c r="BS68" s="39" t="s">
        <v>301</v>
      </c>
      <c r="BT68" s="39" t="s">
        <v>301</v>
      </c>
      <c r="BU68" s="39" t="s">
        <v>301</v>
      </c>
      <c r="BV68" s="39" t="s">
        <v>301</v>
      </c>
      <c r="BW68" s="39" t="s">
        <v>301</v>
      </c>
      <c r="BX68" s="39" t="s">
        <v>301</v>
      </c>
      <c r="BY68" s="39" t="s">
        <v>301</v>
      </c>
      <c r="BZ68" s="39" t="s">
        <v>301</v>
      </c>
      <c r="CA68" s="39" t="s">
        <v>301</v>
      </c>
      <c r="CB68" s="39" t="s">
        <v>301</v>
      </c>
      <c r="CC68" s="39" t="s">
        <v>301</v>
      </c>
      <c r="CD68" s="39" t="s">
        <v>301</v>
      </c>
      <c r="CE68" s="39" t="s">
        <v>301</v>
      </c>
      <c r="CF68" s="39" t="s">
        <v>301</v>
      </c>
      <c r="CG68" s="39" t="s">
        <v>301</v>
      </c>
      <c r="CH68" s="39" t="s">
        <v>301</v>
      </c>
      <c r="CI68" s="31"/>
      <c r="CJ68" s="39">
        <f t="shared" si="0"/>
        <v>0</v>
      </c>
      <c r="CK68" s="39">
        <f t="shared" si="1"/>
        <v>8.5364480000000006E-2</v>
      </c>
      <c r="CL68" s="39">
        <f t="shared" si="2"/>
        <v>7.9368549999999996E-2</v>
      </c>
      <c r="CM68" s="39">
        <f t="shared" si="3"/>
        <v>0</v>
      </c>
      <c r="CN68" s="39">
        <f t="shared" si="4"/>
        <v>0</v>
      </c>
      <c r="CO68" s="39">
        <f t="shared" si="5"/>
        <v>0</v>
      </c>
      <c r="CP68" s="39">
        <f t="shared" si="6"/>
        <v>0</v>
      </c>
      <c r="CR68" s="54"/>
      <c r="CS68" s="54"/>
      <c r="CT68" s="54"/>
      <c r="CU68" s="54"/>
      <c r="CV68" s="54"/>
      <c r="CW68" s="54"/>
    </row>
    <row r="69" spans="1:101" ht="14.25" customHeight="1" x14ac:dyDescent="0.25">
      <c r="A69" s="10" t="s">
        <v>60</v>
      </c>
      <c r="B69" s="12" t="s">
        <v>244</v>
      </c>
      <c r="C69" s="39">
        <v>2446.7471107027582</v>
      </c>
      <c r="D69" s="39">
        <v>1938.8385715314857</v>
      </c>
      <c r="E69" s="39">
        <v>2204.3190257857559</v>
      </c>
      <c r="F69" s="39">
        <v>2244.9417393450126</v>
      </c>
      <c r="G69" s="39">
        <v>2605.4629957435914</v>
      </c>
      <c r="H69" s="39">
        <v>2797.0159870513962</v>
      </c>
      <c r="I69" s="39">
        <v>3016.9905570872675</v>
      </c>
      <c r="J69" s="39">
        <v>3454.1442759466627</v>
      </c>
      <c r="K69" s="39">
        <v>2985.978745066071</v>
      </c>
      <c r="L69" s="39">
        <v>2711.9364033711136</v>
      </c>
      <c r="M69" s="39">
        <v>3783.2123860586662</v>
      </c>
      <c r="N69" s="39">
        <v>3511.03965557022</v>
      </c>
      <c r="O69" s="39">
        <v>3177.3965493400001</v>
      </c>
      <c r="P69" s="39">
        <v>3177.3965493400001</v>
      </c>
      <c r="Q69" s="39">
        <v>3177.3965493400001</v>
      </c>
      <c r="R69" s="39">
        <v>3052.9736640599995</v>
      </c>
      <c r="S69" s="39">
        <v>3119.37508368</v>
      </c>
      <c r="T69" s="39">
        <v>3036.4655642499993</v>
      </c>
      <c r="U69" s="39">
        <v>3326.0375904699999</v>
      </c>
      <c r="V69" s="39">
        <v>3316.6018717000002</v>
      </c>
      <c r="W69" s="39">
        <v>3826.0479961400001</v>
      </c>
      <c r="X69" s="39">
        <v>4389.3793174933326</v>
      </c>
      <c r="Y69" s="39">
        <v>6160.7634192533324</v>
      </c>
      <c r="Z69" s="39">
        <v>3472.2296342733325</v>
      </c>
      <c r="AA69" s="39">
        <v>3710.871324513334</v>
      </c>
      <c r="AB69" s="39">
        <v>3349.3789149133331</v>
      </c>
      <c r="AC69" s="39">
        <v>3652.6298945933336</v>
      </c>
      <c r="AD69" s="39">
        <v>3151.2231462933332</v>
      </c>
      <c r="AE69" s="39">
        <v>3164.7491082333336</v>
      </c>
      <c r="AF69" s="39">
        <v>3427.6522113333331</v>
      </c>
      <c r="AG69" s="39">
        <v>3349.6445240066669</v>
      </c>
      <c r="AH69" s="39">
        <v>3106.4504913666665</v>
      </c>
      <c r="AI69" s="39">
        <v>3052.5754579466661</v>
      </c>
      <c r="AJ69" s="39">
        <v>3488.3397357033332</v>
      </c>
      <c r="AK69" s="39">
        <v>4234.2506682433341</v>
      </c>
      <c r="AL69" s="39">
        <v>2993.6778764233336</v>
      </c>
      <c r="AM69" s="39">
        <v>3907.4067846566668</v>
      </c>
      <c r="AN69" s="39">
        <v>2768.7669648466667</v>
      </c>
      <c r="AO69" s="39">
        <v>3416.1487885066667</v>
      </c>
      <c r="AP69" s="39">
        <v>3271.1683028466673</v>
      </c>
      <c r="AQ69" s="39">
        <v>3241.8112096866671</v>
      </c>
      <c r="AR69" s="39">
        <v>3549.594560356667</v>
      </c>
      <c r="AS69" s="39">
        <v>3449.6125833166666</v>
      </c>
      <c r="AT69" s="39">
        <v>3093.0146719866661</v>
      </c>
      <c r="AU69" s="39">
        <v>3274.4224818866669</v>
      </c>
      <c r="AV69" s="39">
        <v>3565.9822613333331</v>
      </c>
      <c r="AW69" s="39">
        <v>4038.6166741733323</v>
      </c>
      <c r="AX69" s="39">
        <v>3955.3559922933341</v>
      </c>
      <c r="AY69" s="39">
        <v>3966.5492947233338</v>
      </c>
      <c r="AZ69" s="39">
        <v>4755.531067713333</v>
      </c>
      <c r="BA69" s="39">
        <v>4481.3145707733329</v>
      </c>
      <c r="BB69" s="39">
        <v>4184.2181982733327</v>
      </c>
      <c r="BC69" s="39">
        <v>4755.5744166333334</v>
      </c>
      <c r="BD69" s="39">
        <v>4128.2173133733331</v>
      </c>
      <c r="BE69" s="39">
        <v>4324.4118028633338</v>
      </c>
      <c r="BF69" s="39">
        <v>4546.6270076133333</v>
      </c>
      <c r="BG69" s="39">
        <v>4757.8395349033326</v>
      </c>
      <c r="BH69" s="39">
        <v>4111.533279856666</v>
      </c>
      <c r="BI69" s="39">
        <v>5643.2949389666674</v>
      </c>
      <c r="BJ69" s="39">
        <v>4697.0084554566683</v>
      </c>
      <c r="BK69" s="39">
        <v>4019.811646683333</v>
      </c>
      <c r="BL69" s="39">
        <v>4128.0626332733327</v>
      </c>
      <c r="BM69" s="39">
        <v>4102.0297471733338</v>
      </c>
      <c r="BN69" s="39">
        <v>5251.0149543133339</v>
      </c>
      <c r="BO69" s="39">
        <v>3511.4972066633331</v>
      </c>
      <c r="BP69" s="39">
        <v>3541.9702596833331</v>
      </c>
      <c r="BQ69" s="39">
        <v>3957.1836661133334</v>
      </c>
      <c r="BR69" s="39">
        <v>3538.6944810833347</v>
      </c>
      <c r="BS69" s="39">
        <v>3767.2063876033335</v>
      </c>
      <c r="BT69" s="39">
        <v>3884.6270942566671</v>
      </c>
      <c r="BU69" s="39">
        <v>3983.2455519566656</v>
      </c>
      <c r="BV69" s="39">
        <v>4059.0626509466665</v>
      </c>
      <c r="BW69" s="39">
        <v>5383.5734192490918</v>
      </c>
      <c r="BX69" s="39">
        <v>3805.1960197290909</v>
      </c>
      <c r="BY69" s="39">
        <v>4729.4648831990917</v>
      </c>
      <c r="BZ69" s="39">
        <v>4267.1501256590909</v>
      </c>
      <c r="CA69" s="39">
        <v>3065.6319089190906</v>
      </c>
      <c r="CB69" s="39">
        <v>3246.124215709091</v>
      </c>
      <c r="CC69" s="39">
        <v>3400.0230369090909</v>
      </c>
      <c r="CD69" s="39">
        <v>3235.3884993390911</v>
      </c>
      <c r="CE69" s="39">
        <v>3395.4089579890906</v>
      </c>
      <c r="CF69" s="39">
        <v>3583.1040944190913</v>
      </c>
      <c r="CG69" s="39">
        <v>3072.1041744090912</v>
      </c>
      <c r="CH69" s="39">
        <v>5045.0280115400001</v>
      </c>
      <c r="CI69" s="31"/>
      <c r="CJ69" s="39">
        <f t="shared" si="0"/>
        <v>33700.62745326</v>
      </c>
      <c r="CK69" s="39">
        <f t="shared" si="1"/>
        <v>43232.063789339998</v>
      </c>
      <c r="CL69" s="39">
        <f t="shared" si="2"/>
        <v>40681.443353570008</v>
      </c>
      <c r="CM69" s="39">
        <f t="shared" si="3"/>
        <v>41531.901275890006</v>
      </c>
      <c r="CN69" s="39">
        <f t="shared" si="4"/>
        <v>54352.119881150007</v>
      </c>
      <c r="CO69" s="39">
        <f t="shared" si="5"/>
        <v>47744.406279750008</v>
      </c>
      <c r="CP69" s="39">
        <f t="shared" si="6"/>
        <v>46228.19734707001</v>
      </c>
      <c r="CR69" s="54"/>
      <c r="CS69" s="54"/>
      <c r="CT69" s="54"/>
      <c r="CU69" s="54"/>
      <c r="CV69" s="54"/>
      <c r="CW69" s="54"/>
    </row>
    <row r="70" spans="1:101" ht="14.25" customHeight="1" x14ac:dyDescent="0.25">
      <c r="A70" s="10" t="s">
        <v>61</v>
      </c>
      <c r="B70" s="12" t="s">
        <v>240</v>
      </c>
      <c r="C70" s="39">
        <v>617.79910761126939</v>
      </c>
      <c r="D70" s="39">
        <v>689.67763977290156</v>
      </c>
      <c r="E70" s="39">
        <v>293.25575105582914</v>
      </c>
      <c r="F70" s="39">
        <v>1123.7095565705104</v>
      </c>
      <c r="G70" s="39">
        <v>986.25778249997859</v>
      </c>
      <c r="H70" s="39">
        <v>2176.8076600195118</v>
      </c>
      <c r="I70" s="39">
        <v>600.05925142483147</v>
      </c>
      <c r="J70" s="39">
        <v>1808.0425226644829</v>
      </c>
      <c r="K70" s="39">
        <v>646.38982539068604</v>
      </c>
      <c r="L70" s="39">
        <v>2071.6486205689021</v>
      </c>
      <c r="M70" s="39">
        <v>2379.5613660930335</v>
      </c>
      <c r="N70" s="39">
        <v>2021.4452153680659</v>
      </c>
      <c r="O70" s="39">
        <v>594.99519659333328</v>
      </c>
      <c r="P70" s="39">
        <v>594.99519659333328</v>
      </c>
      <c r="Q70" s="39">
        <v>594.99519659333328</v>
      </c>
      <c r="R70" s="39">
        <v>1062.34915817</v>
      </c>
      <c r="S70" s="39">
        <v>2864.6010516199995</v>
      </c>
      <c r="T70" s="39">
        <v>790.8646542299997</v>
      </c>
      <c r="U70" s="39">
        <v>997.99341418666666</v>
      </c>
      <c r="V70" s="39">
        <v>833.97410151666668</v>
      </c>
      <c r="W70" s="39">
        <v>1706.1139514966665</v>
      </c>
      <c r="X70" s="39">
        <v>1357.3402451000004</v>
      </c>
      <c r="Y70" s="39">
        <v>3981.1722017200004</v>
      </c>
      <c r="Z70" s="39">
        <v>1255.1600293799997</v>
      </c>
      <c r="AA70" s="39">
        <v>1629.47481307</v>
      </c>
      <c r="AB70" s="39">
        <v>899.23580038000011</v>
      </c>
      <c r="AC70" s="39">
        <v>630.90853398000002</v>
      </c>
      <c r="AD70" s="39">
        <v>744.6959119833333</v>
      </c>
      <c r="AE70" s="39">
        <v>501.88346602333326</v>
      </c>
      <c r="AF70" s="39">
        <v>1327.1537071733333</v>
      </c>
      <c r="AG70" s="39">
        <v>1546.7627194499998</v>
      </c>
      <c r="AH70" s="39">
        <v>787.7340760400001</v>
      </c>
      <c r="AI70" s="39">
        <v>1083.8358725200001</v>
      </c>
      <c r="AJ70" s="39">
        <v>341.11668998333329</v>
      </c>
      <c r="AK70" s="39">
        <v>841.87994712333352</v>
      </c>
      <c r="AL70" s="39">
        <v>383.70114518333327</v>
      </c>
      <c r="AM70" s="39">
        <v>1057.0684327066665</v>
      </c>
      <c r="AN70" s="39">
        <v>1170.3395690966665</v>
      </c>
      <c r="AO70" s="39">
        <v>496.32966417666654</v>
      </c>
      <c r="AP70" s="39">
        <v>516.10081680333337</v>
      </c>
      <c r="AQ70" s="39">
        <v>453.14541455333335</v>
      </c>
      <c r="AR70" s="39">
        <v>998.40384663333339</v>
      </c>
      <c r="AS70" s="39">
        <v>695.34677935333332</v>
      </c>
      <c r="AT70" s="39">
        <v>2099.2929417933333</v>
      </c>
      <c r="AU70" s="39">
        <v>749.20300172333316</v>
      </c>
      <c r="AV70" s="39">
        <v>524.65708396000002</v>
      </c>
      <c r="AW70" s="39">
        <v>602.41902175999996</v>
      </c>
      <c r="AX70" s="39">
        <v>511.97076815000003</v>
      </c>
      <c r="AY70" s="39">
        <v>941.98556573000008</v>
      </c>
      <c r="AZ70" s="39">
        <v>2104.51410966</v>
      </c>
      <c r="BA70" s="39">
        <v>1146.7994284200001</v>
      </c>
      <c r="BB70" s="39">
        <v>572.89028514333336</v>
      </c>
      <c r="BC70" s="39">
        <v>1032.5702371633333</v>
      </c>
      <c r="BD70" s="39">
        <v>1265.5547001033331</v>
      </c>
      <c r="BE70" s="39">
        <v>1362.4488477666671</v>
      </c>
      <c r="BF70" s="39">
        <v>3910.6416031766666</v>
      </c>
      <c r="BG70" s="39">
        <v>1323.0833860666667</v>
      </c>
      <c r="BH70" s="39">
        <v>1021.2078133633333</v>
      </c>
      <c r="BI70" s="39">
        <v>4338.8425327233326</v>
      </c>
      <c r="BJ70" s="39">
        <v>1358.8798289733336</v>
      </c>
      <c r="BK70" s="39">
        <v>1075.3429846033334</v>
      </c>
      <c r="BL70" s="39">
        <v>2968.7995859633334</v>
      </c>
      <c r="BM70" s="39">
        <v>2261.9584017033335</v>
      </c>
      <c r="BN70" s="39">
        <v>2177.9054918033335</v>
      </c>
      <c r="BO70" s="39">
        <v>1126.0259509333332</v>
      </c>
      <c r="BP70" s="39">
        <v>2144.3391576833333</v>
      </c>
      <c r="BQ70" s="39">
        <v>1810.2380800200001</v>
      </c>
      <c r="BR70" s="39">
        <v>2520.56965137</v>
      </c>
      <c r="BS70" s="39">
        <v>1356.8739232299999</v>
      </c>
      <c r="BT70" s="39">
        <v>648.47191492666661</v>
      </c>
      <c r="BU70" s="39">
        <v>1152.0133604866667</v>
      </c>
      <c r="BV70" s="39">
        <v>996.29807048666669</v>
      </c>
      <c r="BW70" s="39">
        <v>1219.1331103199998</v>
      </c>
      <c r="BX70" s="39">
        <v>3300.1138746399997</v>
      </c>
      <c r="BY70" s="39">
        <v>3625.6395785499999</v>
      </c>
      <c r="BZ70" s="39">
        <v>1227.0218156499998</v>
      </c>
      <c r="CA70" s="39">
        <v>1573.4598828599997</v>
      </c>
      <c r="CB70" s="39">
        <v>1082.7813462999998</v>
      </c>
      <c r="CC70" s="39">
        <v>812.58241435999992</v>
      </c>
      <c r="CD70" s="39">
        <v>1220.9773713699999</v>
      </c>
      <c r="CE70" s="39">
        <v>947.84313459000009</v>
      </c>
      <c r="CF70" s="39">
        <v>395.16559761999997</v>
      </c>
      <c r="CG70" s="39">
        <v>451.10609485999998</v>
      </c>
      <c r="CH70" s="39">
        <v>1030.8071607200002</v>
      </c>
      <c r="CI70" s="31"/>
      <c r="CJ70" s="39">
        <f t="shared" si="0"/>
        <v>15414.654299040005</v>
      </c>
      <c r="CK70" s="39">
        <f t="shared" si="1"/>
        <v>16634.554397200001</v>
      </c>
      <c r="CL70" s="39">
        <f t="shared" si="2"/>
        <v>10718.38268291</v>
      </c>
      <c r="CM70" s="39">
        <f t="shared" si="3"/>
        <v>9874.2773407100012</v>
      </c>
      <c r="CN70" s="39">
        <f t="shared" si="4"/>
        <v>20379.418338290001</v>
      </c>
      <c r="CO70" s="39">
        <f t="shared" si="5"/>
        <v>20238.836573210003</v>
      </c>
      <c r="CP70" s="39">
        <f t="shared" si="6"/>
        <v>16886.631381840001</v>
      </c>
      <c r="CR70" s="54"/>
      <c r="CS70" s="54"/>
      <c r="CT70" s="54"/>
      <c r="CU70" s="54"/>
      <c r="CV70" s="54"/>
      <c r="CW70" s="54"/>
    </row>
    <row r="71" spans="1:101" ht="14.25" customHeight="1" x14ac:dyDescent="0.25">
      <c r="A71" s="10" t="s">
        <v>62</v>
      </c>
      <c r="B71" s="11" t="s">
        <v>245</v>
      </c>
      <c r="C71" s="39" t="s">
        <v>301</v>
      </c>
      <c r="D71" s="39" t="s">
        <v>301</v>
      </c>
      <c r="E71" s="39" t="s">
        <v>301</v>
      </c>
      <c r="F71" s="39" t="s">
        <v>301</v>
      </c>
      <c r="G71" s="39" t="s">
        <v>301</v>
      </c>
      <c r="H71" s="39" t="s">
        <v>301</v>
      </c>
      <c r="I71" s="39" t="s">
        <v>301</v>
      </c>
      <c r="J71" s="39" t="s">
        <v>301</v>
      </c>
      <c r="K71" s="39" t="s">
        <v>301</v>
      </c>
      <c r="L71" s="39" t="s">
        <v>301</v>
      </c>
      <c r="M71" s="39" t="s">
        <v>301</v>
      </c>
      <c r="N71" s="39" t="s">
        <v>301</v>
      </c>
      <c r="O71" s="39" t="s">
        <v>301</v>
      </c>
      <c r="P71" s="39" t="s">
        <v>301</v>
      </c>
      <c r="Q71" s="39" t="s">
        <v>301</v>
      </c>
      <c r="R71" s="39" t="s">
        <v>301</v>
      </c>
      <c r="S71" s="39" t="s">
        <v>301</v>
      </c>
      <c r="T71" s="39" t="s">
        <v>301</v>
      </c>
      <c r="U71" s="39">
        <v>0.40500000000000003</v>
      </c>
      <c r="V71" s="39">
        <v>9.5595000000000001E-4</v>
      </c>
      <c r="W71" s="39" t="s">
        <v>301</v>
      </c>
      <c r="X71" s="39">
        <v>3.5056230000000001E-2</v>
      </c>
      <c r="Y71" s="39" t="s">
        <v>301</v>
      </c>
      <c r="Z71" s="39" t="s">
        <v>301</v>
      </c>
      <c r="AA71" s="39" t="s">
        <v>301</v>
      </c>
      <c r="AB71" s="39" t="s">
        <v>301</v>
      </c>
      <c r="AC71" s="39" t="s">
        <v>301</v>
      </c>
      <c r="AD71" s="39" t="s">
        <v>301</v>
      </c>
      <c r="AE71" s="39" t="s">
        <v>301</v>
      </c>
      <c r="AF71" s="39" t="s">
        <v>301</v>
      </c>
      <c r="AG71" s="39" t="s">
        <v>301</v>
      </c>
      <c r="AH71" s="39" t="s">
        <v>301</v>
      </c>
      <c r="AI71" s="39" t="s">
        <v>301</v>
      </c>
      <c r="AJ71" s="39" t="s">
        <v>301</v>
      </c>
      <c r="AK71" s="39" t="s">
        <v>301</v>
      </c>
      <c r="AL71" s="39" t="s">
        <v>301</v>
      </c>
      <c r="AM71" s="39" t="s">
        <v>301</v>
      </c>
      <c r="AN71" s="39" t="s">
        <v>301</v>
      </c>
      <c r="AO71" s="39" t="s">
        <v>301</v>
      </c>
      <c r="AP71" s="39" t="s">
        <v>301</v>
      </c>
      <c r="AQ71" s="39" t="s">
        <v>301</v>
      </c>
      <c r="AR71" s="39" t="s">
        <v>301</v>
      </c>
      <c r="AS71" s="39" t="s">
        <v>301</v>
      </c>
      <c r="AT71" s="39" t="s">
        <v>301</v>
      </c>
      <c r="AU71" s="39" t="s">
        <v>301</v>
      </c>
      <c r="AV71" s="39" t="s">
        <v>301</v>
      </c>
      <c r="AW71" s="39" t="s">
        <v>301</v>
      </c>
      <c r="AX71" s="39" t="s">
        <v>301</v>
      </c>
      <c r="AY71" s="39" t="s">
        <v>301</v>
      </c>
      <c r="AZ71" s="39" t="s">
        <v>301</v>
      </c>
      <c r="BA71" s="39">
        <v>4.6687370000000006E-2</v>
      </c>
      <c r="BB71" s="39">
        <v>0.64554299999999998</v>
      </c>
      <c r="BC71" s="39">
        <v>0.86831430000000009</v>
      </c>
      <c r="BD71" s="39">
        <v>0.1</v>
      </c>
      <c r="BE71" s="39">
        <v>0.94607867000001988</v>
      </c>
      <c r="BF71" s="39" t="s">
        <v>301</v>
      </c>
      <c r="BG71" s="39" t="s">
        <v>301</v>
      </c>
      <c r="BH71" s="39" t="s">
        <v>301</v>
      </c>
      <c r="BI71" s="39" t="s">
        <v>301</v>
      </c>
      <c r="BJ71" s="39" t="s">
        <v>301</v>
      </c>
      <c r="BK71" s="39" t="s">
        <v>301</v>
      </c>
      <c r="BL71" s="39" t="s">
        <v>301</v>
      </c>
      <c r="BM71" s="39" t="s">
        <v>301</v>
      </c>
      <c r="BN71" s="39">
        <v>0.46825065999999999</v>
      </c>
      <c r="BO71" s="39">
        <v>0.44418208000000003</v>
      </c>
      <c r="BP71" s="39">
        <v>1.2869E-2</v>
      </c>
      <c r="BQ71" s="39" t="s">
        <v>301</v>
      </c>
      <c r="BR71" s="39" t="s">
        <v>301</v>
      </c>
      <c r="BS71" s="39" t="s">
        <v>301</v>
      </c>
      <c r="BT71" s="39" t="s">
        <v>301</v>
      </c>
      <c r="BU71" s="39" t="s">
        <v>301</v>
      </c>
      <c r="BV71" s="39" t="s">
        <v>301</v>
      </c>
      <c r="BW71" s="39" t="s">
        <v>301</v>
      </c>
      <c r="BX71" s="39" t="s">
        <v>301</v>
      </c>
      <c r="BY71" s="39" t="s">
        <v>301</v>
      </c>
      <c r="BZ71" s="39" t="s">
        <v>301</v>
      </c>
      <c r="CA71" s="39" t="s">
        <v>301</v>
      </c>
      <c r="CB71" s="39" t="s">
        <v>301</v>
      </c>
      <c r="CC71" s="39" t="s">
        <v>301</v>
      </c>
      <c r="CD71" s="39" t="s">
        <v>301</v>
      </c>
      <c r="CE71" s="39" t="s">
        <v>301</v>
      </c>
      <c r="CF71" s="39" t="s">
        <v>301</v>
      </c>
      <c r="CG71" s="39" t="s">
        <v>301</v>
      </c>
      <c r="CH71" s="39" t="s">
        <v>301</v>
      </c>
      <c r="CI71" s="31"/>
      <c r="CJ71" s="39">
        <f t="shared" si="0"/>
        <v>0</v>
      </c>
      <c r="CK71" s="39">
        <f t="shared" si="1"/>
        <v>0.44101218000000003</v>
      </c>
      <c r="CL71" s="39">
        <f t="shared" si="2"/>
        <v>0</v>
      </c>
      <c r="CM71" s="39">
        <f t="shared" si="3"/>
        <v>0</v>
      </c>
      <c r="CN71" s="39">
        <f t="shared" si="4"/>
        <v>2.6066233400000201</v>
      </c>
      <c r="CO71" s="39">
        <f t="shared" si="5"/>
        <v>0.92530174000000009</v>
      </c>
      <c r="CP71" s="39">
        <f t="shared" si="6"/>
        <v>0</v>
      </c>
      <c r="CR71" s="54"/>
      <c r="CS71" s="54"/>
      <c r="CT71" s="54"/>
      <c r="CU71" s="54"/>
      <c r="CV71" s="54"/>
      <c r="CW71" s="54"/>
    </row>
    <row r="72" spans="1:101" ht="14.25" customHeight="1" x14ac:dyDescent="0.25">
      <c r="A72" s="10" t="s">
        <v>63</v>
      </c>
      <c r="B72" s="11" t="s">
        <v>143</v>
      </c>
      <c r="C72" s="39" t="s">
        <v>301</v>
      </c>
      <c r="D72" s="39" t="s">
        <v>301</v>
      </c>
      <c r="E72" s="39" t="s">
        <v>301</v>
      </c>
      <c r="F72" s="39" t="s">
        <v>301</v>
      </c>
      <c r="G72" s="39" t="s">
        <v>301</v>
      </c>
      <c r="H72" s="39" t="s">
        <v>301</v>
      </c>
      <c r="I72" s="39" t="s">
        <v>301</v>
      </c>
      <c r="J72" s="39" t="s">
        <v>301</v>
      </c>
      <c r="K72" s="39" t="s">
        <v>301</v>
      </c>
      <c r="L72" s="39" t="s">
        <v>301</v>
      </c>
      <c r="M72" s="39" t="s">
        <v>301</v>
      </c>
      <c r="N72" s="39" t="s">
        <v>301</v>
      </c>
      <c r="O72" s="39" t="s">
        <v>301</v>
      </c>
      <c r="P72" s="39" t="s">
        <v>301</v>
      </c>
      <c r="Q72" s="39" t="s">
        <v>301</v>
      </c>
      <c r="R72" s="39" t="s">
        <v>301</v>
      </c>
      <c r="S72" s="39" t="s">
        <v>301</v>
      </c>
      <c r="T72" s="39" t="s">
        <v>301</v>
      </c>
      <c r="U72" s="39" t="s">
        <v>301</v>
      </c>
      <c r="V72" s="39" t="s">
        <v>301</v>
      </c>
      <c r="W72" s="39" t="s">
        <v>301</v>
      </c>
      <c r="X72" s="39" t="s">
        <v>301</v>
      </c>
      <c r="Y72" s="39" t="s">
        <v>301</v>
      </c>
      <c r="Z72" s="39" t="s">
        <v>301</v>
      </c>
      <c r="AA72" s="39" t="s">
        <v>301</v>
      </c>
      <c r="AB72" s="39" t="s">
        <v>301</v>
      </c>
      <c r="AC72" s="39" t="s">
        <v>301</v>
      </c>
      <c r="AD72" s="39" t="s">
        <v>301</v>
      </c>
      <c r="AE72" s="39" t="s">
        <v>301</v>
      </c>
      <c r="AF72" s="39" t="s">
        <v>301</v>
      </c>
      <c r="AG72" s="39" t="s">
        <v>301</v>
      </c>
      <c r="AH72" s="39" t="s">
        <v>301</v>
      </c>
      <c r="AI72" s="39" t="s">
        <v>301</v>
      </c>
      <c r="AJ72" s="39" t="s">
        <v>301</v>
      </c>
      <c r="AK72" s="39" t="s">
        <v>301</v>
      </c>
      <c r="AL72" s="39" t="s">
        <v>301</v>
      </c>
      <c r="AM72" s="39" t="s">
        <v>301</v>
      </c>
      <c r="AN72" s="39" t="s">
        <v>301</v>
      </c>
      <c r="AO72" s="39" t="s">
        <v>301</v>
      </c>
      <c r="AP72" s="39" t="s">
        <v>301</v>
      </c>
      <c r="AQ72" s="39" t="s">
        <v>301</v>
      </c>
      <c r="AR72" s="39" t="s">
        <v>301</v>
      </c>
      <c r="AS72" s="39" t="s">
        <v>301</v>
      </c>
      <c r="AT72" s="39" t="s">
        <v>301</v>
      </c>
      <c r="AU72" s="39" t="s">
        <v>301</v>
      </c>
      <c r="AV72" s="39" t="s">
        <v>301</v>
      </c>
      <c r="AW72" s="39" t="s">
        <v>301</v>
      </c>
      <c r="AX72" s="39" t="s">
        <v>301</v>
      </c>
      <c r="AY72" s="39" t="s">
        <v>301</v>
      </c>
      <c r="AZ72" s="39" t="s">
        <v>301</v>
      </c>
      <c r="BA72" s="39" t="s">
        <v>301</v>
      </c>
      <c r="BB72" s="39" t="s">
        <v>301</v>
      </c>
      <c r="BC72" s="39" t="s">
        <v>301</v>
      </c>
      <c r="BD72" s="39" t="s">
        <v>301</v>
      </c>
      <c r="BE72" s="39" t="s">
        <v>301</v>
      </c>
      <c r="BF72" s="39" t="s">
        <v>301</v>
      </c>
      <c r="BG72" s="39" t="s">
        <v>301</v>
      </c>
      <c r="BH72" s="39" t="s">
        <v>301</v>
      </c>
      <c r="BI72" s="39" t="s">
        <v>301</v>
      </c>
      <c r="BJ72" s="39" t="s">
        <v>301</v>
      </c>
      <c r="BK72" s="39" t="s">
        <v>301</v>
      </c>
      <c r="BL72" s="39" t="s">
        <v>301</v>
      </c>
      <c r="BM72" s="39" t="s">
        <v>301</v>
      </c>
      <c r="BN72" s="39" t="s">
        <v>301</v>
      </c>
      <c r="BO72" s="39" t="s">
        <v>301</v>
      </c>
      <c r="BP72" s="39" t="s">
        <v>301</v>
      </c>
      <c r="BQ72" s="39" t="s">
        <v>301</v>
      </c>
      <c r="BR72" s="39" t="s">
        <v>301</v>
      </c>
      <c r="BS72" s="39" t="s">
        <v>301</v>
      </c>
      <c r="BT72" s="39" t="s">
        <v>301</v>
      </c>
      <c r="BU72" s="39" t="s">
        <v>301</v>
      </c>
      <c r="BV72" s="39" t="s">
        <v>301</v>
      </c>
      <c r="BW72" s="39" t="s">
        <v>301</v>
      </c>
      <c r="BX72" s="39" t="s">
        <v>301</v>
      </c>
      <c r="BY72" s="39" t="s">
        <v>301</v>
      </c>
      <c r="BZ72" s="39" t="s">
        <v>301</v>
      </c>
      <c r="CA72" s="39" t="s">
        <v>301</v>
      </c>
      <c r="CB72" s="39" t="s">
        <v>301</v>
      </c>
      <c r="CC72" s="39" t="s">
        <v>301</v>
      </c>
      <c r="CD72" s="39" t="s">
        <v>301</v>
      </c>
      <c r="CE72" s="39" t="s">
        <v>301</v>
      </c>
      <c r="CF72" s="39" t="s">
        <v>301</v>
      </c>
      <c r="CG72" s="39" t="s">
        <v>301</v>
      </c>
      <c r="CH72" s="39" t="s">
        <v>301</v>
      </c>
      <c r="CI72" s="31"/>
      <c r="CJ72" s="39">
        <f t="shared" si="0"/>
        <v>0</v>
      </c>
      <c r="CK72" s="39">
        <f t="shared" si="1"/>
        <v>0</v>
      </c>
      <c r="CL72" s="39">
        <f t="shared" si="2"/>
        <v>0</v>
      </c>
      <c r="CM72" s="39">
        <f t="shared" si="3"/>
        <v>0</v>
      </c>
      <c r="CN72" s="39">
        <f t="shared" si="4"/>
        <v>0</v>
      </c>
      <c r="CO72" s="39">
        <f t="shared" si="5"/>
        <v>0</v>
      </c>
      <c r="CP72" s="39">
        <f t="shared" si="6"/>
        <v>0</v>
      </c>
      <c r="CR72" s="54"/>
      <c r="CS72" s="54"/>
      <c r="CT72" s="54"/>
      <c r="CU72" s="54"/>
      <c r="CV72" s="54"/>
      <c r="CW72" s="54"/>
    </row>
    <row r="73" spans="1:101" ht="14.25" customHeight="1" x14ac:dyDescent="0.25">
      <c r="A73" s="10" t="s">
        <v>64</v>
      </c>
      <c r="B73" s="11" t="s">
        <v>145</v>
      </c>
      <c r="C73" s="39" t="s">
        <v>301</v>
      </c>
      <c r="D73" s="39" t="s">
        <v>301</v>
      </c>
      <c r="E73" s="39" t="s">
        <v>301</v>
      </c>
      <c r="F73" s="39" t="s">
        <v>301</v>
      </c>
      <c r="G73" s="39" t="s">
        <v>301</v>
      </c>
      <c r="H73" s="39" t="s">
        <v>301</v>
      </c>
      <c r="I73" s="39" t="s">
        <v>301</v>
      </c>
      <c r="J73" s="39" t="s">
        <v>301</v>
      </c>
      <c r="K73" s="39" t="s">
        <v>301</v>
      </c>
      <c r="L73" s="39" t="s">
        <v>301</v>
      </c>
      <c r="M73" s="39" t="s">
        <v>301</v>
      </c>
      <c r="N73" s="39" t="s">
        <v>301</v>
      </c>
      <c r="O73" s="39">
        <v>0.71974896333333327</v>
      </c>
      <c r="P73" s="39">
        <v>0.71974896333333327</v>
      </c>
      <c r="Q73" s="39">
        <v>0.71974896333333327</v>
      </c>
      <c r="R73" s="39">
        <v>9.5860000000000001E-2</v>
      </c>
      <c r="S73" s="39" t="s">
        <v>301</v>
      </c>
      <c r="T73" s="39" t="s">
        <v>301</v>
      </c>
      <c r="U73" s="39">
        <v>1.6037936399999999</v>
      </c>
      <c r="V73" s="39">
        <v>7.2136514000000007</v>
      </c>
      <c r="W73" s="39">
        <v>19.732026879999999</v>
      </c>
      <c r="X73" s="39">
        <v>0.10116600000000001</v>
      </c>
      <c r="Y73" s="39">
        <v>0.10116600000000001</v>
      </c>
      <c r="Z73" s="39">
        <v>0.10116600000000001</v>
      </c>
      <c r="AA73" s="39" t="s">
        <v>301</v>
      </c>
      <c r="AB73" s="39" t="s">
        <v>301</v>
      </c>
      <c r="AC73" s="39" t="s">
        <v>301</v>
      </c>
      <c r="AD73" s="39" t="s">
        <v>301</v>
      </c>
      <c r="AE73" s="39" t="s">
        <v>301</v>
      </c>
      <c r="AF73" s="39" t="s">
        <v>301</v>
      </c>
      <c r="AG73" s="39" t="s">
        <v>301</v>
      </c>
      <c r="AH73" s="39" t="s">
        <v>301</v>
      </c>
      <c r="AI73" s="39" t="s">
        <v>301</v>
      </c>
      <c r="AJ73" s="39" t="s">
        <v>301</v>
      </c>
      <c r="AK73" s="39" t="s">
        <v>301</v>
      </c>
      <c r="AL73" s="39" t="s">
        <v>301</v>
      </c>
      <c r="AM73" s="39" t="s">
        <v>301</v>
      </c>
      <c r="AN73" s="39" t="s">
        <v>301</v>
      </c>
      <c r="AO73" s="39" t="s">
        <v>301</v>
      </c>
      <c r="AP73" s="39" t="s">
        <v>301</v>
      </c>
      <c r="AQ73" s="39" t="s">
        <v>301</v>
      </c>
      <c r="AR73" s="39" t="s">
        <v>301</v>
      </c>
      <c r="AS73" s="39" t="s">
        <v>301</v>
      </c>
      <c r="AT73" s="39" t="s">
        <v>301</v>
      </c>
      <c r="AU73" s="39" t="s">
        <v>301</v>
      </c>
      <c r="AV73" s="39" t="s">
        <v>301</v>
      </c>
      <c r="AW73" s="39" t="s">
        <v>301</v>
      </c>
      <c r="AX73" s="39" t="s">
        <v>301</v>
      </c>
      <c r="AY73" s="39" t="s">
        <v>301</v>
      </c>
      <c r="AZ73" s="39" t="s">
        <v>301</v>
      </c>
      <c r="BA73" s="39" t="s">
        <v>301</v>
      </c>
      <c r="BB73" s="39" t="s">
        <v>301</v>
      </c>
      <c r="BC73" s="39" t="s">
        <v>301</v>
      </c>
      <c r="BD73" s="39" t="s">
        <v>301</v>
      </c>
      <c r="BE73" s="39" t="s">
        <v>301</v>
      </c>
      <c r="BF73" s="39" t="s">
        <v>301</v>
      </c>
      <c r="BG73" s="39" t="s">
        <v>301</v>
      </c>
      <c r="BH73" s="39" t="s">
        <v>301</v>
      </c>
      <c r="BI73" s="39" t="s">
        <v>301</v>
      </c>
      <c r="BJ73" s="39" t="s">
        <v>301</v>
      </c>
      <c r="BK73" s="39" t="s">
        <v>301</v>
      </c>
      <c r="BL73" s="39" t="s">
        <v>301</v>
      </c>
      <c r="BM73" s="39" t="s">
        <v>301</v>
      </c>
      <c r="BN73" s="39" t="s">
        <v>301</v>
      </c>
      <c r="BO73" s="39" t="s">
        <v>301</v>
      </c>
      <c r="BP73" s="39" t="s">
        <v>301</v>
      </c>
      <c r="BQ73" s="39" t="s">
        <v>301</v>
      </c>
      <c r="BR73" s="39" t="s">
        <v>301</v>
      </c>
      <c r="BS73" s="39" t="s">
        <v>301</v>
      </c>
      <c r="BT73" s="39" t="s">
        <v>301</v>
      </c>
      <c r="BU73" s="39" t="s">
        <v>301</v>
      </c>
      <c r="BV73" s="39" t="s">
        <v>301</v>
      </c>
      <c r="BW73" s="39" t="s">
        <v>301</v>
      </c>
      <c r="BX73" s="39" t="s">
        <v>301</v>
      </c>
      <c r="BY73" s="39" t="s">
        <v>301</v>
      </c>
      <c r="BZ73" s="39" t="s">
        <v>301</v>
      </c>
      <c r="CA73" s="39" t="s">
        <v>301</v>
      </c>
      <c r="CB73" s="39" t="s">
        <v>301</v>
      </c>
      <c r="CC73" s="39" t="s">
        <v>301</v>
      </c>
      <c r="CD73" s="39">
        <v>17105.999675930001</v>
      </c>
      <c r="CE73" s="39" t="s">
        <v>301</v>
      </c>
      <c r="CF73" s="39" t="s">
        <v>301</v>
      </c>
      <c r="CG73" s="39" t="s">
        <v>301</v>
      </c>
      <c r="CH73" s="39" t="s">
        <v>301</v>
      </c>
      <c r="CI73" s="31"/>
      <c r="CJ73" s="39">
        <f t="shared" si="0"/>
        <v>0</v>
      </c>
      <c r="CK73" s="39">
        <f t="shared" si="1"/>
        <v>31.108076809999996</v>
      </c>
      <c r="CL73" s="39">
        <f t="shared" si="2"/>
        <v>0</v>
      </c>
      <c r="CM73" s="39">
        <f t="shared" si="3"/>
        <v>0</v>
      </c>
      <c r="CN73" s="39">
        <f t="shared" si="4"/>
        <v>0</v>
      </c>
      <c r="CO73" s="39">
        <f t="shared" si="5"/>
        <v>0</v>
      </c>
      <c r="CP73" s="39">
        <f t="shared" si="6"/>
        <v>17105.999675930001</v>
      </c>
      <c r="CR73" s="54"/>
      <c r="CS73" s="54"/>
      <c r="CT73" s="54"/>
      <c r="CU73" s="54"/>
      <c r="CV73" s="54"/>
      <c r="CW73" s="54"/>
    </row>
    <row r="74" spans="1:101" ht="14.25" customHeight="1" x14ac:dyDescent="0.25">
      <c r="A74" s="10" t="s">
        <v>65</v>
      </c>
      <c r="B74" s="11" t="s">
        <v>147</v>
      </c>
      <c r="C74" s="39">
        <v>5.0684016325576084E-4</v>
      </c>
      <c r="D74" s="39">
        <v>0.28898431967348848</v>
      </c>
      <c r="E74" s="39">
        <v>5.0684016325576084E-4</v>
      </c>
      <c r="F74" s="39">
        <v>7.2574291066666667</v>
      </c>
      <c r="G74" s="39">
        <v>7.2574291066666667</v>
      </c>
      <c r="H74" s="39">
        <v>7.2574291066666667</v>
      </c>
      <c r="I74" s="39">
        <v>1.338438140679683</v>
      </c>
      <c r="J74" s="39">
        <v>211.89368845864061</v>
      </c>
      <c r="K74" s="39">
        <v>1.338438140679683</v>
      </c>
      <c r="L74" s="39">
        <v>5.9812655738533411E-3</v>
      </c>
      <c r="M74" s="39">
        <v>0.19138331730845934</v>
      </c>
      <c r="N74" s="39">
        <v>9.1827417117687313E-2</v>
      </c>
      <c r="O74" s="39" t="s">
        <v>301</v>
      </c>
      <c r="P74" s="39" t="s">
        <v>301</v>
      </c>
      <c r="Q74" s="39" t="s">
        <v>301</v>
      </c>
      <c r="R74" s="39" t="s">
        <v>301</v>
      </c>
      <c r="S74" s="39" t="s">
        <v>301</v>
      </c>
      <c r="T74" s="39" t="s">
        <v>301</v>
      </c>
      <c r="U74" s="39" t="s">
        <v>301</v>
      </c>
      <c r="V74" s="39" t="s">
        <v>301</v>
      </c>
      <c r="W74" s="39" t="s">
        <v>301</v>
      </c>
      <c r="X74" s="39" t="s">
        <v>301</v>
      </c>
      <c r="Y74" s="39" t="s">
        <v>301</v>
      </c>
      <c r="Z74" s="39" t="s">
        <v>301</v>
      </c>
      <c r="AA74" s="39">
        <v>0.10116600000000001</v>
      </c>
      <c r="AB74" s="39">
        <v>0.10116600000000001</v>
      </c>
      <c r="AC74" s="39">
        <v>7.7249464900000007</v>
      </c>
      <c r="AD74" s="39">
        <v>0.10116600000000001</v>
      </c>
      <c r="AE74" s="39">
        <v>0.10116600000000001</v>
      </c>
      <c r="AF74" s="39">
        <v>15.06719322</v>
      </c>
      <c r="AG74" s="39" t="s">
        <v>301</v>
      </c>
      <c r="AH74" s="39">
        <v>46.510332490000003</v>
      </c>
      <c r="AI74" s="39">
        <v>1.553167</v>
      </c>
      <c r="AJ74" s="39">
        <v>209.18242799000001</v>
      </c>
      <c r="AK74" s="39">
        <v>0.10116700000000001</v>
      </c>
      <c r="AL74" s="39">
        <v>0.10116700000000001</v>
      </c>
      <c r="AM74" s="39">
        <v>0.10116700000000001</v>
      </c>
      <c r="AN74" s="39">
        <v>57.682241439999999</v>
      </c>
      <c r="AO74" s="39">
        <v>0.10116700000000001</v>
      </c>
      <c r="AP74" s="39">
        <v>0.10116700000000001</v>
      </c>
      <c r="AQ74" s="39">
        <v>0.10116700000000001</v>
      </c>
      <c r="AR74" s="39">
        <v>0.10116700000000001</v>
      </c>
      <c r="AS74" s="39">
        <v>0.10116700000000001</v>
      </c>
      <c r="AT74" s="39">
        <v>16.016166999999999</v>
      </c>
      <c r="AU74" s="39">
        <v>0.10116700000000001</v>
      </c>
      <c r="AV74" s="39">
        <v>0.10116700000000001</v>
      </c>
      <c r="AW74" s="39">
        <v>3.2370533999999997</v>
      </c>
      <c r="AX74" s="39">
        <v>1.553167</v>
      </c>
      <c r="AY74" s="39">
        <v>1.553167</v>
      </c>
      <c r="AZ74" s="39">
        <v>34.512444080000002</v>
      </c>
      <c r="BA74" s="39">
        <v>0.10116700000000001</v>
      </c>
      <c r="BB74" s="39">
        <v>0.10116700000000001</v>
      </c>
      <c r="BC74" s="39">
        <v>1.553167</v>
      </c>
      <c r="BD74" s="39">
        <v>0.10116700000000001</v>
      </c>
      <c r="BE74" s="39">
        <v>36.351804469999998</v>
      </c>
      <c r="BF74" s="39">
        <v>0.10116700000000001</v>
      </c>
      <c r="BG74" s="39">
        <v>0.10116700000000001</v>
      </c>
      <c r="BH74" s="39">
        <v>0.10116700000000001</v>
      </c>
      <c r="BI74" s="39">
        <v>0.10116700000000001</v>
      </c>
      <c r="BJ74" s="39">
        <v>62.107399749999999</v>
      </c>
      <c r="BK74" s="39">
        <v>21.321166999999999</v>
      </c>
      <c r="BL74" s="39">
        <v>0.10116700000000001</v>
      </c>
      <c r="BM74" s="39">
        <v>171.33182024999999</v>
      </c>
      <c r="BN74" s="39">
        <v>2.4010173899999998</v>
      </c>
      <c r="BO74" s="39">
        <v>32.744209149999996</v>
      </c>
      <c r="BP74" s="39">
        <v>0.10116700000000001</v>
      </c>
      <c r="BQ74" s="39">
        <v>6.9061872199999996</v>
      </c>
      <c r="BR74" s="39">
        <v>144.21821324999999</v>
      </c>
      <c r="BS74" s="39">
        <v>0.10116700000000001</v>
      </c>
      <c r="BT74" s="39">
        <v>0.10116700000000001</v>
      </c>
      <c r="BU74" s="39">
        <v>0.10116700000000001</v>
      </c>
      <c r="BV74" s="39">
        <v>68.020560379999992</v>
      </c>
      <c r="BW74" s="39">
        <v>0.10116700000000001</v>
      </c>
      <c r="BX74" s="39">
        <v>23.65279468</v>
      </c>
      <c r="BY74" s="39">
        <v>1125.7753583900001</v>
      </c>
      <c r="BZ74" s="39">
        <v>42.038813909999995</v>
      </c>
      <c r="CA74" s="39">
        <v>8.2167919999999999</v>
      </c>
      <c r="CB74" s="39">
        <v>1.553167</v>
      </c>
      <c r="CC74" s="39">
        <v>0.10116700000000001</v>
      </c>
      <c r="CD74" s="39">
        <v>1.7955203500000001</v>
      </c>
      <c r="CE74" s="39">
        <v>0.10116700000000001</v>
      </c>
      <c r="CF74" s="39">
        <v>0.10116700000000001</v>
      </c>
      <c r="CG74" s="39">
        <v>0.10116700000000001</v>
      </c>
      <c r="CH74" s="39">
        <v>0.10116700000000001</v>
      </c>
      <c r="CI74" s="31"/>
      <c r="CJ74" s="39">
        <f t="shared" si="0"/>
        <v>236.92204205999997</v>
      </c>
      <c r="CK74" s="39">
        <f t="shared" si="1"/>
        <v>0</v>
      </c>
      <c r="CL74" s="39">
        <f t="shared" si="2"/>
        <v>280.64506518999997</v>
      </c>
      <c r="CM74" s="39">
        <f t="shared" si="3"/>
        <v>79.297964839999977</v>
      </c>
      <c r="CN74" s="39">
        <f t="shared" si="4"/>
        <v>136.78615130000003</v>
      </c>
      <c r="CO74" s="39">
        <f t="shared" si="5"/>
        <v>447.44900963999993</v>
      </c>
      <c r="CP74" s="39">
        <f t="shared" si="6"/>
        <v>1203.6394483300003</v>
      </c>
      <c r="CR74" s="54"/>
      <c r="CS74" s="54"/>
      <c r="CT74" s="54"/>
      <c r="CU74" s="54"/>
      <c r="CV74" s="54"/>
      <c r="CW74" s="54"/>
    </row>
    <row r="75" spans="1:101" ht="14.25" customHeight="1" x14ac:dyDescent="0.25">
      <c r="A75" s="10" t="s">
        <v>66</v>
      </c>
      <c r="B75" s="11" t="s">
        <v>149</v>
      </c>
      <c r="C75" s="39" t="s">
        <v>301</v>
      </c>
      <c r="D75" s="39" t="s">
        <v>301</v>
      </c>
      <c r="E75" s="39" t="s">
        <v>301</v>
      </c>
      <c r="F75" s="39" t="s">
        <v>301</v>
      </c>
      <c r="G75" s="39" t="s">
        <v>301</v>
      </c>
      <c r="H75" s="39" t="s">
        <v>301</v>
      </c>
      <c r="I75" s="39" t="s">
        <v>301</v>
      </c>
      <c r="J75" s="39" t="s">
        <v>301</v>
      </c>
      <c r="K75" s="39" t="s">
        <v>301</v>
      </c>
      <c r="L75" s="39" t="s">
        <v>301</v>
      </c>
      <c r="M75" s="39" t="s">
        <v>301</v>
      </c>
      <c r="N75" s="39" t="s">
        <v>301</v>
      </c>
      <c r="O75" s="39" t="s">
        <v>301</v>
      </c>
      <c r="P75" s="39" t="s">
        <v>301</v>
      </c>
      <c r="Q75" s="39" t="s">
        <v>301</v>
      </c>
      <c r="R75" s="39" t="s">
        <v>301</v>
      </c>
      <c r="S75" s="39" t="s">
        <v>301</v>
      </c>
      <c r="T75" s="39" t="s">
        <v>301</v>
      </c>
      <c r="U75" s="39" t="s">
        <v>301</v>
      </c>
      <c r="V75" s="39" t="s">
        <v>301</v>
      </c>
      <c r="W75" s="39" t="s">
        <v>301</v>
      </c>
      <c r="X75" s="39" t="s">
        <v>301</v>
      </c>
      <c r="Y75" s="39" t="s">
        <v>301</v>
      </c>
      <c r="Z75" s="39" t="s">
        <v>301</v>
      </c>
      <c r="AA75" s="39" t="s">
        <v>301</v>
      </c>
      <c r="AB75" s="39" t="s">
        <v>301</v>
      </c>
      <c r="AC75" s="39" t="s">
        <v>301</v>
      </c>
      <c r="AD75" s="39" t="s">
        <v>301</v>
      </c>
      <c r="AE75" s="39" t="s">
        <v>301</v>
      </c>
      <c r="AF75" s="39" t="s">
        <v>301</v>
      </c>
      <c r="AG75" s="39" t="s">
        <v>301</v>
      </c>
      <c r="AH75" s="39" t="s">
        <v>301</v>
      </c>
      <c r="AI75" s="39" t="s">
        <v>301</v>
      </c>
      <c r="AJ75" s="39" t="s">
        <v>301</v>
      </c>
      <c r="AK75" s="39" t="s">
        <v>301</v>
      </c>
      <c r="AL75" s="39" t="s">
        <v>301</v>
      </c>
      <c r="AM75" s="39" t="s">
        <v>301</v>
      </c>
      <c r="AN75" s="39" t="s">
        <v>301</v>
      </c>
      <c r="AO75" s="39" t="s">
        <v>301</v>
      </c>
      <c r="AP75" s="39" t="s">
        <v>301</v>
      </c>
      <c r="AQ75" s="39" t="s">
        <v>301</v>
      </c>
      <c r="AR75" s="39" t="s">
        <v>301</v>
      </c>
      <c r="AS75" s="39" t="s">
        <v>301</v>
      </c>
      <c r="AT75" s="39" t="s">
        <v>301</v>
      </c>
      <c r="AU75" s="39" t="s">
        <v>301</v>
      </c>
      <c r="AV75" s="39" t="s">
        <v>301</v>
      </c>
      <c r="AW75" s="39" t="s">
        <v>301</v>
      </c>
      <c r="AX75" s="39" t="s">
        <v>301</v>
      </c>
      <c r="AY75" s="39" t="s">
        <v>301</v>
      </c>
      <c r="AZ75" s="39" t="s">
        <v>301</v>
      </c>
      <c r="BA75" s="39" t="s">
        <v>301</v>
      </c>
      <c r="BB75" s="39" t="s">
        <v>301</v>
      </c>
      <c r="BC75" s="39" t="s">
        <v>301</v>
      </c>
      <c r="BD75" s="39" t="s">
        <v>301</v>
      </c>
      <c r="BE75" s="39" t="s">
        <v>301</v>
      </c>
      <c r="BF75" s="39" t="s">
        <v>301</v>
      </c>
      <c r="BG75" s="39" t="s">
        <v>301</v>
      </c>
      <c r="BH75" s="39" t="s">
        <v>301</v>
      </c>
      <c r="BI75" s="39" t="s">
        <v>301</v>
      </c>
      <c r="BJ75" s="39" t="s">
        <v>301</v>
      </c>
      <c r="BK75" s="39" t="s">
        <v>301</v>
      </c>
      <c r="BL75" s="39" t="s">
        <v>301</v>
      </c>
      <c r="BM75" s="39" t="s">
        <v>301</v>
      </c>
      <c r="BN75" s="39" t="s">
        <v>301</v>
      </c>
      <c r="BO75" s="39" t="s">
        <v>301</v>
      </c>
      <c r="BP75" s="39" t="s">
        <v>301</v>
      </c>
      <c r="BQ75" s="39" t="s">
        <v>301</v>
      </c>
      <c r="BR75" s="39" t="s">
        <v>301</v>
      </c>
      <c r="BS75" s="39" t="s">
        <v>301</v>
      </c>
      <c r="BT75" s="39" t="s">
        <v>301</v>
      </c>
      <c r="BU75" s="39" t="s">
        <v>301</v>
      </c>
      <c r="BV75" s="39" t="s">
        <v>301</v>
      </c>
      <c r="BW75" s="39" t="s">
        <v>301</v>
      </c>
      <c r="BX75" s="39" t="s">
        <v>301</v>
      </c>
      <c r="BY75" s="39" t="s">
        <v>301</v>
      </c>
      <c r="BZ75" s="39" t="s">
        <v>301</v>
      </c>
      <c r="CA75" s="39" t="s">
        <v>301</v>
      </c>
      <c r="CB75" s="39" t="s">
        <v>301</v>
      </c>
      <c r="CC75" s="39" t="s">
        <v>301</v>
      </c>
      <c r="CD75" s="39" t="s">
        <v>301</v>
      </c>
      <c r="CE75" s="39" t="s">
        <v>301</v>
      </c>
      <c r="CF75" s="39" t="s">
        <v>301</v>
      </c>
      <c r="CG75" s="39" t="s">
        <v>301</v>
      </c>
      <c r="CH75" s="39" t="s">
        <v>301</v>
      </c>
      <c r="CI75" s="31"/>
      <c r="CJ75" s="39">
        <f t="shared" si="0"/>
        <v>0</v>
      </c>
      <c r="CK75" s="39">
        <f t="shared" si="1"/>
        <v>0</v>
      </c>
      <c r="CL75" s="39">
        <f t="shared" si="2"/>
        <v>0</v>
      </c>
      <c r="CM75" s="39">
        <f t="shared" si="3"/>
        <v>0</v>
      </c>
      <c r="CN75" s="39">
        <f t="shared" si="4"/>
        <v>0</v>
      </c>
      <c r="CO75" s="39">
        <f t="shared" si="5"/>
        <v>0</v>
      </c>
      <c r="CP75" s="39">
        <f t="shared" si="6"/>
        <v>0</v>
      </c>
      <c r="CR75" s="54"/>
      <c r="CS75" s="54"/>
      <c r="CT75" s="54"/>
      <c r="CU75" s="54"/>
      <c r="CV75" s="54"/>
      <c r="CW75" s="54"/>
    </row>
    <row r="76" spans="1:101" s="42" customFormat="1" ht="14.25" customHeight="1" x14ac:dyDescent="0.2">
      <c r="A76" s="8" t="s">
        <v>67</v>
      </c>
      <c r="B76" s="9" t="s">
        <v>246</v>
      </c>
      <c r="C76" s="38">
        <v>12576.258682773298</v>
      </c>
      <c r="D76" s="38">
        <v>5773.1418226211208</v>
      </c>
      <c r="E76" s="38">
        <v>8657.2786888755836</v>
      </c>
      <c r="F76" s="38">
        <v>9808.6944213188617</v>
      </c>
      <c r="G76" s="38">
        <v>11575.234932973319</v>
      </c>
      <c r="H76" s="38">
        <v>10545.175991967821</v>
      </c>
      <c r="I76" s="38">
        <v>8858.9855627429351</v>
      </c>
      <c r="J76" s="38">
        <v>5915.0999612300539</v>
      </c>
      <c r="K76" s="38">
        <v>9586.1135389670108</v>
      </c>
      <c r="L76" s="38">
        <v>9671.3822191018917</v>
      </c>
      <c r="M76" s="38">
        <v>6680.3715548100618</v>
      </c>
      <c r="N76" s="38">
        <v>10037.272195448048</v>
      </c>
      <c r="O76" s="38">
        <v>10660.130232020834</v>
      </c>
      <c r="P76" s="38">
        <v>10660.130232020834</v>
      </c>
      <c r="Q76" s="38">
        <v>10660.130232020834</v>
      </c>
      <c r="R76" s="38">
        <v>6581.188038247501</v>
      </c>
      <c r="S76" s="38">
        <v>8002.2281365575</v>
      </c>
      <c r="T76" s="38">
        <v>9309.2519662375016</v>
      </c>
      <c r="U76" s="38">
        <v>7022.282188054166</v>
      </c>
      <c r="V76" s="38">
        <v>4621.7521080041661</v>
      </c>
      <c r="W76" s="38">
        <v>9422.8109381541653</v>
      </c>
      <c r="X76" s="38">
        <v>8063.8643005708345</v>
      </c>
      <c r="Y76" s="38">
        <v>7157.8943458908334</v>
      </c>
      <c r="Z76" s="38">
        <v>11424.824468680832</v>
      </c>
      <c r="AA76" s="38">
        <v>10780.635486976666</v>
      </c>
      <c r="AB76" s="38">
        <v>6393.3240137866669</v>
      </c>
      <c r="AC76" s="38">
        <v>8466.0516616256555</v>
      </c>
      <c r="AD76" s="38">
        <v>10316.813516203332</v>
      </c>
      <c r="AE76" s="38">
        <v>10638.378154673333</v>
      </c>
      <c r="AF76" s="38">
        <v>10298.178933773332</v>
      </c>
      <c r="AG76" s="38">
        <v>9614.7932959600003</v>
      </c>
      <c r="AH76" s="38">
        <v>7488.0496339299989</v>
      </c>
      <c r="AI76" s="38">
        <v>10560.269532018046</v>
      </c>
      <c r="AJ76" s="38">
        <v>9722.1045101385862</v>
      </c>
      <c r="AK76" s="38">
        <v>7980.4261763054546</v>
      </c>
      <c r="AL76" s="38">
        <v>12681.415958808924</v>
      </c>
      <c r="AM76" s="38">
        <v>13080.629738493331</v>
      </c>
      <c r="AN76" s="38">
        <v>7222.5605053033323</v>
      </c>
      <c r="AO76" s="38">
        <v>9476.3280263533343</v>
      </c>
      <c r="AP76" s="38">
        <v>11253.356882186667</v>
      </c>
      <c r="AQ76" s="38">
        <v>11500.610216006666</v>
      </c>
      <c r="AR76" s="38">
        <v>11612.792231766667</v>
      </c>
      <c r="AS76" s="38">
        <v>10203.977127499998</v>
      </c>
      <c r="AT76" s="38">
        <v>8132.2733789200001</v>
      </c>
      <c r="AU76" s="38">
        <v>11782.22316874</v>
      </c>
      <c r="AV76" s="38">
        <v>10586.272593773334</v>
      </c>
      <c r="AW76" s="38">
        <v>8810.3341391733338</v>
      </c>
      <c r="AX76" s="38">
        <v>12090.158387593332</v>
      </c>
      <c r="AY76" s="38">
        <v>13454.804970633335</v>
      </c>
      <c r="AZ76" s="38">
        <v>9544.4954078033334</v>
      </c>
      <c r="BA76" s="38">
        <v>10199.296899673333</v>
      </c>
      <c r="BB76" s="38">
        <v>9907.8967737099993</v>
      </c>
      <c r="BC76" s="38">
        <v>12207.816523630001</v>
      </c>
      <c r="BD76" s="38">
        <v>11005.859184929999</v>
      </c>
      <c r="BE76" s="38">
        <v>9962.8948968933346</v>
      </c>
      <c r="BF76" s="38">
        <v>8630.5832202833335</v>
      </c>
      <c r="BG76" s="38">
        <v>10657.731430963333</v>
      </c>
      <c r="BH76" s="38">
        <v>11697.492894520001</v>
      </c>
      <c r="BI76" s="38">
        <v>8859.9495483799983</v>
      </c>
      <c r="BJ76" s="38">
        <v>12682.858423220001</v>
      </c>
      <c r="BK76" s="38">
        <v>16007.413401656664</v>
      </c>
      <c r="BL76" s="38">
        <v>8090.6600808966668</v>
      </c>
      <c r="BM76" s="38">
        <v>9330.950780136669</v>
      </c>
      <c r="BN76" s="38">
        <v>11195.399039116666</v>
      </c>
      <c r="BO76" s="38">
        <v>12549.276650076667</v>
      </c>
      <c r="BP76" s="38">
        <v>10871.613591006666</v>
      </c>
      <c r="BQ76" s="38">
        <v>10786.545145610002</v>
      </c>
      <c r="BR76" s="38">
        <v>8808.54458161</v>
      </c>
      <c r="BS76" s="38">
        <v>10436.360495929999</v>
      </c>
      <c r="BT76" s="38">
        <v>10334.626375946667</v>
      </c>
      <c r="BU76" s="38">
        <v>8483.4816200466666</v>
      </c>
      <c r="BV76" s="38">
        <v>11417.802984976666</v>
      </c>
      <c r="BW76" s="38">
        <v>19378.25405317</v>
      </c>
      <c r="BX76" s="38">
        <v>12847.038635299999</v>
      </c>
      <c r="BY76" s="38">
        <v>15430.847579559999</v>
      </c>
      <c r="BZ76" s="38">
        <v>7806.5326261999999</v>
      </c>
      <c r="CA76" s="38">
        <v>8243.7308167600004</v>
      </c>
      <c r="CB76" s="38">
        <v>10554.127731799999</v>
      </c>
      <c r="CC76" s="38">
        <v>7272.4310378899991</v>
      </c>
      <c r="CD76" s="38">
        <v>4886.4003493499995</v>
      </c>
      <c r="CE76" s="38">
        <v>10777.853068439999</v>
      </c>
      <c r="CF76" s="38">
        <v>7801.5537825200008</v>
      </c>
      <c r="CG76" s="38">
        <v>6534.0794872300003</v>
      </c>
      <c r="CH76" s="38">
        <v>16331.676474789998</v>
      </c>
      <c r="CI76" s="37"/>
      <c r="CJ76" s="38">
        <f t="shared" ref="CJ76:CJ138" si="7">SUM(C76:N76)</f>
        <v>109685.00957282999</v>
      </c>
      <c r="CK76" s="38">
        <f t="shared" ref="CK76:CK138" si="8">SUM(O76:Z76)</f>
        <v>103586.48718645998</v>
      </c>
      <c r="CL76" s="38">
        <f t="shared" ref="CL76:CL138" si="9">SUM(AA76:AL76)</f>
        <v>114940.44087420001</v>
      </c>
      <c r="CM76" s="38">
        <f t="shared" ref="CM76:CM138" si="10">SUM(AM76:AX76)</f>
        <v>125751.51639580999</v>
      </c>
      <c r="CN76" s="38">
        <f t="shared" ref="CN76:CN138" si="11">SUM(AY76:BJ76)</f>
        <v>128811.68017464003</v>
      </c>
      <c r="CO76" s="38">
        <f t="shared" ref="CO76:CO138" si="12">SUM(BK76:BV76)</f>
        <v>128312.67474700998</v>
      </c>
      <c r="CP76" s="38">
        <f t="shared" ref="CP76:CP137" si="13">SUM(BW76:CH76)</f>
        <v>127864.52564301001</v>
      </c>
      <c r="CR76" s="54"/>
      <c r="CS76" s="54"/>
      <c r="CT76" s="54"/>
      <c r="CU76" s="54"/>
      <c r="CV76" s="54"/>
      <c r="CW76" s="54"/>
    </row>
    <row r="77" spans="1:101" ht="14.25" customHeight="1" x14ac:dyDescent="0.25">
      <c r="A77" s="10" t="s">
        <v>68</v>
      </c>
      <c r="B77" s="11" t="s">
        <v>247</v>
      </c>
      <c r="C77" s="39">
        <v>5143.423538786401</v>
      </c>
      <c r="D77" s="39">
        <v>3352.7066491732185</v>
      </c>
      <c r="E77" s="39">
        <v>4288.6251767803806</v>
      </c>
      <c r="F77" s="39">
        <v>3372.3775086029382</v>
      </c>
      <c r="G77" s="39">
        <v>4070.8770876905273</v>
      </c>
      <c r="H77" s="39">
        <v>4896.5532263165342</v>
      </c>
      <c r="I77" s="39">
        <v>4083.3694332532755</v>
      </c>
      <c r="J77" s="39">
        <v>3514.164210956309</v>
      </c>
      <c r="K77" s="39">
        <v>3897.612701930414</v>
      </c>
      <c r="L77" s="39">
        <v>5091.2040441570207</v>
      </c>
      <c r="M77" s="39">
        <v>4570.047764449374</v>
      </c>
      <c r="N77" s="39">
        <v>6719.5776704736072</v>
      </c>
      <c r="O77" s="39">
        <v>4862.517376930834</v>
      </c>
      <c r="P77" s="39">
        <v>4862.517376930834</v>
      </c>
      <c r="Q77" s="39">
        <v>4862.517376930834</v>
      </c>
      <c r="R77" s="39">
        <v>2091.810018084167</v>
      </c>
      <c r="S77" s="39">
        <v>1990.1421200741665</v>
      </c>
      <c r="T77" s="39">
        <v>3115.7742500241666</v>
      </c>
      <c r="U77" s="39">
        <v>1781.3725475341664</v>
      </c>
      <c r="V77" s="39">
        <v>1587.8730203841667</v>
      </c>
      <c r="W77" s="39">
        <v>2048.6400660541663</v>
      </c>
      <c r="X77" s="39">
        <v>2436.3999558408336</v>
      </c>
      <c r="Y77" s="39">
        <v>3369.3396808608331</v>
      </c>
      <c r="Z77" s="39">
        <v>5127.8803152708333</v>
      </c>
      <c r="AA77" s="39">
        <v>3380.4784124999996</v>
      </c>
      <c r="AB77" s="39">
        <v>2698.4574555399995</v>
      </c>
      <c r="AC77" s="39">
        <v>2914.0262868689883</v>
      </c>
      <c r="AD77" s="39">
        <v>2973.1381177900003</v>
      </c>
      <c r="AE77" s="39">
        <v>3611.0088894700002</v>
      </c>
      <c r="AF77" s="39">
        <v>4663.6746178800004</v>
      </c>
      <c r="AG77" s="39">
        <v>3844.0990349633339</v>
      </c>
      <c r="AH77" s="39">
        <v>3595.172862363333</v>
      </c>
      <c r="AI77" s="39">
        <v>3454.0165543813782</v>
      </c>
      <c r="AJ77" s="39">
        <v>4038.9963397185861</v>
      </c>
      <c r="AK77" s="39">
        <v>4344.7872705254549</v>
      </c>
      <c r="AL77" s="39">
        <v>7966.3550558789248</v>
      </c>
      <c r="AM77" s="39">
        <v>4836.8348189066664</v>
      </c>
      <c r="AN77" s="39">
        <v>3397.6807705766664</v>
      </c>
      <c r="AO77" s="39">
        <v>4056.4237035166666</v>
      </c>
      <c r="AP77" s="39">
        <v>3889.3364053533337</v>
      </c>
      <c r="AQ77" s="39">
        <v>4342.3388604833335</v>
      </c>
      <c r="AR77" s="39">
        <v>5411.0206613333339</v>
      </c>
      <c r="AS77" s="39">
        <v>4189.6431351633328</v>
      </c>
      <c r="AT77" s="39">
        <v>3964.160588783333</v>
      </c>
      <c r="AU77" s="39">
        <v>4337.0998976833325</v>
      </c>
      <c r="AV77" s="39">
        <v>4142.6860789266666</v>
      </c>
      <c r="AW77" s="39">
        <v>4638.1741725366664</v>
      </c>
      <c r="AX77" s="39">
        <v>6993.172522646666</v>
      </c>
      <c r="AY77" s="39">
        <v>5244.615020643334</v>
      </c>
      <c r="AZ77" s="39">
        <v>4145.2411811133334</v>
      </c>
      <c r="BA77" s="39">
        <v>4157.6962856833325</v>
      </c>
      <c r="BB77" s="39">
        <v>3874.1617643999998</v>
      </c>
      <c r="BC77" s="39">
        <v>4068.6538977100008</v>
      </c>
      <c r="BD77" s="39">
        <v>4350.7527475400002</v>
      </c>
      <c r="BE77" s="39">
        <v>4317.5956432399998</v>
      </c>
      <c r="BF77" s="39">
        <v>4095.8070730800005</v>
      </c>
      <c r="BG77" s="39">
        <v>3990.1035898199998</v>
      </c>
      <c r="BH77" s="39">
        <v>4821.9336040533344</v>
      </c>
      <c r="BI77" s="39">
        <v>4978.5168452233329</v>
      </c>
      <c r="BJ77" s="39">
        <v>7018.1706352333331</v>
      </c>
      <c r="BK77" s="39">
        <v>5231.0383987699997</v>
      </c>
      <c r="BL77" s="39">
        <v>4256.4015918299992</v>
      </c>
      <c r="BM77" s="39">
        <v>4036.4125906900013</v>
      </c>
      <c r="BN77" s="39">
        <v>4421.1611049399989</v>
      </c>
      <c r="BO77" s="39">
        <v>4252.3609635800003</v>
      </c>
      <c r="BP77" s="39">
        <v>4894.1142698500007</v>
      </c>
      <c r="BQ77" s="39">
        <v>4236.7862218833334</v>
      </c>
      <c r="BR77" s="39">
        <v>4067.872624423333</v>
      </c>
      <c r="BS77" s="39">
        <v>3714.3147536533334</v>
      </c>
      <c r="BT77" s="39">
        <v>3944.4464159533336</v>
      </c>
      <c r="BU77" s="39">
        <v>4067.011247573334</v>
      </c>
      <c r="BV77" s="39">
        <v>5622.7463669333338</v>
      </c>
      <c r="BW77" s="39">
        <v>5773.4011307800001</v>
      </c>
      <c r="BX77" s="39">
        <v>4856.4591193199994</v>
      </c>
      <c r="BY77" s="39">
        <v>4614.4154904899997</v>
      </c>
      <c r="BZ77" s="39">
        <v>3090.3531699399996</v>
      </c>
      <c r="CA77" s="39">
        <v>3125.5755802800004</v>
      </c>
      <c r="CB77" s="39">
        <v>4412.9277516699995</v>
      </c>
      <c r="CC77" s="39">
        <v>3355.5879157599993</v>
      </c>
      <c r="CD77" s="39">
        <v>3403.5091082999998</v>
      </c>
      <c r="CE77" s="39">
        <v>3223.0156496</v>
      </c>
      <c r="CF77" s="39">
        <v>3412.40820596</v>
      </c>
      <c r="CG77" s="39">
        <v>3602.1277514000003</v>
      </c>
      <c r="CH77" s="39">
        <v>6656.50982828</v>
      </c>
      <c r="CI77" s="31"/>
      <c r="CJ77" s="39">
        <f t="shared" si="7"/>
        <v>53000.539012569992</v>
      </c>
      <c r="CK77" s="39">
        <f t="shared" si="8"/>
        <v>38136.78410492</v>
      </c>
      <c r="CL77" s="39">
        <f t="shared" si="9"/>
        <v>47484.210897879995</v>
      </c>
      <c r="CM77" s="39">
        <f t="shared" si="10"/>
        <v>54198.57161590999</v>
      </c>
      <c r="CN77" s="39">
        <f t="shared" si="11"/>
        <v>55063.248287739996</v>
      </c>
      <c r="CO77" s="39">
        <f t="shared" si="12"/>
        <v>52744.666550080001</v>
      </c>
      <c r="CP77" s="39">
        <f t="shared" si="13"/>
        <v>49526.290701780003</v>
      </c>
      <c r="CR77" s="54"/>
      <c r="CS77" s="54"/>
      <c r="CT77" s="54"/>
      <c r="CU77" s="54"/>
      <c r="CV77" s="54"/>
      <c r="CW77" s="54"/>
    </row>
    <row r="78" spans="1:101" ht="14.25" customHeight="1" x14ac:dyDescent="0.25">
      <c r="A78" s="10" t="s">
        <v>69</v>
      </c>
      <c r="B78" s="11" t="s">
        <v>248</v>
      </c>
      <c r="C78" s="39">
        <v>7432.8351439868966</v>
      </c>
      <c r="D78" s="39">
        <v>2420.4351734479019</v>
      </c>
      <c r="E78" s="39">
        <v>4368.653512095203</v>
      </c>
      <c r="F78" s="39">
        <v>6436.3169127159235</v>
      </c>
      <c r="G78" s="39">
        <v>7504.3578452827905</v>
      </c>
      <c r="H78" s="39">
        <v>5648.6227656512865</v>
      </c>
      <c r="I78" s="39">
        <v>4775.6161294896592</v>
      </c>
      <c r="J78" s="39">
        <v>2400.9357502737448</v>
      </c>
      <c r="K78" s="39">
        <v>5688.5008370365967</v>
      </c>
      <c r="L78" s="39">
        <v>4580.178174944871</v>
      </c>
      <c r="M78" s="39">
        <v>2110.3237903606878</v>
      </c>
      <c r="N78" s="39">
        <v>3317.6945249744413</v>
      </c>
      <c r="O78" s="39">
        <v>5797.6128550900003</v>
      </c>
      <c r="P78" s="39">
        <v>5797.6128550900003</v>
      </c>
      <c r="Q78" s="39">
        <v>5797.6128550900003</v>
      </c>
      <c r="R78" s="39">
        <v>4489.3780201633335</v>
      </c>
      <c r="S78" s="39">
        <v>6012.0860164833339</v>
      </c>
      <c r="T78" s="39">
        <v>6193.4777162133341</v>
      </c>
      <c r="U78" s="39">
        <v>5240.9096405199998</v>
      </c>
      <c r="V78" s="39">
        <v>3033.8790876199996</v>
      </c>
      <c r="W78" s="39">
        <v>7374.1708720999995</v>
      </c>
      <c r="X78" s="39">
        <v>5627.4643447300004</v>
      </c>
      <c r="Y78" s="39">
        <v>3788.5546650300003</v>
      </c>
      <c r="Z78" s="39">
        <v>6296.9441534099997</v>
      </c>
      <c r="AA78" s="39">
        <v>7400.1570744766668</v>
      </c>
      <c r="AB78" s="39">
        <v>3694.8665582466674</v>
      </c>
      <c r="AC78" s="39">
        <v>5552.0253747566667</v>
      </c>
      <c r="AD78" s="39">
        <v>7343.6753984133329</v>
      </c>
      <c r="AE78" s="39">
        <v>7027.3692652033324</v>
      </c>
      <c r="AF78" s="39">
        <v>5634.5043158933322</v>
      </c>
      <c r="AG78" s="39">
        <v>5770.6942609966673</v>
      </c>
      <c r="AH78" s="39">
        <v>3892.8767715666659</v>
      </c>
      <c r="AI78" s="39">
        <v>7106.2529776366673</v>
      </c>
      <c r="AJ78" s="39">
        <v>5683.1081704199996</v>
      </c>
      <c r="AK78" s="39">
        <v>3635.6389057799997</v>
      </c>
      <c r="AL78" s="39">
        <v>4715.0609029300003</v>
      </c>
      <c r="AM78" s="39">
        <v>8243.7949195866659</v>
      </c>
      <c r="AN78" s="39">
        <v>3824.8797347266664</v>
      </c>
      <c r="AO78" s="39">
        <v>5419.9043228366672</v>
      </c>
      <c r="AP78" s="39">
        <v>7364.0204768333333</v>
      </c>
      <c r="AQ78" s="39">
        <v>7158.2713555233331</v>
      </c>
      <c r="AR78" s="39">
        <v>6201.7715704333341</v>
      </c>
      <c r="AS78" s="39">
        <v>6014.3339923366666</v>
      </c>
      <c r="AT78" s="39">
        <v>4168.1127901366672</v>
      </c>
      <c r="AU78" s="39">
        <v>7445.1232710566674</v>
      </c>
      <c r="AV78" s="39">
        <v>6443.5865148466664</v>
      </c>
      <c r="AW78" s="39">
        <v>4172.1599666366665</v>
      </c>
      <c r="AX78" s="39">
        <v>5096.9858649466669</v>
      </c>
      <c r="AY78" s="39">
        <v>8210.189949990001</v>
      </c>
      <c r="AZ78" s="39">
        <v>5399.25422669</v>
      </c>
      <c r="BA78" s="39">
        <v>6041.6006139899991</v>
      </c>
      <c r="BB78" s="39">
        <v>6033.7350093099994</v>
      </c>
      <c r="BC78" s="39">
        <v>8139.1626259199993</v>
      </c>
      <c r="BD78" s="39">
        <v>6655.1064373899999</v>
      </c>
      <c r="BE78" s="39">
        <v>5645.2992536533347</v>
      </c>
      <c r="BF78" s="39">
        <v>4534.7761472033335</v>
      </c>
      <c r="BG78" s="39">
        <v>6667.6278411433332</v>
      </c>
      <c r="BH78" s="39">
        <v>6875.5592904666673</v>
      </c>
      <c r="BI78" s="39">
        <v>3881.4327031566663</v>
      </c>
      <c r="BJ78" s="39">
        <v>5664.6877879866679</v>
      </c>
      <c r="BK78" s="39">
        <v>10776.375002886665</v>
      </c>
      <c r="BL78" s="39">
        <v>3834.2584890666672</v>
      </c>
      <c r="BM78" s="39">
        <v>5294.5381894466673</v>
      </c>
      <c r="BN78" s="39">
        <v>6774.2379341766673</v>
      </c>
      <c r="BO78" s="39">
        <v>8296.9156864966662</v>
      </c>
      <c r="BP78" s="39">
        <v>5977.4993211566662</v>
      </c>
      <c r="BQ78" s="39">
        <v>6549.7589237266675</v>
      </c>
      <c r="BR78" s="39">
        <v>4740.671957186667</v>
      </c>
      <c r="BS78" s="39">
        <v>6722.0457422766667</v>
      </c>
      <c r="BT78" s="39">
        <v>6390.1799599933338</v>
      </c>
      <c r="BU78" s="39">
        <v>4416.4703724733336</v>
      </c>
      <c r="BV78" s="39">
        <v>5795.0566180433325</v>
      </c>
      <c r="BW78" s="39">
        <v>13604.85292239</v>
      </c>
      <c r="BX78" s="39">
        <v>7990.57951598</v>
      </c>
      <c r="BY78" s="39">
        <v>10816.43208907</v>
      </c>
      <c r="BZ78" s="39">
        <v>4716.1794562599998</v>
      </c>
      <c r="CA78" s="39">
        <v>5118.15523648</v>
      </c>
      <c r="CB78" s="39">
        <v>6141.1999801299999</v>
      </c>
      <c r="CC78" s="39">
        <v>3916.8431221300002</v>
      </c>
      <c r="CD78" s="39">
        <v>1482.89124105</v>
      </c>
      <c r="CE78" s="39">
        <v>7554.8374188399985</v>
      </c>
      <c r="CF78" s="39">
        <v>4389.1455765600012</v>
      </c>
      <c r="CG78" s="39">
        <v>2931.95173583</v>
      </c>
      <c r="CH78" s="39">
        <v>9675.1666465099988</v>
      </c>
      <c r="CI78" s="31"/>
      <c r="CJ78" s="39">
        <f t="shared" si="7"/>
        <v>56684.470560260001</v>
      </c>
      <c r="CK78" s="39">
        <f t="shared" si="8"/>
        <v>65449.703081540007</v>
      </c>
      <c r="CL78" s="39">
        <f t="shared" si="9"/>
        <v>67456.229976319984</v>
      </c>
      <c r="CM78" s="39">
        <f t="shared" si="10"/>
        <v>71552.944779900005</v>
      </c>
      <c r="CN78" s="39">
        <f t="shared" si="11"/>
        <v>73748.431886899998</v>
      </c>
      <c r="CO78" s="39">
        <f t="shared" si="12"/>
        <v>75568.008196930008</v>
      </c>
      <c r="CP78" s="39">
        <f t="shared" si="13"/>
        <v>78338.234941229995</v>
      </c>
      <c r="CR78" s="54"/>
      <c r="CS78" s="54"/>
      <c r="CT78" s="54"/>
      <c r="CU78" s="54"/>
      <c r="CV78" s="54"/>
      <c r="CW78" s="54"/>
    </row>
    <row r="79" spans="1:101" ht="14.25" customHeight="1" x14ac:dyDescent="0.25">
      <c r="A79" s="10" t="s">
        <v>70</v>
      </c>
      <c r="B79" s="11" t="s">
        <v>249</v>
      </c>
      <c r="C79" s="39" t="s">
        <v>301</v>
      </c>
      <c r="D79" s="39" t="s">
        <v>301</v>
      </c>
      <c r="E79" s="39" t="s">
        <v>301</v>
      </c>
      <c r="F79" s="39" t="s">
        <v>301</v>
      </c>
      <c r="G79" s="39" t="s">
        <v>301</v>
      </c>
      <c r="H79" s="39" t="s">
        <v>301</v>
      </c>
      <c r="I79" s="39" t="s">
        <v>301</v>
      </c>
      <c r="J79" s="39" t="s">
        <v>301</v>
      </c>
      <c r="K79" s="39" t="s">
        <v>301</v>
      </c>
      <c r="L79" s="39" t="s">
        <v>301</v>
      </c>
      <c r="M79" s="39" t="s">
        <v>301</v>
      </c>
      <c r="N79" s="39" t="s">
        <v>301</v>
      </c>
      <c r="O79" s="39" t="s">
        <v>301</v>
      </c>
      <c r="P79" s="39" t="s">
        <v>301</v>
      </c>
      <c r="Q79" s="39" t="s">
        <v>301</v>
      </c>
      <c r="R79" s="39" t="s">
        <v>301</v>
      </c>
      <c r="S79" s="39" t="s">
        <v>301</v>
      </c>
      <c r="T79" s="39" t="s">
        <v>301</v>
      </c>
      <c r="U79" s="39" t="s">
        <v>301</v>
      </c>
      <c r="V79" s="39" t="s">
        <v>301</v>
      </c>
      <c r="W79" s="39" t="s">
        <v>301</v>
      </c>
      <c r="X79" s="39" t="s">
        <v>301</v>
      </c>
      <c r="Y79" s="39" t="s">
        <v>301</v>
      </c>
      <c r="Z79" s="39" t="s">
        <v>301</v>
      </c>
      <c r="AA79" s="39" t="s">
        <v>301</v>
      </c>
      <c r="AB79" s="39" t="s">
        <v>301</v>
      </c>
      <c r="AC79" s="39" t="s">
        <v>301</v>
      </c>
      <c r="AD79" s="39" t="s">
        <v>301</v>
      </c>
      <c r="AE79" s="39" t="s">
        <v>301</v>
      </c>
      <c r="AF79" s="39" t="s">
        <v>301</v>
      </c>
      <c r="AG79" s="39" t="s">
        <v>301</v>
      </c>
      <c r="AH79" s="39" t="s">
        <v>301</v>
      </c>
      <c r="AI79" s="39" t="s">
        <v>301</v>
      </c>
      <c r="AJ79" s="39" t="s">
        <v>301</v>
      </c>
      <c r="AK79" s="39" t="s">
        <v>301</v>
      </c>
      <c r="AL79" s="39" t="s">
        <v>301</v>
      </c>
      <c r="AM79" s="39" t="s">
        <v>301</v>
      </c>
      <c r="AN79" s="39" t="s">
        <v>301</v>
      </c>
      <c r="AO79" s="39" t="s">
        <v>301</v>
      </c>
      <c r="AP79" s="39" t="s">
        <v>301</v>
      </c>
      <c r="AQ79" s="39" t="s">
        <v>301</v>
      </c>
      <c r="AR79" s="39" t="s">
        <v>301</v>
      </c>
      <c r="AS79" s="39" t="s">
        <v>301</v>
      </c>
      <c r="AT79" s="39" t="s">
        <v>301</v>
      </c>
      <c r="AU79" s="39" t="s">
        <v>301</v>
      </c>
      <c r="AV79" s="39" t="s">
        <v>301</v>
      </c>
      <c r="AW79" s="39" t="s">
        <v>301</v>
      </c>
      <c r="AX79" s="39" t="s">
        <v>301</v>
      </c>
      <c r="AY79" s="39" t="s">
        <v>301</v>
      </c>
      <c r="AZ79" s="39" t="s">
        <v>301</v>
      </c>
      <c r="BA79" s="39" t="s">
        <v>301</v>
      </c>
      <c r="BB79" s="39" t="s">
        <v>301</v>
      </c>
      <c r="BC79" s="39" t="s">
        <v>301</v>
      </c>
      <c r="BD79" s="39" t="s">
        <v>301</v>
      </c>
      <c r="BE79" s="39" t="s">
        <v>301</v>
      </c>
      <c r="BF79" s="39" t="s">
        <v>301</v>
      </c>
      <c r="BG79" s="39" t="s">
        <v>301</v>
      </c>
      <c r="BH79" s="39" t="s">
        <v>301</v>
      </c>
      <c r="BI79" s="39" t="s">
        <v>301</v>
      </c>
      <c r="BJ79" s="39" t="s">
        <v>301</v>
      </c>
      <c r="BK79" s="39" t="s">
        <v>301</v>
      </c>
      <c r="BL79" s="39" t="s">
        <v>301</v>
      </c>
      <c r="BM79" s="39" t="s">
        <v>301</v>
      </c>
      <c r="BN79" s="39" t="s">
        <v>301</v>
      </c>
      <c r="BO79" s="39" t="s">
        <v>301</v>
      </c>
      <c r="BP79" s="39" t="s">
        <v>301</v>
      </c>
      <c r="BQ79" s="39" t="s">
        <v>301</v>
      </c>
      <c r="BR79" s="39" t="s">
        <v>301</v>
      </c>
      <c r="BS79" s="39" t="s">
        <v>301</v>
      </c>
      <c r="BT79" s="39" t="s">
        <v>301</v>
      </c>
      <c r="BU79" s="39" t="s">
        <v>301</v>
      </c>
      <c r="BV79" s="39" t="s">
        <v>301</v>
      </c>
      <c r="BW79" s="39" t="s">
        <v>301</v>
      </c>
      <c r="BX79" s="39" t="s">
        <v>301</v>
      </c>
      <c r="BY79" s="39" t="s">
        <v>301</v>
      </c>
      <c r="BZ79" s="39" t="s">
        <v>301</v>
      </c>
      <c r="CA79" s="39" t="s">
        <v>301</v>
      </c>
      <c r="CB79" s="39" t="s">
        <v>301</v>
      </c>
      <c r="CC79" s="39" t="s">
        <v>301</v>
      </c>
      <c r="CD79" s="39" t="s">
        <v>301</v>
      </c>
      <c r="CE79" s="39" t="s">
        <v>301</v>
      </c>
      <c r="CF79" s="39" t="s">
        <v>301</v>
      </c>
      <c r="CG79" s="39" t="s">
        <v>301</v>
      </c>
      <c r="CH79" s="39" t="s">
        <v>301</v>
      </c>
      <c r="CI79" s="31"/>
      <c r="CJ79" s="39">
        <f t="shared" si="7"/>
        <v>0</v>
      </c>
      <c r="CK79" s="39">
        <f t="shared" si="8"/>
        <v>0</v>
      </c>
      <c r="CL79" s="39">
        <f t="shared" si="9"/>
        <v>0</v>
      </c>
      <c r="CM79" s="39">
        <f t="shared" si="10"/>
        <v>0</v>
      </c>
      <c r="CN79" s="39">
        <f t="shared" si="11"/>
        <v>0</v>
      </c>
      <c r="CO79" s="39">
        <f t="shared" si="12"/>
        <v>0</v>
      </c>
      <c r="CP79" s="39">
        <f t="shared" si="13"/>
        <v>0</v>
      </c>
      <c r="CR79" s="54"/>
      <c r="CS79" s="54"/>
      <c r="CT79" s="54"/>
      <c r="CU79" s="54"/>
      <c r="CV79" s="54"/>
      <c r="CW79" s="54"/>
    </row>
    <row r="80" spans="1:101" ht="14.25" customHeight="1" x14ac:dyDescent="0.25">
      <c r="A80" s="10" t="s">
        <v>71</v>
      </c>
      <c r="B80" s="11" t="s">
        <v>250</v>
      </c>
      <c r="C80" s="39" t="s">
        <v>301</v>
      </c>
      <c r="D80" s="39" t="s">
        <v>301</v>
      </c>
      <c r="E80" s="39" t="s">
        <v>301</v>
      </c>
      <c r="F80" s="39" t="s">
        <v>301</v>
      </c>
      <c r="G80" s="39" t="s">
        <v>301</v>
      </c>
      <c r="H80" s="39" t="s">
        <v>301</v>
      </c>
      <c r="I80" s="39" t="s">
        <v>301</v>
      </c>
      <c r="J80" s="39" t="s">
        <v>301</v>
      </c>
      <c r="K80" s="39" t="s">
        <v>301</v>
      </c>
      <c r="L80" s="39" t="s">
        <v>301</v>
      </c>
      <c r="M80" s="39" t="s">
        <v>301</v>
      </c>
      <c r="N80" s="39" t="s">
        <v>301</v>
      </c>
      <c r="O80" s="39" t="s">
        <v>301</v>
      </c>
      <c r="P80" s="39" t="s">
        <v>301</v>
      </c>
      <c r="Q80" s="39" t="s">
        <v>301</v>
      </c>
      <c r="R80" s="39" t="s">
        <v>301</v>
      </c>
      <c r="S80" s="39" t="s">
        <v>301</v>
      </c>
      <c r="T80" s="39" t="s">
        <v>301</v>
      </c>
      <c r="U80" s="39" t="s">
        <v>301</v>
      </c>
      <c r="V80" s="39" t="s">
        <v>301</v>
      </c>
      <c r="W80" s="39" t="s">
        <v>301</v>
      </c>
      <c r="X80" s="39" t="s">
        <v>301</v>
      </c>
      <c r="Y80" s="39" t="s">
        <v>301</v>
      </c>
      <c r="Z80" s="39" t="s">
        <v>301</v>
      </c>
      <c r="AA80" s="39" t="s">
        <v>301</v>
      </c>
      <c r="AB80" s="39" t="s">
        <v>301</v>
      </c>
      <c r="AC80" s="39" t="s">
        <v>301</v>
      </c>
      <c r="AD80" s="39" t="s">
        <v>301</v>
      </c>
      <c r="AE80" s="39" t="s">
        <v>301</v>
      </c>
      <c r="AF80" s="39" t="s">
        <v>301</v>
      </c>
      <c r="AG80" s="39" t="s">
        <v>301</v>
      </c>
      <c r="AH80" s="39" t="s">
        <v>301</v>
      </c>
      <c r="AI80" s="39" t="s">
        <v>301</v>
      </c>
      <c r="AJ80" s="39" t="s">
        <v>301</v>
      </c>
      <c r="AK80" s="39" t="s">
        <v>301</v>
      </c>
      <c r="AL80" s="39" t="s">
        <v>301</v>
      </c>
      <c r="AM80" s="39" t="s">
        <v>301</v>
      </c>
      <c r="AN80" s="39" t="s">
        <v>301</v>
      </c>
      <c r="AO80" s="39" t="s">
        <v>301</v>
      </c>
      <c r="AP80" s="39" t="s">
        <v>301</v>
      </c>
      <c r="AQ80" s="39" t="s">
        <v>301</v>
      </c>
      <c r="AR80" s="39" t="s">
        <v>301</v>
      </c>
      <c r="AS80" s="39" t="s">
        <v>301</v>
      </c>
      <c r="AT80" s="39" t="s">
        <v>301</v>
      </c>
      <c r="AU80" s="39" t="s">
        <v>301</v>
      </c>
      <c r="AV80" s="39" t="s">
        <v>301</v>
      </c>
      <c r="AW80" s="39" t="s">
        <v>301</v>
      </c>
      <c r="AX80" s="39" t="s">
        <v>301</v>
      </c>
      <c r="AY80" s="39" t="s">
        <v>301</v>
      </c>
      <c r="AZ80" s="39" t="s">
        <v>301</v>
      </c>
      <c r="BA80" s="39" t="s">
        <v>301</v>
      </c>
      <c r="BB80" s="39" t="s">
        <v>301</v>
      </c>
      <c r="BC80" s="39" t="s">
        <v>301</v>
      </c>
      <c r="BD80" s="39" t="s">
        <v>301</v>
      </c>
      <c r="BE80" s="39" t="s">
        <v>301</v>
      </c>
      <c r="BF80" s="39" t="s">
        <v>301</v>
      </c>
      <c r="BG80" s="39" t="s">
        <v>301</v>
      </c>
      <c r="BH80" s="39" t="s">
        <v>301</v>
      </c>
      <c r="BI80" s="39" t="s">
        <v>301</v>
      </c>
      <c r="BJ80" s="39" t="s">
        <v>301</v>
      </c>
      <c r="BK80" s="39" t="s">
        <v>301</v>
      </c>
      <c r="BL80" s="39" t="s">
        <v>301</v>
      </c>
      <c r="BM80" s="39" t="s">
        <v>301</v>
      </c>
      <c r="BN80" s="39" t="s">
        <v>301</v>
      </c>
      <c r="BO80" s="39" t="s">
        <v>301</v>
      </c>
      <c r="BP80" s="39" t="s">
        <v>301</v>
      </c>
      <c r="BQ80" s="39" t="s">
        <v>301</v>
      </c>
      <c r="BR80" s="39" t="s">
        <v>301</v>
      </c>
      <c r="BS80" s="39" t="s">
        <v>301</v>
      </c>
      <c r="BT80" s="39" t="s">
        <v>301</v>
      </c>
      <c r="BU80" s="39" t="s">
        <v>301</v>
      </c>
      <c r="BV80" s="39" t="s">
        <v>301</v>
      </c>
      <c r="BW80" s="39" t="s">
        <v>301</v>
      </c>
      <c r="BX80" s="39" t="s">
        <v>301</v>
      </c>
      <c r="BY80" s="39" t="s">
        <v>301</v>
      </c>
      <c r="BZ80" s="39" t="s">
        <v>301</v>
      </c>
      <c r="CA80" s="39" t="s">
        <v>301</v>
      </c>
      <c r="CB80" s="39" t="s">
        <v>301</v>
      </c>
      <c r="CC80" s="39" t="s">
        <v>301</v>
      </c>
      <c r="CD80" s="39" t="s">
        <v>301</v>
      </c>
      <c r="CE80" s="39" t="s">
        <v>301</v>
      </c>
      <c r="CF80" s="39" t="s">
        <v>301</v>
      </c>
      <c r="CG80" s="39" t="s">
        <v>301</v>
      </c>
      <c r="CH80" s="39" t="s">
        <v>301</v>
      </c>
      <c r="CI80" s="31"/>
      <c r="CJ80" s="39">
        <f t="shared" si="7"/>
        <v>0</v>
      </c>
      <c r="CK80" s="39">
        <f t="shared" si="8"/>
        <v>0</v>
      </c>
      <c r="CL80" s="39">
        <f t="shared" si="9"/>
        <v>0</v>
      </c>
      <c r="CM80" s="39">
        <f t="shared" si="10"/>
        <v>0</v>
      </c>
      <c r="CN80" s="39">
        <f t="shared" si="11"/>
        <v>0</v>
      </c>
      <c r="CO80" s="39">
        <f t="shared" si="12"/>
        <v>0</v>
      </c>
      <c r="CP80" s="39">
        <f t="shared" si="13"/>
        <v>0</v>
      </c>
      <c r="CR80" s="54"/>
      <c r="CS80" s="54"/>
      <c r="CT80" s="54"/>
      <c r="CU80" s="54"/>
      <c r="CV80" s="54"/>
      <c r="CW80" s="54"/>
    </row>
    <row r="81" spans="1:103" s="42" customFormat="1" ht="21.75" customHeight="1" x14ac:dyDescent="0.2">
      <c r="A81" s="8" t="s">
        <v>72</v>
      </c>
      <c r="B81" s="9" t="s">
        <v>251</v>
      </c>
      <c r="C81" s="38">
        <v>147.72109718924688</v>
      </c>
      <c r="D81" s="38">
        <v>161.60948069796055</v>
      </c>
      <c r="E81" s="38">
        <v>175.46256324279256</v>
      </c>
      <c r="F81" s="38">
        <v>159.01894619416532</v>
      </c>
      <c r="G81" s="38">
        <v>262.84013282670503</v>
      </c>
      <c r="H81" s="38">
        <v>217.03021062912958</v>
      </c>
      <c r="I81" s="38">
        <v>181.93696650962085</v>
      </c>
      <c r="J81" s="38">
        <v>263.56279895952468</v>
      </c>
      <c r="K81" s="38">
        <v>177.36038064085443</v>
      </c>
      <c r="L81" s="38">
        <v>424.14597616811045</v>
      </c>
      <c r="M81" s="38">
        <v>228.73529020739699</v>
      </c>
      <c r="N81" s="38">
        <v>283.80933489449257</v>
      </c>
      <c r="O81" s="38">
        <v>175.8448664</v>
      </c>
      <c r="P81" s="38">
        <v>175.8448664</v>
      </c>
      <c r="Q81" s="38">
        <v>175.8448664</v>
      </c>
      <c r="R81" s="38">
        <v>153.42437166999997</v>
      </c>
      <c r="S81" s="38">
        <v>155.56925275</v>
      </c>
      <c r="T81" s="38">
        <v>148.47489565999999</v>
      </c>
      <c r="U81" s="38">
        <v>101.80848952666666</v>
      </c>
      <c r="V81" s="38">
        <v>126.19053472666666</v>
      </c>
      <c r="W81" s="38">
        <v>91.209003636666679</v>
      </c>
      <c r="X81" s="38">
        <v>136.24501556999999</v>
      </c>
      <c r="Y81" s="38">
        <v>142.07068368999998</v>
      </c>
      <c r="Z81" s="38">
        <v>197.95535475999998</v>
      </c>
      <c r="AA81" s="38">
        <v>94.766690850000003</v>
      </c>
      <c r="AB81" s="38">
        <v>202.77769456000001</v>
      </c>
      <c r="AC81" s="38">
        <v>206.14792883999999</v>
      </c>
      <c r="AD81" s="38">
        <v>187.82465122000002</v>
      </c>
      <c r="AE81" s="38">
        <v>184.09664414999997</v>
      </c>
      <c r="AF81" s="38">
        <v>1648.8487648099999</v>
      </c>
      <c r="AG81" s="38">
        <v>233.20623940000004</v>
      </c>
      <c r="AH81" s="38">
        <v>222.91680175000002</v>
      </c>
      <c r="AI81" s="38">
        <v>124.64809548000001</v>
      </c>
      <c r="AJ81" s="38">
        <v>138.35871449333334</v>
      </c>
      <c r="AK81" s="38">
        <v>163.75482760333333</v>
      </c>
      <c r="AL81" s="38">
        <v>251.53977844333332</v>
      </c>
      <c r="AM81" s="38">
        <v>165.62434401000002</v>
      </c>
      <c r="AN81" s="38">
        <v>163.59125562</v>
      </c>
      <c r="AO81" s="38">
        <v>196.11084418000002</v>
      </c>
      <c r="AP81" s="38">
        <v>121.98821352333333</v>
      </c>
      <c r="AQ81" s="38">
        <v>243.86615201333336</v>
      </c>
      <c r="AR81" s="38">
        <v>170.86472335333332</v>
      </c>
      <c r="AS81" s="38">
        <v>192.79307989</v>
      </c>
      <c r="AT81" s="38">
        <v>291.78867723999997</v>
      </c>
      <c r="AU81" s="38">
        <v>178.28262501</v>
      </c>
      <c r="AV81" s="38">
        <v>374.27983592666664</v>
      </c>
      <c r="AW81" s="38">
        <v>232.46144312666669</v>
      </c>
      <c r="AX81" s="38">
        <v>306.40839907666668</v>
      </c>
      <c r="AY81" s="38">
        <v>237.67756667000003</v>
      </c>
      <c r="AZ81" s="38">
        <v>233.14233737000001</v>
      </c>
      <c r="BA81" s="38">
        <v>209.33325563999998</v>
      </c>
      <c r="BB81" s="38">
        <v>200.14602649666665</v>
      </c>
      <c r="BC81" s="38">
        <v>190.28327973666669</v>
      </c>
      <c r="BD81" s="38">
        <v>308.38584856666665</v>
      </c>
      <c r="BE81" s="38">
        <v>291.52958765999995</v>
      </c>
      <c r="BF81" s="38">
        <v>262.60006325000001</v>
      </c>
      <c r="BG81" s="38">
        <v>807.03153267999994</v>
      </c>
      <c r="BH81" s="38">
        <v>198.65377774666666</v>
      </c>
      <c r="BI81" s="38">
        <v>198.90985485666667</v>
      </c>
      <c r="BJ81" s="38">
        <v>382.72700883666664</v>
      </c>
      <c r="BK81" s="38">
        <v>202.51498133000001</v>
      </c>
      <c r="BL81" s="38">
        <v>184.54162756000002</v>
      </c>
      <c r="BM81" s="38">
        <v>128.08139980999999</v>
      </c>
      <c r="BN81" s="38">
        <v>176.13394025666668</v>
      </c>
      <c r="BO81" s="38">
        <v>198.03898408666666</v>
      </c>
      <c r="BP81" s="38">
        <v>338.19913489666669</v>
      </c>
      <c r="BQ81" s="38">
        <v>367.76807267666669</v>
      </c>
      <c r="BR81" s="38">
        <v>638.77348453666673</v>
      </c>
      <c r="BS81" s="38">
        <v>144.87114279666667</v>
      </c>
      <c r="BT81" s="38">
        <v>271.5207968266667</v>
      </c>
      <c r="BU81" s="38">
        <v>204.53024373666668</v>
      </c>
      <c r="BV81" s="38">
        <v>239.23562533666669</v>
      </c>
      <c r="BW81" s="38">
        <v>192.55240955999997</v>
      </c>
      <c r="BX81" s="38">
        <v>213.42464207999998</v>
      </c>
      <c r="BY81" s="38">
        <v>169.30033333000003</v>
      </c>
      <c r="BZ81" s="38">
        <v>446.48702734999995</v>
      </c>
      <c r="CA81" s="38">
        <v>254.43828883999996</v>
      </c>
      <c r="CB81" s="38">
        <v>215.61733910999996</v>
      </c>
      <c r="CC81" s="38">
        <v>243.68687255999996</v>
      </c>
      <c r="CD81" s="38">
        <v>142.19305195999999</v>
      </c>
      <c r="CE81" s="38">
        <v>162.23084043</v>
      </c>
      <c r="CF81" s="38">
        <v>155.29721699999999</v>
      </c>
      <c r="CG81" s="38">
        <v>201.11982843999996</v>
      </c>
      <c r="CH81" s="38">
        <v>313.18232033999999</v>
      </c>
      <c r="CI81" s="37"/>
      <c r="CJ81" s="38">
        <f t="shared" si="7"/>
        <v>2683.2331781600001</v>
      </c>
      <c r="CK81" s="38">
        <f t="shared" si="8"/>
        <v>1780.4822011900001</v>
      </c>
      <c r="CL81" s="38">
        <f t="shared" si="9"/>
        <v>3658.8868316000003</v>
      </c>
      <c r="CM81" s="38">
        <f t="shared" si="10"/>
        <v>2638.0595929699998</v>
      </c>
      <c r="CN81" s="38">
        <f t="shared" si="11"/>
        <v>3520.4201395099999</v>
      </c>
      <c r="CO81" s="38">
        <f t="shared" si="12"/>
        <v>3094.2094338500006</v>
      </c>
      <c r="CP81" s="38">
        <f t="shared" si="13"/>
        <v>2709.5301709999994</v>
      </c>
      <c r="CR81" s="54"/>
      <c r="CS81" s="54"/>
      <c r="CT81" s="54"/>
      <c r="CU81" s="54"/>
      <c r="CV81" s="54"/>
      <c r="CW81" s="54"/>
    </row>
    <row r="82" spans="1:103" s="42" customFormat="1" ht="12.75" x14ac:dyDescent="0.2">
      <c r="A82" s="8" t="s">
        <v>73</v>
      </c>
      <c r="B82" s="9" t="s">
        <v>151</v>
      </c>
      <c r="C82" s="38">
        <v>2858.132261062633</v>
      </c>
      <c r="D82" s="38">
        <v>7811.4956895354399</v>
      </c>
      <c r="E82" s="38">
        <v>19348.788305171965</v>
      </c>
      <c r="F82" s="38">
        <v>5402.3560650897571</v>
      </c>
      <c r="G82" s="38">
        <v>4606.9636626593283</v>
      </c>
      <c r="H82" s="38">
        <v>4516.9618415208552</v>
      </c>
      <c r="I82" s="38">
        <v>3695.5473394800674</v>
      </c>
      <c r="J82" s="38">
        <v>4317.4090498354271</v>
      </c>
      <c r="K82" s="38">
        <v>4178.1272394943844</v>
      </c>
      <c r="L82" s="38">
        <v>1914.0025972711178</v>
      </c>
      <c r="M82" s="38">
        <v>5050.6072295566419</v>
      </c>
      <c r="N82" s="38">
        <v>4769.2895690022942</v>
      </c>
      <c r="O82" s="38">
        <v>9799.2696563836435</v>
      </c>
      <c r="P82" s="38">
        <v>9932.8784324335938</v>
      </c>
      <c r="Q82" s="38">
        <v>9932.8784324336302</v>
      </c>
      <c r="R82" s="38">
        <v>5480.9747906969542</v>
      </c>
      <c r="S82" s="38">
        <v>5814.6396761269898</v>
      </c>
      <c r="T82" s="38">
        <v>4911.1342000469594</v>
      </c>
      <c r="U82" s="38">
        <v>5821.4218142904465</v>
      </c>
      <c r="V82" s="38">
        <v>3579.2241542394086</v>
      </c>
      <c r="W82" s="38">
        <v>4744.81860774095</v>
      </c>
      <c r="X82" s="38">
        <v>3880.9600506658571</v>
      </c>
      <c r="Y82" s="38">
        <v>4419.204303685804</v>
      </c>
      <c r="Z82" s="38">
        <v>3138.0115624758378</v>
      </c>
      <c r="AA82" s="38">
        <v>6075.7140375966756</v>
      </c>
      <c r="AB82" s="38">
        <v>3777.6712897766602</v>
      </c>
      <c r="AC82" s="38">
        <v>15068.588771366682</v>
      </c>
      <c r="AD82" s="38">
        <v>8242.2019993200229</v>
      </c>
      <c r="AE82" s="38">
        <v>6384.9451818399966</v>
      </c>
      <c r="AF82" s="38">
        <v>3718.3000706100124</v>
      </c>
      <c r="AG82" s="38">
        <v>4523.661041870032</v>
      </c>
      <c r="AH82" s="38">
        <v>3973.8835774600134</v>
      </c>
      <c r="AI82" s="38">
        <v>4853.2422463000121</v>
      </c>
      <c r="AJ82" s="38">
        <v>3504.6782138033259</v>
      </c>
      <c r="AK82" s="38">
        <v>3611.6110708933752</v>
      </c>
      <c r="AL82" s="38">
        <v>4914.3066173833276</v>
      </c>
      <c r="AM82" s="38">
        <v>2271.0924889900057</v>
      </c>
      <c r="AN82" s="38">
        <v>931.94161376999512</v>
      </c>
      <c r="AO82" s="38">
        <v>25520.928536419993</v>
      </c>
      <c r="AP82" s="38">
        <v>3740.2990735466633</v>
      </c>
      <c r="AQ82" s="38">
        <v>15998.175787116666</v>
      </c>
      <c r="AR82" s="38">
        <v>3870.9977796866756</v>
      </c>
      <c r="AS82" s="38">
        <v>3612.1573534500349</v>
      </c>
      <c r="AT82" s="38">
        <v>4688.6480203866795</v>
      </c>
      <c r="AU82" s="38">
        <v>3308.0411137833248</v>
      </c>
      <c r="AV82" s="38">
        <v>6674.4850331900006</v>
      </c>
      <c r="AW82" s="38">
        <v>11149.966467680004</v>
      </c>
      <c r="AX82" s="38">
        <v>8367.7861884800022</v>
      </c>
      <c r="AY82" s="38">
        <v>6324.6773070999961</v>
      </c>
      <c r="AZ82" s="38">
        <v>13874.493665890001</v>
      </c>
      <c r="BA82" s="38">
        <v>12381.573618110002</v>
      </c>
      <c r="BB82" s="38">
        <v>22904.827041989996</v>
      </c>
      <c r="BC82" s="38">
        <v>5498.5565067400175</v>
      </c>
      <c r="BD82" s="38">
        <v>3434.9599755800255</v>
      </c>
      <c r="BE82" s="38">
        <v>3085.3251527600073</v>
      </c>
      <c r="BF82" s="38">
        <v>4686.3085889200029</v>
      </c>
      <c r="BG82" s="38">
        <v>5847.0164292799745</v>
      </c>
      <c r="BH82" s="38">
        <v>3909.4322480066489</v>
      </c>
      <c r="BI82" s="38">
        <v>3541.3464006866352</v>
      </c>
      <c r="BJ82" s="38">
        <v>7287.4313316666558</v>
      </c>
      <c r="BK82" s="38">
        <v>5903.6679412200083</v>
      </c>
      <c r="BL82" s="38">
        <v>8732.904674929996</v>
      </c>
      <c r="BM82" s="38">
        <v>21209.363641190008</v>
      </c>
      <c r="BN82" s="38">
        <v>3283.7327660466713</v>
      </c>
      <c r="BO82" s="38">
        <v>6548.3104808866974</v>
      </c>
      <c r="BP82" s="38">
        <v>7669.8249077966848</v>
      </c>
      <c r="BQ82" s="38">
        <v>14290.308410296662</v>
      </c>
      <c r="BR82" s="38">
        <v>5557.90739951669</v>
      </c>
      <c r="BS82" s="38">
        <v>7358.8068023466549</v>
      </c>
      <c r="BT82" s="38">
        <v>3979.301199480004</v>
      </c>
      <c r="BU82" s="38">
        <v>6437.5944206799923</v>
      </c>
      <c r="BV82" s="38">
        <v>12664.834158589994</v>
      </c>
      <c r="BW82" s="38">
        <v>6427.3771248099947</v>
      </c>
      <c r="BX82" s="38">
        <v>13642.571327730009</v>
      </c>
      <c r="BY82" s="38">
        <v>20846.101533679983</v>
      </c>
      <c r="BZ82" s="38">
        <v>11116.697117260002</v>
      </c>
      <c r="CA82" s="38">
        <v>7170.2955817200109</v>
      </c>
      <c r="CB82" s="38">
        <v>4556.9376556900042</v>
      </c>
      <c r="CC82" s="38">
        <v>4235.9012636600091</v>
      </c>
      <c r="CD82" s="38">
        <v>3789.6205794599996</v>
      </c>
      <c r="CE82" s="38">
        <v>6201.703558440011</v>
      </c>
      <c r="CF82" s="38">
        <v>4223.164477340003</v>
      </c>
      <c r="CG82" s="38">
        <v>4156.6015960900077</v>
      </c>
      <c r="CH82" s="38">
        <v>8739.3070724699992</v>
      </c>
      <c r="CI82" s="37"/>
      <c r="CJ82" s="38">
        <f t="shared" si="7"/>
        <v>68469.680849679906</v>
      </c>
      <c r="CK82" s="38">
        <f t="shared" si="8"/>
        <v>71455.415681220067</v>
      </c>
      <c r="CL82" s="38">
        <f t="shared" si="9"/>
        <v>68648.804118220127</v>
      </c>
      <c r="CM82" s="38">
        <f t="shared" si="10"/>
        <v>90134.519456500042</v>
      </c>
      <c r="CN82" s="38">
        <f t="shared" si="11"/>
        <v>92775.948266729945</v>
      </c>
      <c r="CO82" s="38">
        <f t="shared" si="12"/>
        <v>103636.55680298005</v>
      </c>
      <c r="CP82" s="38">
        <f t="shared" si="13"/>
        <v>95106.278888350033</v>
      </c>
      <c r="CR82" s="54"/>
      <c r="CS82" s="54"/>
      <c r="CT82" s="54"/>
      <c r="CU82" s="54"/>
      <c r="CV82" s="54"/>
      <c r="CW82" s="54"/>
    </row>
    <row r="83" spans="1:103" ht="15.75" customHeight="1" x14ac:dyDescent="0.25">
      <c r="A83" s="10" t="s">
        <v>74</v>
      </c>
      <c r="B83" s="3" t="s">
        <v>118</v>
      </c>
      <c r="C83" s="39">
        <v>2858.132261062633</v>
      </c>
      <c r="D83" s="39">
        <v>7811.4956895354399</v>
      </c>
      <c r="E83" s="39">
        <v>19348.788305171965</v>
      </c>
      <c r="F83" s="39">
        <v>5402.3560650897571</v>
      </c>
      <c r="G83" s="39">
        <v>4606.9636626593283</v>
      </c>
      <c r="H83" s="39">
        <v>4516.9618415208552</v>
      </c>
      <c r="I83" s="39">
        <v>3695.5473394800674</v>
      </c>
      <c r="J83" s="39">
        <v>4317.4090498354271</v>
      </c>
      <c r="K83" s="39">
        <v>4178.1272394943844</v>
      </c>
      <c r="L83" s="39">
        <v>1914.0025972711178</v>
      </c>
      <c r="M83" s="39">
        <v>5050.6072295566419</v>
      </c>
      <c r="N83" s="39">
        <v>4769.2895690022942</v>
      </c>
      <c r="O83" s="39">
        <v>9776.9542385244768</v>
      </c>
      <c r="P83" s="39">
        <v>9910.5630145744271</v>
      </c>
      <c r="Q83" s="39">
        <v>9910.5630145744635</v>
      </c>
      <c r="R83" s="39">
        <v>5458.6593728377875</v>
      </c>
      <c r="S83" s="39">
        <v>5792.3242582678231</v>
      </c>
      <c r="T83" s="39">
        <v>4888.8187821877927</v>
      </c>
      <c r="U83" s="39">
        <v>5799.1063964312798</v>
      </c>
      <c r="V83" s="39">
        <v>3556.9087363802419</v>
      </c>
      <c r="W83" s="39">
        <v>4722.5031898817833</v>
      </c>
      <c r="X83" s="39">
        <v>3820.549340473357</v>
      </c>
      <c r="Y83" s="39">
        <v>4358.7935934933039</v>
      </c>
      <c r="Z83" s="39">
        <v>3077.6008522833376</v>
      </c>
      <c r="AA83" s="39">
        <v>5979.4992044833425</v>
      </c>
      <c r="AB83" s="39">
        <v>3681.4564566633267</v>
      </c>
      <c r="AC83" s="39">
        <v>14972.373938253348</v>
      </c>
      <c r="AD83" s="39">
        <v>8223.0735159033557</v>
      </c>
      <c r="AE83" s="39">
        <v>6365.8166984233303</v>
      </c>
      <c r="AF83" s="39">
        <v>3699.1715871933457</v>
      </c>
      <c r="AG83" s="39">
        <v>4510.8500864100324</v>
      </c>
      <c r="AH83" s="39">
        <v>3961.0726220000133</v>
      </c>
      <c r="AI83" s="39">
        <v>4840.4312908400125</v>
      </c>
      <c r="AJ83" s="39">
        <v>3471.2731169766594</v>
      </c>
      <c r="AK83" s="39">
        <v>3578.2059740667087</v>
      </c>
      <c r="AL83" s="39">
        <v>4880.9015205566611</v>
      </c>
      <c r="AM83" s="39">
        <v>2250.2562952600056</v>
      </c>
      <c r="AN83" s="39">
        <v>911.10542003999512</v>
      </c>
      <c r="AO83" s="39">
        <v>25500.092342689994</v>
      </c>
      <c r="AP83" s="39">
        <v>3675.61645018333</v>
      </c>
      <c r="AQ83" s="39">
        <v>15958.004953993333</v>
      </c>
      <c r="AR83" s="39">
        <v>3806.3232482533422</v>
      </c>
      <c r="AS83" s="39">
        <v>3593.8550127267017</v>
      </c>
      <c r="AT83" s="39">
        <v>4688.6480203866795</v>
      </c>
      <c r="AU83" s="39">
        <v>3305.3573808066581</v>
      </c>
      <c r="AV83" s="39">
        <v>6653.0668193233341</v>
      </c>
      <c r="AW83" s="39">
        <v>11128.548253813336</v>
      </c>
      <c r="AX83" s="39">
        <v>8346.3679746133348</v>
      </c>
      <c r="AY83" s="39">
        <v>6322.2181161999961</v>
      </c>
      <c r="AZ83" s="39">
        <v>13872.034474990001</v>
      </c>
      <c r="BA83" s="39">
        <v>12379.114427210003</v>
      </c>
      <c r="BB83" s="39">
        <v>22902.469200389998</v>
      </c>
      <c r="BC83" s="39">
        <v>5496.1986651400175</v>
      </c>
      <c r="BD83" s="39">
        <v>3432.6021339800254</v>
      </c>
      <c r="BE83" s="39">
        <v>3085.3251527600073</v>
      </c>
      <c r="BF83" s="39">
        <v>4686.3085889200029</v>
      </c>
      <c r="BG83" s="39">
        <v>5847.0164292799745</v>
      </c>
      <c r="BH83" s="39">
        <v>3894.9792201099822</v>
      </c>
      <c r="BI83" s="39">
        <v>3535.6717354499688</v>
      </c>
      <c r="BJ83" s="39">
        <v>7264.7582049799894</v>
      </c>
      <c r="BK83" s="39">
        <v>5900.8665150866746</v>
      </c>
      <c r="BL83" s="39">
        <v>8720.2100587966634</v>
      </c>
      <c r="BM83" s="39">
        <v>21196.669025056675</v>
      </c>
      <c r="BN83" s="39">
        <v>3273.8395760466715</v>
      </c>
      <c r="BO83" s="39">
        <v>6548.3104808866974</v>
      </c>
      <c r="BP83" s="39">
        <v>7669.8249077966848</v>
      </c>
      <c r="BQ83" s="39">
        <v>14278.486571016661</v>
      </c>
      <c r="BR83" s="39">
        <v>5545.2484119766896</v>
      </c>
      <c r="BS83" s="39">
        <v>7346.1545240666546</v>
      </c>
      <c r="BT83" s="39">
        <v>3977.4340678766712</v>
      </c>
      <c r="BU83" s="39">
        <v>6435.7294190766588</v>
      </c>
      <c r="BV83" s="39">
        <v>12662.966526986664</v>
      </c>
      <c r="BW83" s="39">
        <v>6427.3771248099947</v>
      </c>
      <c r="BX83" s="39">
        <v>13638.91109024001</v>
      </c>
      <c r="BY83" s="39">
        <v>20823.519633679982</v>
      </c>
      <c r="BZ83" s="39">
        <v>11116.697117260002</v>
      </c>
      <c r="CA83" s="39">
        <v>7170.2955817200109</v>
      </c>
      <c r="CB83" s="39">
        <v>4556.9376556900042</v>
      </c>
      <c r="CC83" s="39">
        <v>4235.9012636600091</v>
      </c>
      <c r="CD83" s="39">
        <v>3789.6205794599996</v>
      </c>
      <c r="CE83" s="39">
        <v>6201.703558440011</v>
      </c>
      <c r="CF83" s="39">
        <v>4223.164477340003</v>
      </c>
      <c r="CG83" s="39">
        <v>4156.5975270900071</v>
      </c>
      <c r="CH83" s="39">
        <v>8686.0929550799992</v>
      </c>
      <c r="CI83" s="31"/>
      <c r="CJ83" s="39">
        <f t="shared" si="7"/>
        <v>68469.680849679906</v>
      </c>
      <c r="CK83" s="39">
        <f t="shared" si="8"/>
        <v>71073.344789910072</v>
      </c>
      <c r="CL83" s="39">
        <f t="shared" si="9"/>
        <v>68164.126011770146</v>
      </c>
      <c r="CM83" s="39">
        <f t="shared" si="10"/>
        <v>89817.242172090046</v>
      </c>
      <c r="CN83" s="39">
        <f t="shared" si="11"/>
        <v>92718.696349409962</v>
      </c>
      <c r="CO83" s="39">
        <f t="shared" si="12"/>
        <v>103555.74008467008</v>
      </c>
      <c r="CP83" s="39">
        <f t="shared" si="13"/>
        <v>95026.818564470042</v>
      </c>
      <c r="CR83" s="54"/>
      <c r="CS83" s="54"/>
      <c r="CT83" s="54"/>
      <c r="CU83" s="54"/>
      <c r="CV83" s="54"/>
      <c r="CW83" s="54"/>
    </row>
    <row r="84" spans="1:103" ht="15.75" customHeight="1" x14ac:dyDescent="0.25">
      <c r="A84" s="10" t="s">
        <v>75</v>
      </c>
      <c r="B84" s="3" t="s">
        <v>120</v>
      </c>
      <c r="C84" s="39" t="s">
        <v>301</v>
      </c>
      <c r="D84" s="39" t="s">
        <v>301</v>
      </c>
      <c r="E84" s="39" t="s">
        <v>301</v>
      </c>
      <c r="F84" s="39" t="s">
        <v>301</v>
      </c>
      <c r="G84" s="39" t="s">
        <v>301</v>
      </c>
      <c r="H84" s="39" t="s">
        <v>301</v>
      </c>
      <c r="I84" s="39" t="s">
        <v>301</v>
      </c>
      <c r="J84" s="39" t="s">
        <v>301</v>
      </c>
      <c r="K84" s="39" t="s">
        <v>301</v>
      </c>
      <c r="L84" s="39" t="s">
        <v>301</v>
      </c>
      <c r="M84" s="39" t="s">
        <v>301</v>
      </c>
      <c r="N84" s="39" t="s">
        <v>301</v>
      </c>
      <c r="O84" s="39">
        <v>22.315417859166669</v>
      </c>
      <c r="P84" s="39">
        <v>22.315417859166669</v>
      </c>
      <c r="Q84" s="39">
        <v>22.315417859166669</v>
      </c>
      <c r="R84" s="39">
        <v>22.315417859166669</v>
      </c>
      <c r="S84" s="39">
        <v>22.315417859166669</v>
      </c>
      <c r="T84" s="39">
        <v>22.315417859166669</v>
      </c>
      <c r="U84" s="39">
        <v>22.315417859166669</v>
      </c>
      <c r="V84" s="39">
        <v>22.315417859166669</v>
      </c>
      <c r="W84" s="39">
        <v>22.315417859166669</v>
      </c>
      <c r="X84" s="39">
        <v>60.410710192499991</v>
      </c>
      <c r="Y84" s="39">
        <v>60.410710192499991</v>
      </c>
      <c r="Z84" s="39">
        <v>60.410710192499991</v>
      </c>
      <c r="AA84" s="39">
        <v>96.214833113333327</v>
      </c>
      <c r="AB84" s="39">
        <v>96.214833113333327</v>
      </c>
      <c r="AC84" s="39">
        <v>96.214833113333327</v>
      </c>
      <c r="AD84" s="39">
        <v>19.128483416666668</v>
      </c>
      <c r="AE84" s="39">
        <v>19.128483416666668</v>
      </c>
      <c r="AF84" s="39">
        <v>19.128483416666668</v>
      </c>
      <c r="AG84" s="39">
        <v>12.810955460000001</v>
      </c>
      <c r="AH84" s="39">
        <v>12.810955460000001</v>
      </c>
      <c r="AI84" s="39">
        <v>12.810955460000001</v>
      </c>
      <c r="AJ84" s="39">
        <v>33.405096826666664</v>
      </c>
      <c r="AK84" s="39">
        <v>33.405096826666664</v>
      </c>
      <c r="AL84" s="39">
        <v>33.405096826666664</v>
      </c>
      <c r="AM84" s="39">
        <v>20.836193730000002</v>
      </c>
      <c r="AN84" s="39">
        <v>20.836193730000002</v>
      </c>
      <c r="AO84" s="39">
        <v>20.836193730000002</v>
      </c>
      <c r="AP84" s="39">
        <v>64.682623363333335</v>
      </c>
      <c r="AQ84" s="39">
        <v>40.170833123333338</v>
      </c>
      <c r="AR84" s="39">
        <v>64.674531433333328</v>
      </c>
      <c r="AS84" s="39">
        <v>18.302340723333302</v>
      </c>
      <c r="AT84" s="39" t="s">
        <v>301</v>
      </c>
      <c r="AU84" s="39">
        <v>2.6837329766666045</v>
      </c>
      <c r="AV84" s="39">
        <v>21.418213866666669</v>
      </c>
      <c r="AW84" s="39">
        <v>21.418213866666669</v>
      </c>
      <c r="AX84" s="39">
        <v>21.418213866666669</v>
      </c>
      <c r="AY84" s="39">
        <v>2.4591908999999998</v>
      </c>
      <c r="AZ84" s="39">
        <v>2.4591908999999998</v>
      </c>
      <c r="BA84" s="39">
        <v>2.4591908999999998</v>
      </c>
      <c r="BB84" s="39">
        <v>2.3578416</v>
      </c>
      <c r="BC84" s="39">
        <v>2.3578416</v>
      </c>
      <c r="BD84" s="39">
        <v>2.3578416</v>
      </c>
      <c r="BE84" s="39" t="s">
        <v>301</v>
      </c>
      <c r="BF84" s="39" t="s">
        <v>301</v>
      </c>
      <c r="BG84" s="39" t="s">
        <v>301</v>
      </c>
      <c r="BH84" s="39">
        <v>14.453027896666667</v>
      </c>
      <c r="BI84" s="39">
        <v>5.6746652366666659</v>
      </c>
      <c r="BJ84" s="39">
        <v>22.673126686666677</v>
      </c>
      <c r="BK84" s="39">
        <v>2.801426133333333</v>
      </c>
      <c r="BL84" s="39">
        <v>12.694616133333334</v>
      </c>
      <c r="BM84" s="39">
        <v>12.694616133333334</v>
      </c>
      <c r="BN84" s="39">
        <v>9.8931900000000006</v>
      </c>
      <c r="BO84" s="39" t="s">
        <v>301</v>
      </c>
      <c r="BP84" s="39" t="s">
        <v>301</v>
      </c>
      <c r="BQ84" s="39">
        <v>11.821839279999997</v>
      </c>
      <c r="BR84" s="39">
        <v>12.658987540000025</v>
      </c>
      <c r="BS84" s="39">
        <v>12.652278280000059</v>
      </c>
      <c r="BT84" s="39">
        <v>1.8671316033330014</v>
      </c>
      <c r="BU84" s="39">
        <v>1.865001603333019</v>
      </c>
      <c r="BV84" s="39">
        <v>1.8676316033300169</v>
      </c>
      <c r="BW84" s="39" t="s">
        <v>301</v>
      </c>
      <c r="BX84" s="39">
        <v>3.6602374900000001</v>
      </c>
      <c r="BY84" s="39">
        <v>22.581900000000001</v>
      </c>
      <c r="BZ84" s="39" t="s">
        <v>301</v>
      </c>
      <c r="CA84" s="39" t="s">
        <v>301</v>
      </c>
      <c r="CB84" s="39" t="s">
        <v>301</v>
      </c>
      <c r="CC84" s="39" t="s">
        <v>301</v>
      </c>
      <c r="CD84" s="39" t="s">
        <v>301</v>
      </c>
      <c r="CE84" s="39" t="s">
        <v>301</v>
      </c>
      <c r="CF84" s="39" t="s">
        <v>301</v>
      </c>
      <c r="CG84" s="39">
        <v>4.0690000002996385E-3</v>
      </c>
      <c r="CH84" s="39">
        <v>53.214117390000013</v>
      </c>
      <c r="CI84" s="31"/>
      <c r="CJ84" s="39">
        <f t="shared" si="7"/>
        <v>0</v>
      </c>
      <c r="CK84" s="39">
        <f t="shared" si="8"/>
        <v>382.07089131000004</v>
      </c>
      <c r="CL84" s="39">
        <f t="shared" si="9"/>
        <v>484.67810644999986</v>
      </c>
      <c r="CM84" s="39">
        <f t="shared" si="10"/>
        <v>317.27728440999994</v>
      </c>
      <c r="CN84" s="39">
        <f t="shared" si="11"/>
        <v>57.251917320000011</v>
      </c>
      <c r="CO84" s="39">
        <f t="shared" si="12"/>
        <v>80.816718309996119</v>
      </c>
      <c r="CP84" s="39">
        <f t="shared" si="13"/>
        <v>79.460323880000317</v>
      </c>
      <c r="CR84" s="54"/>
      <c r="CS84" s="54"/>
      <c r="CT84" s="54"/>
      <c r="CU84" s="54"/>
      <c r="CV84" s="54"/>
      <c r="CW84" s="54"/>
    </row>
    <row r="85" spans="1:103" ht="15.75" customHeight="1" x14ac:dyDescent="0.25">
      <c r="A85" s="8" t="s">
        <v>76</v>
      </c>
      <c r="B85" s="14" t="s">
        <v>252</v>
      </c>
      <c r="C85" s="38">
        <v>0</v>
      </c>
      <c r="D85" s="38">
        <v>0</v>
      </c>
      <c r="E85" s="38">
        <v>0</v>
      </c>
      <c r="F85" s="38">
        <v>0.13367175176298071</v>
      </c>
      <c r="G85" s="38">
        <v>0.15474299061592373</v>
      </c>
      <c r="H85" s="38">
        <v>0.15142005762109556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0.24960607999999998</v>
      </c>
      <c r="S85" s="38">
        <v>0.24960607999999998</v>
      </c>
      <c r="T85" s="38">
        <v>0.24960607999999998</v>
      </c>
      <c r="U85" s="38">
        <v>0</v>
      </c>
      <c r="V85" s="38">
        <v>0</v>
      </c>
      <c r="W85" s="38">
        <v>0</v>
      </c>
      <c r="X85" s="38">
        <v>6.319841000000001E-2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38">
        <v>0</v>
      </c>
      <c r="AI85" s="38">
        <v>0</v>
      </c>
      <c r="AJ85" s="38">
        <v>11.227397460000001</v>
      </c>
      <c r="AK85" s="38">
        <v>0</v>
      </c>
      <c r="AL85" s="38">
        <v>0</v>
      </c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10.8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38">
        <v>0</v>
      </c>
      <c r="BG85" s="38">
        <v>0</v>
      </c>
      <c r="BH85" s="38">
        <v>0</v>
      </c>
      <c r="BI85" s="38">
        <v>0</v>
      </c>
      <c r="BJ85" s="38">
        <v>0</v>
      </c>
      <c r="BK85" s="38">
        <v>0</v>
      </c>
      <c r="BL85" s="38">
        <v>0</v>
      </c>
      <c r="BM85" s="38">
        <v>0</v>
      </c>
      <c r="BN85" s="38">
        <v>0</v>
      </c>
      <c r="BO85" s="38">
        <v>0</v>
      </c>
      <c r="BP85" s="38">
        <v>0</v>
      </c>
      <c r="BQ85" s="38">
        <v>0</v>
      </c>
      <c r="BR85" s="38">
        <v>7.6687567699999999</v>
      </c>
      <c r="BS85" s="38">
        <v>0</v>
      </c>
      <c r="BT85" s="38">
        <v>0</v>
      </c>
      <c r="BU85" s="38">
        <v>0</v>
      </c>
      <c r="BV85" s="38">
        <v>0</v>
      </c>
      <c r="BW85" s="38">
        <v>0</v>
      </c>
      <c r="BX85" s="38">
        <v>0</v>
      </c>
      <c r="BY85" s="38">
        <v>0</v>
      </c>
      <c r="BZ85" s="38">
        <v>0</v>
      </c>
      <c r="CA85" s="38">
        <v>0</v>
      </c>
      <c r="CB85" s="38">
        <v>0</v>
      </c>
      <c r="CC85" s="38">
        <v>14.001003069999999</v>
      </c>
      <c r="CD85" s="38">
        <v>0</v>
      </c>
      <c r="CE85" s="38">
        <v>0</v>
      </c>
      <c r="CF85" s="38">
        <v>0</v>
      </c>
      <c r="CG85" s="38">
        <v>0</v>
      </c>
      <c r="CH85" s="38">
        <v>0</v>
      </c>
      <c r="CI85" s="37"/>
      <c r="CJ85" s="38">
        <f t="shared" si="7"/>
        <v>0.43983479999999997</v>
      </c>
      <c r="CK85" s="38">
        <f t="shared" si="8"/>
        <v>0.81201665000000001</v>
      </c>
      <c r="CL85" s="38">
        <f t="shared" si="9"/>
        <v>11.227397460000001</v>
      </c>
      <c r="CM85" s="38">
        <f t="shared" si="10"/>
        <v>10.8</v>
      </c>
      <c r="CN85" s="38">
        <f t="shared" si="11"/>
        <v>0</v>
      </c>
      <c r="CO85" s="38">
        <f t="shared" si="12"/>
        <v>7.6687567699999999</v>
      </c>
      <c r="CP85" s="38">
        <f t="shared" si="13"/>
        <v>14.001003069999999</v>
      </c>
      <c r="CQ85" s="42"/>
      <c r="CR85" s="54"/>
      <c r="CS85" s="54"/>
      <c r="CT85" s="54"/>
      <c r="CU85" s="54"/>
      <c r="CV85" s="54"/>
      <c r="CW85" s="54"/>
    </row>
    <row r="86" spans="1:103" ht="15.75" customHeight="1" x14ac:dyDescent="0.25">
      <c r="A86" s="10" t="s">
        <v>77</v>
      </c>
      <c r="B86" s="11" t="s">
        <v>157</v>
      </c>
      <c r="C86" s="39" t="s">
        <v>301</v>
      </c>
      <c r="D86" s="39" t="s">
        <v>301</v>
      </c>
      <c r="E86" s="39" t="s">
        <v>301</v>
      </c>
      <c r="F86" s="39">
        <v>0.13367175176298071</v>
      </c>
      <c r="G86" s="39">
        <v>0.15474299061592373</v>
      </c>
      <c r="H86" s="39">
        <v>0.15142005762109556</v>
      </c>
      <c r="I86" s="39" t="s">
        <v>301</v>
      </c>
      <c r="J86" s="39" t="s">
        <v>301</v>
      </c>
      <c r="K86" s="39" t="s">
        <v>301</v>
      </c>
      <c r="L86" s="39" t="s">
        <v>301</v>
      </c>
      <c r="M86" s="39" t="s">
        <v>301</v>
      </c>
      <c r="N86" s="39" t="s">
        <v>301</v>
      </c>
      <c r="O86" s="39" t="s">
        <v>301</v>
      </c>
      <c r="P86" s="39" t="s">
        <v>301</v>
      </c>
      <c r="Q86" s="39" t="s">
        <v>301</v>
      </c>
      <c r="R86" s="39">
        <v>0.24960607999999998</v>
      </c>
      <c r="S86" s="39">
        <v>0.24960607999999998</v>
      </c>
      <c r="T86" s="39">
        <v>0.24960607999999998</v>
      </c>
      <c r="U86" s="39" t="s">
        <v>301</v>
      </c>
      <c r="V86" s="39" t="s">
        <v>301</v>
      </c>
      <c r="W86" s="39" t="s">
        <v>301</v>
      </c>
      <c r="X86" s="39">
        <v>6.319841000000001E-2</v>
      </c>
      <c r="Y86" s="39" t="s">
        <v>301</v>
      </c>
      <c r="Z86" s="39" t="s">
        <v>301</v>
      </c>
      <c r="AA86" s="39" t="s">
        <v>301</v>
      </c>
      <c r="AB86" s="39" t="s">
        <v>301</v>
      </c>
      <c r="AC86" s="39" t="s">
        <v>301</v>
      </c>
      <c r="AD86" s="39" t="s">
        <v>301</v>
      </c>
      <c r="AE86" s="39" t="s">
        <v>301</v>
      </c>
      <c r="AF86" s="39" t="s">
        <v>301</v>
      </c>
      <c r="AG86" s="39" t="s">
        <v>301</v>
      </c>
      <c r="AH86" s="39" t="s">
        <v>301</v>
      </c>
      <c r="AI86" s="39" t="s">
        <v>301</v>
      </c>
      <c r="AJ86" s="39">
        <v>11.227397460000001</v>
      </c>
      <c r="AK86" s="39" t="s">
        <v>301</v>
      </c>
      <c r="AL86" s="39" t="s">
        <v>301</v>
      </c>
      <c r="AM86" s="39" t="s">
        <v>301</v>
      </c>
      <c r="AN86" s="39" t="s">
        <v>301</v>
      </c>
      <c r="AO86" s="39" t="s">
        <v>301</v>
      </c>
      <c r="AP86" s="39" t="s">
        <v>301</v>
      </c>
      <c r="AQ86" s="39" t="s">
        <v>301</v>
      </c>
      <c r="AR86" s="39" t="s">
        <v>301</v>
      </c>
      <c r="AS86" s="39" t="s">
        <v>301</v>
      </c>
      <c r="AT86" s="39" t="s">
        <v>301</v>
      </c>
      <c r="AU86" s="39">
        <v>10.8</v>
      </c>
      <c r="AV86" s="39" t="s">
        <v>301</v>
      </c>
      <c r="AW86" s="39" t="s">
        <v>301</v>
      </c>
      <c r="AX86" s="39" t="s">
        <v>301</v>
      </c>
      <c r="AY86" s="39" t="s">
        <v>301</v>
      </c>
      <c r="AZ86" s="39" t="s">
        <v>301</v>
      </c>
      <c r="BA86" s="39" t="s">
        <v>301</v>
      </c>
      <c r="BB86" s="39" t="s">
        <v>301</v>
      </c>
      <c r="BC86" s="39" t="s">
        <v>301</v>
      </c>
      <c r="BD86" s="39" t="s">
        <v>301</v>
      </c>
      <c r="BE86" s="39" t="s">
        <v>301</v>
      </c>
      <c r="BF86" s="39" t="s">
        <v>301</v>
      </c>
      <c r="BG86" s="39" t="s">
        <v>301</v>
      </c>
      <c r="BH86" s="39" t="s">
        <v>301</v>
      </c>
      <c r="BI86" s="39" t="s">
        <v>301</v>
      </c>
      <c r="BJ86" s="39" t="s">
        <v>301</v>
      </c>
      <c r="BK86" s="39" t="s">
        <v>301</v>
      </c>
      <c r="BL86" s="39" t="s">
        <v>301</v>
      </c>
      <c r="BM86" s="39" t="s">
        <v>301</v>
      </c>
      <c r="BN86" s="39" t="s">
        <v>301</v>
      </c>
      <c r="BO86" s="39" t="s">
        <v>301</v>
      </c>
      <c r="BP86" s="39" t="s">
        <v>301</v>
      </c>
      <c r="BQ86" s="39" t="s">
        <v>301</v>
      </c>
      <c r="BR86" s="39">
        <v>7.6687567699999999</v>
      </c>
      <c r="BS86" s="39" t="s">
        <v>301</v>
      </c>
      <c r="BT86" s="39" t="s">
        <v>301</v>
      </c>
      <c r="BU86" s="39" t="s">
        <v>301</v>
      </c>
      <c r="BV86" s="39" t="s">
        <v>301</v>
      </c>
      <c r="BW86" s="39" t="s">
        <v>301</v>
      </c>
      <c r="BX86" s="39" t="s">
        <v>301</v>
      </c>
      <c r="BY86" s="39" t="s">
        <v>301</v>
      </c>
      <c r="BZ86" s="39" t="s">
        <v>301</v>
      </c>
      <c r="CA86" s="39" t="s">
        <v>301</v>
      </c>
      <c r="CB86" s="39" t="s">
        <v>301</v>
      </c>
      <c r="CC86" s="39">
        <v>14.001003069999999</v>
      </c>
      <c r="CD86" s="39" t="s">
        <v>301</v>
      </c>
      <c r="CE86" s="39" t="s">
        <v>301</v>
      </c>
      <c r="CF86" s="39" t="s">
        <v>301</v>
      </c>
      <c r="CG86" s="39" t="s">
        <v>301</v>
      </c>
      <c r="CH86" s="39" t="s">
        <v>301</v>
      </c>
      <c r="CI86" s="31"/>
      <c r="CJ86" s="39">
        <f t="shared" si="7"/>
        <v>0.43983479999999997</v>
      </c>
      <c r="CK86" s="39">
        <f t="shared" si="8"/>
        <v>0.81201665000000001</v>
      </c>
      <c r="CL86" s="39">
        <f t="shared" si="9"/>
        <v>11.227397460000001</v>
      </c>
      <c r="CM86" s="39">
        <f t="shared" si="10"/>
        <v>10.8</v>
      </c>
      <c r="CN86" s="39">
        <f t="shared" si="11"/>
        <v>0</v>
      </c>
      <c r="CO86" s="39">
        <f t="shared" si="12"/>
        <v>7.6687567699999999</v>
      </c>
      <c r="CP86" s="39">
        <f t="shared" si="13"/>
        <v>14.001003069999999</v>
      </c>
      <c r="CR86" s="54"/>
      <c r="CS86" s="54"/>
      <c r="CT86" s="54"/>
      <c r="CU86" s="54"/>
      <c r="CV86" s="54"/>
      <c r="CW86" s="54"/>
    </row>
    <row r="87" spans="1:103" s="42" customFormat="1" ht="15.75" customHeight="1" x14ac:dyDescent="0.25">
      <c r="A87" s="45" t="s">
        <v>78</v>
      </c>
      <c r="B87" s="49" t="s">
        <v>159</v>
      </c>
      <c r="C87" s="47" t="s">
        <v>301</v>
      </c>
      <c r="D87" s="47" t="s">
        <v>301</v>
      </c>
      <c r="E87" s="47" t="s">
        <v>301</v>
      </c>
      <c r="F87" s="47" t="s">
        <v>301</v>
      </c>
      <c r="G87" s="47" t="s">
        <v>301</v>
      </c>
      <c r="H87" s="47" t="s">
        <v>301</v>
      </c>
      <c r="I87" s="47" t="s">
        <v>301</v>
      </c>
      <c r="J87" s="47" t="s">
        <v>301</v>
      </c>
      <c r="K87" s="47" t="s">
        <v>301</v>
      </c>
      <c r="L87" s="47" t="s">
        <v>301</v>
      </c>
      <c r="M87" s="47" t="s">
        <v>301</v>
      </c>
      <c r="N87" s="47" t="s">
        <v>301</v>
      </c>
      <c r="O87" s="47" t="s">
        <v>301</v>
      </c>
      <c r="P87" s="47" t="s">
        <v>301</v>
      </c>
      <c r="Q87" s="47" t="s">
        <v>301</v>
      </c>
      <c r="R87" s="47" t="s">
        <v>301</v>
      </c>
      <c r="S87" s="47" t="s">
        <v>301</v>
      </c>
      <c r="T87" s="47" t="s">
        <v>301</v>
      </c>
      <c r="U87" s="47" t="s">
        <v>301</v>
      </c>
      <c r="V87" s="47" t="s">
        <v>301</v>
      </c>
      <c r="W87" s="47" t="s">
        <v>301</v>
      </c>
      <c r="X87" s="47" t="s">
        <v>301</v>
      </c>
      <c r="Y87" s="47" t="s">
        <v>301</v>
      </c>
      <c r="Z87" s="47" t="s">
        <v>301</v>
      </c>
      <c r="AA87" s="47" t="s">
        <v>301</v>
      </c>
      <c r="AB87" s="47" t="s">
        <v>301</v>
      </c>
      <c r="AC87" s="47" t="s">
        <v>301</v>
      </c>
      <c r="AD87" s="47" t="s">
        <v>301</v>
      </c>
      <c r="AE87" s="47" t="s">
        <v>301</v>
      </c>
      <c r="AF87" s="47" t="s">
        <v>301</v>
      </c>
      <c r="AG87" s="47" t="s">
        <v>301</v>
      </c>
      <c r="AH87" s="47" t="s">
        <v>301</v>
      </c>
      <c r="AI87" s="47" t="s">
        <v>301</v>
      </c>
      <c r="AJ87" s="47" t="s">
        <v>301</v>
      </c>
      <c r="AK87" s="47" t="s">
        <v>301</v>
      </c>
      <c r="AL87" s="47" t="s">
        <v>301</v>
      </c>
      <c r="AM87" s="47" t="s">
        <v>301</v>
      </c>
      <c r="AN87" s="47" t="s">
        <v>301</v>
      </c>
      <c r="AO87" s="47" t="s">
        <v>301</v>
      </c>
      <c r="AP87" s="47" t="s">
        <v>301</v>
      </c>
      <c r="AQ87" s="47" t="s">
        <v>301</v>
      </c>
      <c r="AR87" s="47" t="s">
        <v>301</v>
      </c>
      <c r="AS87" s="47" t="s">
        <v>301</v>
      </c>
      <c r="AT87" s="47" t="s">
        <v>301</v>
      </c>
      <c r="AU87" s="47" t="s">
        <v>301</v>
      </c>
      <c r="AV87" s="47" t="s">
        <v>301</v>
      </c>
      <c r="AW87" s="47" t="s">
        <v>301</v>
      </c>
      <c r="AX87" s="47" t="s">
        <v>301</v>
      </c>
      <c r="AY87" s="47" t="s">
        <v>301</v>
      </c>
      <c r="AZ87" s="47" t="s">
        <v>301</v>
      </c>
      <c r="BA87" s="47" t="s">
        <v>301</v>
      </c>
      <c r="BB87" s="47" t="s">
        <v>301</v>
      </c>
      <c r="BC87" s="47" t="s">
        <v>301</v>
      </c>
      <c r="BD87" s="47" t="s">
        <v>301</v>
      </c>
      <c r="BE87" s="47" t="s">
        <v>301</v>
      </c>
      <c r="BF87" s="47" t="s">
        <v>301</v>
      </c>
      <c r="BG87" s="47" t="s">
        <v>301</v>
      </c>
      <c r="BH87" s="47" t="s">
        <v>301</v>
      </c>
      <c r="BI87" s="47" t="s">
        <v>301</v>
      </c>
      <c r="BJ87" s="47" t="s">
        <v>301</v>
      </c>
      <c r="BK87" s="47" t="s">
        <v>301</v>
      </c>
      <c r="BL87" s="47" t="s">
        <v>301</v>
      </c>
      <c r="BM87" s="47" t="s">
        <v>301</v>
      </c>
      <c r="BN87" s="47" t="s">
        <v>301</v>
      </c>
      <c r="BO87" s="47" t="s">
        <v>301</v>
      </c>
      <c r="BP87" s="47" t="s">
        <v>301</v>
      </c>
      <c r="BQ87" s="47" t="s">
        <v>301</v>
      </c>
      <c r="BR87" s="47" t="s">
        <v>301</v>
      </c>
      <c r="BS87" s="47" t="s">
        <v>301</v>
      </c>
      <c r="BT87" s="47" t="s">
        <v>301</v>
      </c>
      <c r="BU87" s="47" t="s">
        <v>301</v>
      </c>
      <c r="BV87" s="47" t="s">
        <v>301</v>
      </c>
      <c r="BW87" s="47" t="s">
        <v>301</v>
      </c>
      <c r="BX87" s="47" t="s">
        <v>301</v>
      </c>
      <c r="BY87" s="47" t="s">
        <v>301</v>
      </c>
      <c r="BZ87" s="47" t="s">
        <v>301</v>
      </c>
      <c r="CA87" s="47" t="s">
        <v>301</v>
      </c>
      <c r="CB87" s="47" t="s">
        <v>301</v>
      </c>
      <c r="CC87" s="47" t="s">
        <v>301</v>
      </c>
      <c r="CD87" s="47" t="s">
        <v>301</v>
      </c>
      <c r="CE87" s="47" t="s">
        <v>301</v>
      </c>
      <c r="CF87" s="47" t="s">
        <v>301</v>
      </c>
      <c r="CG87" s="47" t="s">
        <v>301</v>
      </c>
      <c r="CH87" s="47" t="s">
        <v>301</v>
      </c>
      <c r="CI87" s="48"/>
      <c r="CJ87" s="47">
        <f t="shared" si="7"/>
        <v>0</v>
      </c>
      <c r="CK87" s="47">
        <f t="shared" si="8"/>
        <v>0</v>
      </c>
      <c r="CL87" s="47">
        <f t="shared" si="9"/>
        <v>0</v>
      </c>
      <c r="CM87" s="47">
        <f t="shared" si="10"/>
        <v>0</v>
      </c>
      <c r="CN87" s="47">
        <f t="shared" si="11"/>
        <v>0</v>
      </c>
      <c r="CO87" s="47">
        <f t="shared" si="12"/>
        <v>0</v>
      </c>
      <c r="CP87" s="47">
        <f t="shared" si="13"/>
        <v>0</v>
      </c>
      <c r="CQ87" s="4"/>
      <c r="CR87" s="54"/>
      <c r="CS87" s="54"/>
      <c r="CT87" s="54"/>
      <c r="CU87" s="54"/>
      <c r="CV87" s="54"/>
      <c r="CW87" s="54"/>
    </row>
    <row r="88" spans="1:103" ht="15.75" customHeight="1" x14ac:dyDescent="0.25">
      <c r="A88" s="45" t="s">
        <v>79</v>
      </c>
      <c r="B88" s="49" t="s">
        <v>161</v>
      </c>
      <c r="C88" s="47" t="s">
        <v>301</v>
      </c>
      <c r="D88" s="47" t="s">
        <v>301</v>
      </c>
      <c r="E88" s="47" t="s">
        <v>301</v>
      </c>
      <c r="F88" s="47" t="s">
        <v>301</v>
      </c>
      <c r="G88" s="47" t="s">
        <v>301</v>
      </c>
      <c r="H88" s="47" t="s">
        <v>301</v>
      </c>
      <c r="I88" s="47" t="s">
        <v>301</v>
      </c>
      <c r="J88" s="47" t="s">
        <v>301</v>
      </c>
      <c r="K88" s="47" t="s">
        <v>301</v>
      </c>
      <c r="L88" s="47" t="s">
        <v>301</v>
      </c>
      <c r="M88" s="47" t="s">
        <v>301</v>
      </c>
      <c r="N88" s="47" t="s">
        <v>301</v>
      </c>
      <c r="O88" s="47" t="s">
        <v>301</v>
      </c>
      <c r="P88" s="47" t="s">
        <v>301</v>
      </c>
      <c r="Q88" s="47" t="s">
        <v>301</v>
      </c>
      <c r="R88" s="47" t="s">
        <v>301</v>
      </c>
      <c r="S88" s="47" t="s">
        <v>301</v>
      </c>
      <c r="T88" s="47" t="s">
        <v>301</v>
      </c>
      <c r="U88" s="47" t="s">
        <v>301</v>
      </c>
      <c r="V88" s="47" t="s">
        <v>301</v>
      </c>
      <c r="W88" s="47" t="s">
        <v>301</v>
      </c>
      <c r="X88" s="47" t="s">
        <v>301</v>
      </c>
      <c r="Y88" s="47" t="s">
        <v>301</v>
      </c>
      <c r="Z88" s="47" t="s">
        <v>301</v>
      </c>
      <c r="AA88" s="47" t="s">
        <v>301</v>
      </c>
      <c r="AB88" s="47" t="s">
        <v>301</v>
      </c>
      <c r="AC88" s="47" t="s">
        <v>301</v>
      </c>
      <c r="AD88" s="47" t="s">
        <v>301</v>
      </c>
      <c r="AE88" s="47" t="s">
        <v>301</v>
      </c>
      <c r="AF88" s="47" t="s">
        <v>301</v>
      </c>
      <c r="AG88" s="47" t="s">
        <v>301</v>
      </c>
      <c r="AH88" s="47" t="s">
        <v>301</v>
      </c>
      <c r="AI88" s="47" t="s">
        <v>301</v>
      </c>
      <c r="AJ88" s="47" t="s">
        <v>301</v>
      </c>
      <c r="AK88" s="47" t="s">
        <v>301</v>
      </c>
      <c r="AL88" s="47" t="s">
        <v>301</v>
      </c>
      <c r="AM88" s="47" t="s">
        <v>301</v>
      </c>
      <c r="AN88" s="47" t="s">
        <v>301</v>
      </c>
      <c r="AO88" s="47" t="s">
        <v>301</v>
      </c>
      <c r="AP88" s="47" t="s">
        <v>301</v>
      </c>
      <c r="AQ88" s="47" t="s">
        <v>301</v>
      </c>
      <c r="AR88" s="47" t="s">
        <v>301</v>
      </c>
      <c r="AS88" s="47" t="s">
        <v>301</v>
      </c>
      <c r="AT88" s="47" t="s">
        <v>301</v>
      </c>
      <c r="AU88" s="47" t="s">
        <v>301</v>
      </c>
      <c r="AV88" s="47" t="s">
        <v>301</v>
      </c>
      <c r="AW88" s="47" t="s">
        <v>301</v>
      </c>
      <c r="AX88" s="47" t="s">
        <v>301</v>
      </c>
      <c r="AY88" s="47" t="s">
        <v>301</v>
      </c>
      <c r="AZ88" s="47" t="s">
        <v>301</v>
      </c>
      <c r="BA88" s="47" t="s">
        <v>301</v>
      </c>
      <c r="BB88" s="47" t="s">
        <v>301</v>
      </c>
      <c r="BC88" s="47" t="s">
        <v>301</v>
      </c>
      <c r="BD88" s="47" t="s">
        <v>301</v>
      </c>
      <c r="BE88" s="47" t="s">
        <v>301</v>
      </c>
      <c r="BF88" s="47" t="s">
        <v>301</v>
      </c>
      <c r="BG88" s="47" t="s">
        <v>301</v>
      </c>
      <c r="BH88" s="47" t="s">
        <v>301</v>
      </c>
      <c r="BI88" s="47" t="s">
        <v>301</v>
      </c>
      <c r="BJ88" s="47" t="s">
        <v>301</v>
      </c>
      <c r="BK88" s="47" t="s">
        <v>301</v>
      </c>
      <c r="BL88" s="47" t="s">
        <v>301</v>
      </c>
      <c r="BM88" s="47" t="s">
        <v>301</v>
      </c>
      <c r="BN88" s="47" t="s">
        <v>301</v>
      </c>
      <c r="BO88" s="47" t="s">
        <v>301</v>
      </c>
      <c r="BP88" s="47" t="s">
        <v>301</v>
      </c>
      <c r="BQ88" s="47" t="s">
        <v>301</v>
      </c>
      <c r="BR88" s="47" t="s">
        <v>301</v>
      </c>
      <c r="BS88" s="47" t="s">
        <v>301</v>
      </c>
      <c r="BT88" s="47" t="s">
        <v>301</v>
      </c>
      <c r="BU88" s="47" t="s">
        <v>301</v>
      </c>
      <c r="BV88" s="47" t="s">
        <v>301</v>
      </c>
      <c r="BW88" s="47" t="s">
        <v>301</v>
      </c>
      <c r="BX88" s="47" t="s">
        <v>301</v>
      </c>
      <c r="BY88" s="47" t="s">
        <v>301</v>
      </c>
      <c r="BZ88" s="47" t="s">
        <v>301</v>
      </c>
      <c r="CA88" s="47" t="s">
        <v>301</v>
      </c>
      <c r="CB88" s="47" t="s">
        <v>301</v>
      </c>
      <c r="CC88" s="47" t="s">
        <v>301</v>
      </c>
      <c r="CD88" s="47" t="s">
        <v>301</v>
      </c>
      <c r="CE88" s="47" t="s">
        <v>301</v>
      </c>
      <c r="CF88" s="47" t="s">
        <v>301</v>
      </c>
      <c r="CG88" s="47" t="s">
        <v>301</v>
      </c>
      <c r="CH88" s="47" t="s">
        <v>301</v>
      </c>
      <c r="CI88" s="48"/>
      <c r="CJ88" s="47">
        <f t="shared" si="7"/>
        <v>0</v>
      </c>
      <c r="CK88" s="47">
        <f t="shared" si="8"/>
        <v>0</v>
      </c>
      <c r="CL88" s="47">
        <f t="shared" si="9"/>
        <v>0</v>
      </c>
      <c r="CM88" s="47">
        <f t="shared" si="10"/>
        <v>0</v>
      </c>
      <c r="CN88" s="47">
        <f t="shared" si="11"/>
        <v>0</v>
      </c>
      <c r="CO88" s="47">
        <f t="shared" si="12"/>
        <v>0</v>
      </c>
      <c r="CP88" s="47">
        <f t="shared" si="13"/>
        <v>0</v>
      </c>
      <c r="CR88" s="54"/>
      <c r="CS88" s="54"/>
      <c r="CT88" s="54"/>
      <c r="CU88" s="54"/>
      <c r="CV88" s="54"/>
      <c r="CW88" s="54"/>
    </row>
    <row r="89" spans="1:103" ht="15.75" customHeight="1" x14ac:dyDescent="0.25">
      <c r="A89" s="10" t="s">
        <v>80</v>
      </c>
      <c r="B89" s="11" t="s">
        <v>253</v>
      </c>
      <c r="C89" s="39" t="s">
        <v>301</v>
      </c>
      <c r="D89" s="39" t="s">
        <v>301</v>
      </c>
      <c r="E89" s="39" t="s">
        <v>301</v>
      </c>
      <c r="F89" s="39" t="s">
        <v>301</v>
      </c>
      <c r="G89" s="39" t="s">
        <v>301</v>
      </c>
      <c r="H89" s="39" t="s">
        <v>301</v>
      </c>
      <c r="I89" s="39" t="s">
        <v>301</v>
      </c>
      <c r="J89" s="39" t="s">
        <v>301</v>
      </c>
      <c r="K89" s="39" t="s">
        <v>301</v>
      </c>
      <c r="L89" s="39" t="s">
        <v>301</v>
      </c>
      <c r="M89" s="39" t="s">
        <v>301</v>
      </c>
      <c r="N89" s="39" t="s">
        <v>301</v>
      </c>
      <c r="O89" s="39" t="s">
        <v>301</v>
      </c>
      <c r="P89" s="39" t="s">
        <v>301</v>
      </c>
      <c r="Q89" s="39" t="s">
        <v>301</v>
      </c>
      <c r="R89" s="39" t="s">
        <v>301</v>
      </c>
      <c r="S89" s="39" t="s">
        <v>301</v>
      </c>
      <c r="T89" s="39" t="s">
        <v>301</v>
      </c>
      <c r="U89" s="39" t="s">
        <v>301</v>
      </c>
      <c r="V89" s="39" t="s">
        <v>301</v>
      </c>
      <c r="W89" s="39" t="s">
        <v>301</v>
      </c>
      <c r="X89" s="39" t="s">
        <v>301</v>
      </c>
      <c r="Y89" s="39" t="s">
        <v>301</v>
      </c>
      <c r="Z89" s="39" t="s">
        <v>301</v>
      </c>
      <c r="AA89" s="39" t="s">
        <v>301</v>
      </c>
      <c r="AB89" s="39" t="s">
        <v>301</v>
      </c>
      <c r="AC89" s="39" t="s">
        <v>301</v>
      </c>
      <c r="AD89" s="39" t="s">
        <v>301</v>
      </c>
      <c r="AE89" s="39" t="s">
        <v>301</v>
      </c>
      <c r="AF89" s="39" t="s">
        <v>301</v>
      </c>
      <c r="AG89" s="39" t="s">
        <v>301</v>
      </c>
      <c r="AH89" s="39" t="s">
        <v>301</v>
      </c>
      <c r="AI89" s="39" t="s">
        <v>301</v>
      </c>
      <c r="AJ89" s="39" t="s">
        <v>301</v>
      </c>
      <c r="AK89" s="39" t="s">
        <v>301</v>
      </c>
      <c r="AL89" s="39" t="s">
        <v>301</v>
      </c>
      <c r="AM89" s="39" t="s">
        <v>301</v>
      </c>
      <c r="AN89" s="39" t="s">
        <v>301</v>
      </c>
      <c r="AO89" s="39" t="s">
        <v>301</v>
      </c>
      <c r="AP89" s="39" t="s">
        <v>301</v>
      </c>
      <c r="AQ89" s="39" t="s">
        <v>301</v>
      </c>
      <c r="AR89" s="39" t="s">
        <v>301</v>
      </c>
      <c r="AS89" s="39" t="s">
        <v>301</v>
      </c>
      <c r="AT89" s="39" t="s">
        <v>301</v>
      </c>
      <c r="AU89" s="39" t="s">
        <v>301</v>
      </c>
      <c r="AV89" s="39" t="s">
        <v>301</v>
      </c>
      <c r="AW89" s="39" t="s">
        <v>301</v>
      </c>
      <c r="AX89" s="39" t="s">
        <v>301</v>
      </c>
      <c r="AY89" s="39" t="s">
        <v>301</v>
      </c>
      <c r="AZ89" s="39" t="s">
        <v>301</v>
      </c>
      <c r="BA89" s="39" t="s">
        <v>301</v>
      </c>
      <c r="BB89" s="39" t="s">
        <v>301</v>
      </c>
      <c r="BC89" s="39" t="s">
        <v>301</v>
      </c>
      <c r="BD89" s="39" t="s">
        <v>301</v>
      </c>
      <c r="BE89" s="39" t="s">
        <v>301</v>
      </c>
      <c r="BF89" s="39" t="s">
        <v>301</v>
      </c>
      <c r="BG89" s="39" t="s">
        <v>301</v>
      </c>
      <c r="BH89" s="39" t="s">
        <v>301</v>
      </c>
      <c r="BI89" s="39" t="s">
        <v>301</v>
      </c>
      <c r="BJ89" s="39" t="s">
        <v>301</v>
      </c>
      <c r="BK89" s="39" t="s">
        <v>301</v>
      </c>
      <c r="BL89" s="39" t="s">
        <v>301</v>
      </c>
      <c r="BM89" s="39" t="s">
        <v>301</v>
      </c>
      <c r="BN89" s="39" t="s">
        <v>301</v>
      </c>
      <c r="BO89" s="39" t="s">
        <v>301</v>
      </c>
      <c r="BP89" s="39" t="s">
        <v>301</v>
      </c>
      <c r="BQ89" s="39" t="s">
        <v>301</v>
      </c>
      <c r="BR89" s="39" t="s">
        <v>301</v>
      </c>
      <c r="BS89" s="39" t="s">
        <v>301</v>
      </c>
      <c r="BT89" s="39" t="s">
        <v>301</v>
      </c>
      <c r="BU89" s="39" t="s">
        <v>301</v>
      </c>
      <c r="BV89" s="39" t="s">
        <v>301</v>
      </c>
      <c r="BW89" s="39" t="s">
        <v>301</v>
      </c>
      <c r="BX89" s="39" t="s">
        <v>301</v>
      </c>
      <c r="BY89" s="39" t="s">
        <v>301</v>
      </c>
      <c r="BZ89" s="39" t="s">
        <v>301</v>
      </c>
      <c r="CA89" s="39" t="s">
        <v>301</v>
      </c>
      <c r="CB89" s="39" t="s">
        <v>301</v>
      </c>
      <c r="CC89" s="39" t="s">
        <v>301</v>
      </c>
      <c r="CD89" s="39" t="s">
        <v>301</v>
      </c>
      <c r="CE89" s="39" t="s">
        <v>301</v>
      </c>
      <c r="CF89" s="39" t="s">
        <v>301</v>
      </c>
      <c r="CG89" s="39" t="s">
        <v>301</v>
      </c>
      <c r="CH89" s="39" t="s">
        <v>301</v>
      </c>
      <c r="CI89" s="31"/>
      <c r="CJ89" s="39">
        <f t="shared" si="7"/>
        <v>0</v>
      </c>
      <c r="CK89" s="39">
        <f t="shared" si="8"/>
        <v>0</v>
      </c>
      <c r="CL89" s="39">
        <f t="shared" si="9"/>
        <v>0</v>
      </c>
      <c r="CM89" s="39">
        <f t="shared" si="10"/>
        <v>0</v>
      </c>
      <c r="CN89" s="39">
        <f t="shared" si="11"/>
        <v>0</v>
      </c>
      <c r="CO89" s="39">
        <f t="shared" si="12"/>
        <v>0</v>
      </c>
      <c r="CP89" s="39">
        <f t="shared" si="13"/>
        <v>0</v>
      </c>
      <c r="CR89" s="54"/>
      <c r="CS89" s="54"/>
      <c r="CT89" s="54"/>
      <c r="CU89" s="54"/>
      <c r="CV89" s="54"/>
      <c r="CW89" s="54"/>
    </row>
    <row r="90" spans="1:103" ht="15.75" customHeight="1" x14ac:dyDescent="0.25">
      <c r="A90" s="10" t="s">
        <v>81</v>
      </c>
      <c r="B90" s="11" t="s">
        <v>254</v>
      </c>
      <c r="C90" s="39" t="s">
        <v>301</v>
      </c>
      <c r="D90" s="39" t="s">
        <v>301</v>
      </c>
      <c r="E90" s="39" t="s">
        <v>301</v>
      </c>
      <c r="F90" s="39" t="s">
        <v>301</v>
      </c>
      <c r="G90" s="39" t="s">
        <v>301</v>
      </c>
      <c r="H90" s="39" t="s">
        <v>301</v>
      </c>
      <c r="I90" s="39" t="s">
        <v>301</v>
      </c>
      <c r="J90" s="39" t="s">
        <v>301</v>
      </c>
      <c r="K90" s="39" t="s">
        <v>301</v>
      </c>
      <c r="L90" s="39" t="s">
        <v>301</v>
      </c>
      <c r="M90" s="39" t="s">
        <v>301</v>
      </c>
      <c r="N90" s="39" t="s">
        <v>301</v>
      </c>
      <c r="O90" s="39" t="s">
        <v>301</v>
      </c>
      <c r="P90" s="39" t="s">
        <v>301</v>
      </c>
      <c r="Q90" s="39" t="s">
        <v>301</v>
      </c>
      <c r="R90" s="39" t="s">
        <v>301</v>
      </c>
      <c r="S90" s="39" t="s">
        <v>301</v>
      </c>
      <c r="T90" s="39" t="s">
        <v>301</v>
      </c>
      <c r="U90" s="39" t="s">
        <v>301</v>
      </c>
      <c r="V90" s="39" t="s">
        <v>301</v>
      </c>
      <c r="W90" s="39" t="s">
        <v>301</v>
      </c>
      <c r="X90" s="39" t="s">
        <v>301</v>
      </c>
      <c r="Y90" s="39" t="s">
        <v>301</v>
      </c>
      <c r="Z90" s="39" t="s">
        <v>301</v>
      </c>
      <c r="AA90" s="39" t="s">
        <v>301</v>
      </c>
      <c r="AB90" s="39" t="s">
        <v>301</v>
      </c>
      <c r="AC90" s="39" t="s">
        <v>301</v>
      </c>
      <c r="AD90" s="39" t="s">
        <v>301</v>
      </c>
      <c r="AE90" s="39" t="s">
        <v>301</v>
      </c>
      <c r="AF90" s="39" t="s">
        <v>301</v>
      </c>
      <c r="AG90" s="39" t="s">
        <v>301</v>
      </c>
      <c r="AH90" s="39" t="s">
        <v>301</v>
      </c>
      <c r="AI90" s="39" t="s">
        <v>301</v>
      </c>
      <c r="AJ90" s="39" t="s">
        <v>301</v>
      </c>
      <c r="AK90" s="39" t="s">
        <v>301</v>
      </c>
      <c r="AL90" s="39" t="s">
        <v>301</v>
      </c>
      <c r="AM90" s="39" t="s">
        <v>301</v>
      </c>
      <c r="AN90" s="39" t="s">
        <v>301</v>
      </c>
      <c r="AO90" s="39" t="s">
        <v>301</v>
      </c>
      <c r="AP90" s="39" t="s">
        <v>301</v>
      </c>
      <c r="AQ90" s="39" t="s">
        <v>301</v>
      </c>
      <c r="AR90" s="39" t="s">
        <v>301</v>
      </c>
      <c r="AS90" s="39" t="s">
        <v>301</v>
      </c>
      <c r="AT90" s="39" t="s">
        <v>301</v>
      </c>
      <c r="AU90" s="39" t="s">
        <v>301</v>
      </c>
      <c r="AV90" s="39" t="s">
        <v>301</v>
      </c>
      <c r="AW90" s="39" t="s">
        <v>301</v>
      </c>
      <c r="AX90" s="39" t="s">
        <v>301</v>
      </c>
      <c r="AY90" s="39" t="s">
        <v>301</v>
      </c>
      <c r="AZ90" s="39" t="s">
        <v>301</v>
      </c>
      <c r="BA90" s="39" t="s">
        <v>301</v>
      </c>
      <c r="BB90" s="39" t="s">
        <v>301</v>
      </c>
      <c r="BC90" s="39" t="s">
        <v>301</v>
      </c>
      <c r="BD90" s="39" t="s">
        <v>301</v>
      </c>
      <c r="BE90" s="39" t="s">
        <v>301</v>
      </c>
      <c r="BF90" s="39" t="s">
        <v>301</v>
      </c>
      <c r="BG90" s="39" t="s">
        <v>301</v>
      </c>
      <c r="BH90" s="39" t="s">
        <v>301</v>
      </c>
      <c r="BI90" s="39" t="s">
        <v>301</v>
      </c>
      <c r="BJ90" s="39" t="s">
        <v>301</v>
      </c>
      <c r="BK90" s="39" t="s">
        <v>301</v>
      </c>
      <c r="BL90" s="39" t="s">
        <v>301</v>
      </c>
      <c r="BM90" s="39" t="s">
        <v>301</v>
      </c>
      <c r="BN90" s="39" t="s">
        <v>301</v>
      </c>
      <c r="BO90" s="39" t="s">
        <v>301</v>
      </c>
      <c r="BP90" s="39" t="s">
        <v>301</v>
      </c>
      <c r="BQ90" s="39" t="s">
        <v>301</v>
      </c>
      <c r="BR90" s="39" t="s">
        <v>301</v>
      </c>
      <c r="BS90" s="39" t="s">
        <v>301</v>
      </c>
      <c r="BT90" s="39" t="s">
        <v>301</v>
      </c>
      <c r="BU90" s="39" t="s">
        <v>301</v>
      </c>
      <c r="BV90" s="39" t="s">
        <v>301</v>
      </c>
      <c r="BW90" s="39" t="s">
        <v>301</v>
      </c>
      <c r="BX90" s="39" t="s">
        <v>301</v>
      </c>
      <c r="BY90" s="39" t="s">
        <v>301</v>
      </c>
      <c r="BZ90" s="39" t="s">
        <v>301</v>
      </c>
      <c r="CA90" s="39" t="s">
        <v>301</v>
      </c>
      <c r="CB90" s="39" t="s">
        <v>301</v>
      </c>
      <c r="CC90" s="39" t="s">
        <v>301</v>
      </c>
      <c r="CD90" s="39" t="s">
        <v>301</v>
      </c>
      <c r="CE90" s="39" t="s">
        <v>301</v>
      </c>
      <c r="CF90" s="39" t="s">
        <v>301</v>
      </c>
      <c r="CG90" s="39" t="s">
        <v>301</v>
      </c>
      <c r="CH90" s="39" t="s">
        <v>301</v>
      </c>
      <c r="CI90" s="31"/>
      <c r="CJ90" s="39">
        <f t="shared" si="7"/>
        <v>0</v>
      </c>
      <c r="CK90" s="39">
        <f t="shared" si="8"/>
        <v>0</v>
      </c>
      <c r="CL90" s="39">
        <f t="shared" si="9"/>
        <v>0</v>
      </c>
      <c r="CM90" s="39">
        <f t="shared" si="10"/>
        <v>0</v>
      </c>
      <c r="CN90" s="39">
        <f t="shared" si="11"/>
        <v>0</v>
      </c>
      <c r="CO90" s="39">
        <f t="shared" si="12"/>
        <v>0</v>
      </c>
      <c r="CP90" s="39">
        <f t="shared" si="13"/>
        <v>0</v>
      </c>
      <c r="CR90" s="54"/>
      <c r="CS90" s="54"/>
      <c r="CT90" s="54"/>
      <c r="CU90" s="54"/>
      <c r="CV90" s="54"/>
      <c r="CW90" s="54"/>
    </row>
    <row r="91" spans="1:103" ht="21.75" customHeight="1" x14ac:dyDescent="0.25">
      <c r="A91" s="5" t="s">
        <v>82</v>
      </c>
      <c r="B91" s="6" t="s">
        <v>83</v>
      </c>
      <c r="C91" s="35">
        <v>103160.02514618386</v>
      </c>
      <c r="D91" s="35">
        <v>79634.948274618437</v>
      </c>
      <c r="E91" s="35">
        <v>83187.565491196539</v>
      </c>
      <c r="F91" s="35">
        <v>84927.419875916661</v>
      </c>
      <c r="G91" s="35">
        <v>94777.087013935117</v>
      </c>
      <c r="H91" s="35">
        <v>97936.915221947769</v>
      </c>
      <c r="I91" s="35">
        <v>96855.844603447069</v>
      </c>
      <c r="J91" s="35">
        <v>94307.96860272238</v>
      </c>
      <c r="K91" s="35">
        <v>99967.287404426752</v>
      </c>
      <c r="L91" s="35">
        <v>92746.292183625017</v>
      </c>
      <c r="M91" s="35">
        <v>115443.01681456252</v>
      </c>
      <c r="N91" s="35">
        <v>162606.10798911791</v>
      </c>
      <c r="O91" s="35">
        <v>97820.591111156595</v>
      </c>
      <c r="P91" s="35">
        <v>97899.133319496585</v>
      </c>
      <c r="Q91" s="35">
        <v>97916.272215326593</v>
      </c>
      <c r="R91" s="35">
        <v>100238.62645110898</v>
      </c>
      <c r="S91" s="35">
        <v>94172.320800372763</v>
      </c>
      <c r="T91" s="35">
        <v>100777.76402269505</v>
      </c>
      <c r="U91" s="35">
        <v>95392.480964727962</v>
      </c>
      <c r="V91" s="35">
        <v>110591.26645962102</v>
      </c>
      <c r="W91" s="35">
        <v>114189.37736192532</v>
      </c>
      <c r="X91" s="35">
        <v>113946.35652773496</v>
      </c>
      <c r="Y91" s="35">
        <v>101228.15984279133</v>
      </c>
      <c r="Z91" s="35">
        <v>150689.1712166995</v>
      </c>
      <c r="AA91" s="35">
        <v>111719.22854398513</v>
      </c>
      <c r="AB91" s="35">
        <v>86549.522979323243</v>
      </c>
      <c r="AC91" s="35">
        <v>90771.19703482218</v>
      </c>
      <c r="AD91" s="35">
        <v>93116.747542555458</v>
      </c>
      <c r="AE91" s="35">
        <v>92692.935025105689</v>
      </c>
      <c r="AF91" s="35">
        <v>93576.434014372877</v>
      </c>
      <c r="AG91" s="35">
        <v>94628.310863146209</v>
      </c>
      <c r="AH91" s="35">
        <v>90558.464770129038</v>
      </c>
      <c r="AI91" s="35">
        <v>94208.373915339151</v>
      </c>
      <c r="AJ91" s="35">
        <v>104545.60457796502</v>
      </c>
      <c r="AK91" s="35">
        <v>103857.34864460731</v>
      </c>
      <c r="AL91" s="35">
        <v>160567.42887898878</v>
      </c>
      <c r="AM91" s="35">
        <v>112740.55082001614</v>
      </c>
      <c r="AN91" s="35">
        <v>87109.664836625481</v>
      </c>
      <c r="AO91" s="35">
        <v>90569.476887174358</v>
      </c>
      <c r="AP91" s="35">
        <v>94756.024757047329</v>
      </c>
      <c r="AQ91" s="35">
        <v>98698.739962023741</v>
      </c>
      <c r="AR91" s="35">
        <v>96385.077741937421</v>
      </c>
      <c r="AS91" s="35">
        <v>96769.96198042683</v>
      </c>
      <c r="AT91" s="35">
        <v>92752.638561127867</v>
      </c>
      <c r="AU91" s="35">
        <v>100965.69396583909</v>
      </c>
      <c r="AV91" s="35">
        <v>98090.031421874286</v>
      </c>
      <c r="AW91" s="35">
        <v>115299.73608684578</v>
      </c>
      <c r="AX91" s="35">
        <v>158611.4952357517</v>
      </c>
      <c r="AY91" s="35">
        <v>116131.52960243812</v>
      </c>
      <c r="AZ91" s="35">
        <v>83267.829849868154</v>
      </c>
      <c r="BA91" s="35">
        <v>98806.593518211273</v>
      </c>
      <c r="BB91" s="35">
        <v>87534.832401687105</v>
      </c>
      <c r="BC91" s="35">
        <v>93996.926080679448</v>
      </c>
      <c r="BD91" s="35">
        <v>106116.05125830838</v>
      </c>
      <c r="BE91" s="35">
        <v>97488.625836034596</v>
      </c>
      <c r="BF91" s="35">
        <v>94642.37077315028</v>
      </c>
      <c r="BG91" s="35">
        <v>97829.22085102745</v>
      </c>
      <c r="BH91" s="35">
        <v>99477.748014330034</v>
      </c>
      <c r="BI91" s="35">
        <v>118573.09812959726</v>
      </c>
      <c r="BJ91" s="35">
        <v>167868.18527296447</v>
      </c>
      <c r="BK91" s="35">
        <v>110170.76344316333</v>
      </c>
      <c r="BL91" s="35">
        <v>87702.145245323336</v>
      </c>
      <c r="BM91" s="35">
        <v>99834.078828303347</v>
      </c>
      <c r="BN91" s="35">
        <v>96741.661709579974</v>
      </c>
      <c r="BO91" s="35">
        <v>97289.344499670013</v>
      </c>
      <c r="BP91" s="35">
        <v>99139.066665119972</v>
      </c>
      <c r="BQ91" s="35">
        <v>95852.061042766611</v>
      </c>
      <c r="BR91" s="35">
        <v>102116.80243967337</v>
      </c>
      <c r="BS91" s="35">
        <v>101119.38062665003</v>
      </c>
      <c r="BT91" s="35">
        <v>108989.73108304334</v>
      </c>
      <c r="BU91" s="35">
        <v>138981.27985333331</v>
      </c>
      <c r="BV91" s="35">
        <v>175583.75515530998</v>
      </c>
      <c r="BW91" s="35">
        <v>115324.63952752503</v>
      </c>
      <c r="BX91" s="35">
        <v>77730.809723184997</v>
      </c>
      <c r="BY91" s="35">
        <v>103960.82994695501</v>
      </c>
      <c r="BZ91" s="35">
        <v>93965.52779115834</v>
      </c>
      <c r="CA91" s="35">
        <v>93459.474547968304</v>
      </c>
      <c r="CB91" s="35">
        <v>107796.49563817831</v>
      </c>
      <c r="CC91" s="35">
        <v>100156.36077261835</v>
      </c>
      <c r="CD91" s="35">
        <v>95715.911133398331</v>
      </c>
      <c r="CE91" s="35">
        <v>107134.71624007833</v>
      </c>
      <c r="CF91" s="35">
        <v>116935.28628050834</v>
      </c>
      <c r="CG91" s="35">
        <v>133008.77204977832</v>
      </c>
      <c r="CH91" s="35">
        <v>180655.24389986834</v>
      </c>
      <c r="CI91" s="37"/>
      <c r="CJ91" s="35">
        <f t="shared" si="7"/>
        <v>1205550.4786217001</v>
      </c>
      <c r="CK91" s="35">
        <f t="shared" si="8"/>
        <v>1274861.5202936565</v>
      </c>
      <c r="CL91" s="35">
        <f t="shared" si="9"/>
        <v>1216791.59679034</v>
      </c>
      <c r="CM91" s="35">
        <f t="shared" si="10"/>
        <v>1242749.0922566899</v>
      </c>
      <c r="CN91" s="35">
        <f t="shared" si="11"/>
        <v>1261733.0115882964</v>
      </c>
      <c r="CO91" s="35">
        <f t="shared" si="12"/>
        <v>1313520.0705919368</v>
      </c>
      <c r="CP91" s="35">
        <f>SUM(BW91:CH91)</f>
        <v>1325844.0675512201</v>
      </c>
      <c r="CQ91" s="42"/>
      <c r="CR91" s="54"/>
      <c r="CS91" s="54"/>
      <c r="CT91" s="54"/>
      <c r="CU91" s="54"/>
      <c r="CV91" s="54"/>
      <c r="CW91" s="54"/>
    </row>
    <row r="92" spans="1:103" ht="21.75" customHeight="1" x14ac:dyDescent="0.25">
      <c r="A92" s="7" t="s">
        <v>84</v>
      </c>
      <c r="B92" s="1" t="s">
        <v>85</v>
      </c>
      <c r="C92" s="36">
        <v>79719.439722752068</v>
      </c>
      <c r="D92" s="36">
        <v>47735.822045603418</v>
      </c>
      <c r="E92" s="36">
        <v>47914.327760703323</v>
      </c>
      <c r="F92" s="36">
        <v>49313.286399726618</v>
      </c>
      <c r="G92" s="36">
        <v>49855.124340641225</v>
      </c>
      <c r="H92" s="36">
        <v>49743.583997721711</v>
      </c>
      <c r="I92" s="36">
        <v>48189.608499486785</v>
      </c>
      <c r="J92" s="36">
        <v>47987.760335991756</v>
      </c>
      <c r="K92" s="36">
        <v>49504.915000617635</v>
      </c>
      <c r="L92" s="36">
        <v>49316.540711492773</v>
      </c>
      <c r="M92" s="36">
        <v>49318.60996930323</v>
      </c>
      <c r="N92" s="36">
        <v>68749.25841032945</v>
      </c>
      <c r="O92" s="36">
        <v>62009.87882239584</v>
      </c>
      <c r="P92" s="36">
        <v>62009.87882239584</v>
      </c>
      <c r="Q92" s="36">
        <v>62009.87882239584</v>
      </c>
      <c r="R92" s="36">
        <v>50326.047593469157</v>
      </c>
      <c r="S92" s="36">
        <v>49618.453913929159</v>
      </c>
      <c r="T92" s="36">
        <v>49843.331453699167</v>
      </c>
      <c r="U92" s="36">
        <v>48257.81582377584</v>
      </c>
      <c r="V92" s="36">
        <v>49772.511769885823</v>
      </c>
      <c r="W92" s="36">
        <v>50030.512611245838</v>
      </c>
      <c r="X92" s="36">
        <v>50156.782355645824</v>
      </c>
      <c r="Y92" s="36">
        <v>51824.675330185833</v>
      </c>
      <c r="Z92" s="36">
        <v>72912.323954555832</v>
      </c>
      <c r="AA92" s="36">
        <v>85703.505770813339</v>
      </c>
      <c r="AB92" s="36">
        <v>50351.628016513336</v>
      </c>
      <c r="AC92" s="36">
        <v>50530.235208253333</v>
      </c>
      <c r="AD92" s="36">
        <v>50219.251253963332</v>
      </c>
      <c r="AE92" s="36">
        <v>48684.990753823324</v>
      </c>
      <c r="AF92" s="36">
        <v>49766.141093593338</v>
      </c>
      <c r="AG92" s="36">
        <v>48113.090747109993</v>
      </c>
      <c r="AH92" s="36">
        <v>48324.219975140004</v>
      </c>
      <c r="AI92" s="36">
        <v>49023.561437170007</v>
      </c>
      <c r="AJ92" s="36">
        <v>50370.328174603332</v>
      </c>
      <c r="AK92" s="36">
        <v>49696.582072683334</v>
      </c>
      <c r="AL92" s="36">
        <v>75679.034146903345</v>
      </c>
      <c r="AM92" s="36">
        <v>85361.988276393517</v>
      </c>
      <c r="AN92" s="36">
        <v>49167.021999759192</v>
      </c>
      <c r="AO92" s="36">
        <v>49143.622171003335</v>
      </c>
      <c r="AP92" s="36">
        <v>49173.349382718465</v>
      </c>
      <c r="AQ92" s="36">
        <v>49333.42741840017</v>
      </c>
      <c r="AR92" s="36">
        <v>48802.917244563228</v>
      </c>
      <c r="AS92" s="36">
        <v>48716.54644247744</v>
      </c>
      <c r="AT92" s="36">
        <v>48314.30533759667</v>
      </c>
      <c r="AU92" s="36">
        <v>49876.066932106667</v>
      </c>
      <c r="AV92" s="36">
        <v>51306.365242063024</v>
      </c>
      <c r="AW92" s="36">
        <v>51165.396034967009</v>
      </c>
      <c r="AX92" s="36">
        <v>73541.763361081277</v>
      </c>
      <c r="AY92" s="36">
        <v>87342.692835350012</v>
      </c>
      <c r="AZ92" s="36">
        <v>52559.789897449991</v>
      </c>
      <c r="BA92" s="36">
        <v>52207.002579459993</v>
      </c>
      <c r="BB92" s="36">
        <v>49721.241487380008</v>
      </c>
      <c r="BC92" s="36">
        <v>49141.901391389998</v>
      </c>
      <c r="BD92" s="36">
        <v>49049.849704510008</v>
      </c>
      <c r="BE92" s="36">
        <v>47509.036591299999</v>
      </c>
      <c r="BF92" s="36">
        <v>48679.779935630002</v>
      </c>
      <c r="BG92" s="36">
        <v>49477.028313580005</v>
      </c>
      <c r="BH92" s="36">
        <v>50193.826425763335</v>
      </c>
      <c r="BI92" s="36">
        <v>58763.016620863338</v>
      </c>
      <c r="BJ92" s="36">
        <v>73558.135973163327</v>
      </c>
      <c r="BK92" s="36">
        <v>87919.614310776655</v>
      </c>
      <c r="BL92" s="36">
        <v>54240.601939196662</v>
      </c>
      <c r="BM92" s="36">
        <v>50567.328906716662</v>
      </c>
      <c r="BN92" s="36">
        <v>51662.528825199988</v>
      </c>
      <c r="BO92" s="36">
        <v>50874.186758580006</v>
      </c>
      <c r="BP92" s="36">
        <v>50782.922323729988</v>
      </c>
      <c r="BQ92" s="36">
        <v>47923.877922793334</v>
      </c>
      <c r="BR92" s="36">
        <v>50434.959560023344</v>
      </c>
      <c r="BS92" s="36">
        <v>51178.097852383333</v>
      </c>
      <c r="BT92" s="36">
        <v>52495.001513276671</v>
      </c>
      <c r="BU92" s="36">
        <v>53237.93669141666</v>
      </c>
      <c r="BV92" s="36">
        <v>75431.140752786669</v>
      </c>
      <c r="BW92" s="36">
        <v>89130.409936351687</v>
      </c>
      <c r="BX92" s="36">
        <v>53801.906664601665</v>
      </c>
      <c r="BY92" s="36">
        <v>50571.104457301677</v>
      </c>
      <c r="BZ92" s="36">
        <v>51890.897878675009</v>
      </c>
      <c r="CA92" s="36">
        <v>54084.882468414988</v>
      </c>
      <c r="CB92" s="36">
        <v>52923.816187334996</v>
      </c>
      <c r="CC92" s="36">
        <v>50345.721613311674</v>
      </c>
      <c r="CD92" s="36">
        <v>52434.259921471661</v>
      </c>
      <c r="CE92" s="36">
        <v>53016.52208757167</v>
      </c>
      <c r="CF92" s="36">
        <v>53515.683545641674</v>
      </c>
      <c r="CG92" s="36">
        <v>57858.591926341658</v>
      </c>
      <c r="CH92" s="36">
        <v>84261.74363312166</v>
      </c>
      <c r="CI92" s="37"/>
      <c r="CJ92" s="36">
        <f t="shared" si="7"/>
        <v>637348.27719436993</v>
      </c>
      <c r="CK92" s="36">
        <f t="shared" si="8"/>
        <v>658772.09127357986</v>
      </c>
      <c r="CL92" s="36">
        <f t="shared" si="9"/>
        <v>656462.56865057</v>
      </c>
      <c r="CM92" s="36">
        <f t="shared" si="10"/>
        <v>653902.76984313002</v>
      </c>
      <c r="CN92" s="36">
        <f t="shared" si="11"/>
        <v>668203.30175583996</v>
      </c>
      <c r="CO92" s="36">
        <f t="shared" si="12"/>
        <v>676748.19735687994</v>
      </c>
      <c r="CP92" s="36">
        <f t="shared" si="13"/>
        <v>703835.54032014008</v>
      </c>
      <c r="CQ92" s="42"/>
      <c r="CR92" s="54"/>
      <c r="CS92" s="54"/>
      <c r="CT92" s="54"/>
      <c r="CU92" s="54"/>
      <c r="CV92" s="54"/>
      <c r="CW92" s="54"/>
      <c r="CX92" s="51"/>
      <c r="CY92" s="51"/>
    </row>
    <row r="93" spans="1:103" s="42" customFormat="1" ht="14.25" customHeight="1" x14ac:dyDescent="0.25">
      <c r="A93" s="10" t="s">
        <v>86</v>
      </c>
      <c r="B93" s="15" t="s">
        <v>87</v>
      </c>
      <c r="C93" s="39">
        <v>67070.07527274295</v>
      </c>
      <c r="D93" s="39">
        <v>36269.395454970385</v>
      </c>
      <c r="E93" s="39">
        <v>37623.467676515473</v>
      </c>
      <c r="F93" s="39">
        <v>39015.41117253268</v>
      </c>
      <c r="G93" s="39">
        <v>39163.972563874275</v>
      </c>
      <c r="H93" s="39">
        <v>38913.104027972608</v>
      </c>
      <c r="I93" s="39">
        <v>38541.747352752682</v>
      </c>
      <c r="J93" s="39">
        <v>38449.775400017934</v>
      </c>
      <c r="K93" s="39">
        <v>39379.369634875547</v>
      </c>
      <c r="L93" s="39">
        <v>39127.050079156783</v>
      </c>
      <c r="M93" s="39">
        <v>39161.568441639574</v>
      </c>
      <c r="N93" s="39">
        <v>57545.100859519094</v>
      </c>
      <c r="O93" s="39">
        <v>50198.245837780007</v>
      </c>
      <c r="P93" s="39">
        <v>50198.245837780007</v>
      </c>
      <c r="Q93" s="39">
        <v>50198.245837780007</v>
      </c>
      <c r="R93" s="39">
        <v>39885.044896626656</v>
      </c>
      <c r="S93" s="39">
        <v>39339.68518767666</v>
      </c>
      <c r="T93" s="39">
        <v>39275.330108716669</v>
      </c>
      <c r="U93" s="39">
        <v>38529.986372066676</v>
      </c>
      <c r="V93" s="39">
        <v>39526.221497756662</v>
      </c>
      <c r="W93" s="39">
        <v>39425.475491336671</v>
      </c>
      <c r="X93" s="39">
        <v>39908.361594843322</v>
      </c>
      <c r="Y93" s="39">
        <v>40953.937455433334</v>
      </c>
      <c r="Z93" s="39">
        <v>61405.308756863335</v>
      </c>
      <c r="AA93" s="39">
        <v>72383.457855710003</v>
      </c>
      <c r="AB93" s="39">
        <v>37529.83313852</v>
      </c>
      <c r="AC93" s="39">
        <v>39142.702381919997</v>
      </c>
      <c r="AD93" s="39">
        <v>39498.644421943332</v>
      </c>
      <c r="AE93" s="39">
        <v>38924.957595813328</v>
      </c>
      <c r="AF93" s="39">
        <v>39253.762624843337</v>
      </c>
      <c r="AG93" s="39">
        <v>38368.970736493327</v>
      </c>
      <c r="AH93" s="39">
        <v>38717.119415233334</v>
      </c>
      <c r="AI93" s="39">
        <v>39269.005512343341</v>
      </c>
      <c r="AJ93" s="39">
        <v>39789.753215316661</v>
      </c>
      <c r="AK93" s="39">
        <v>39775.720667786663</v>
      </c>
      <c r="AL93" s="39">
        <v>64318.597362006672</v>
      </c>
      <c r="AM93" s="39">
        <v>72012.767664163344</v>
      </c>
      <c r="AN93" s="39">
        <v>37304.175726043315</v>
      </c>
      <c r="AO93" s="39">
        <v>38720.876944203337</v>
      </c>
      <c r="AP93" s="39">
        <v>39140.886443250012</v>
      </c>
      <c r="AQ93" s="39">
        <v>39067.859821929982</v>
      </c>
      <c r="AR93" s="39">
        <v>38755.159527119999</v>
      </c>
      <c r="AS93" s="39">
        <v>38775.945127493345</v>
      </c>
      <c r="AT93" s="39">
        <v>38497.191129363338</v>
      </c>
      <c r="AU93" s="39">
        <v>39564.241831543332</v>
      </c>
      <c r="AV93" s="39">
        <v>40672.327116806664</v>
      </c>
      <c r="AW93" s="39">
        <v>40684.992732106657</v>
      </c>
      <c r="AX93" s="39">
        <v>61876.756903076668</v>
      </c>
      <c r="AY93" s="39">
        <v>73433.815658330015</v>
      </c>
      <c r="AZ93" s="39">
        <v>39251.404097349994</v>
      </c>
      <c r="BA93" s="39">
        <v>40871.254159909993</v>
      </c>
      <c r="BB93" s="39">
        <v>39253.989336893341</v>
      </c>
      <c r="BC93" s="39">
        <v>38855.313891473328</v>
      </c>
      <c r="BD93" s="39">
        <v>38999.550044683339</v>
      </c>
      <c r="BE93" s="39">
        <v>37733.850923763333</v>
      </c>
      <c r="BF93" s="39">
        <v>38632.843448473337</v>
      </c>
      <c r="BG93" s="39">
        <v>39335.834397623337</v>
      </c>
      <c r="BH93" s="39">
        <v>39811.332168990004</v>
      </c>
      <c r="BI93" s="39">
        <v>48050.150545230004</v>
      </c>
      <c r="BJ93" s="39">
        <v>59591.348980479997</v>
      </c>
      <c r="BK93" s="39">
        <v>74464.129562776652</v>
      </c>
      <c r="BL93" s="39">
        <v>39275.892074696661</v>
      </c>
      <c r="BM93" s="39">
        <v>39450.812893976668</v>
      </c>
      <c r="BN93" s="39">
        <v>40474.464883966655</v>
      </c>
      <c r="BO93" s="39">
        <v>40076.823710866673</v>
      </c>
      <c r="BP93" s="39">
        <v>40697.062640726654</v>
      </c>
      <c r="BQ93" s="39">
        <v>38620.338732149998</v>
      </c>
      <c r="BR93" s="39">
        <v>40171.618670680007</v>
      </c>
      <c r="BS93" s="39">
        <v>40678.507078219998</v>
      </c>
      <c r="BT93" s="39">
        <v>42093.178031830008</v>
      </c>
      <c r="BU93" s="39">
        <v>42885.262630569996</v>
      </c>
      <c r="BV93" s="39">
        <v>63413.069418129999</v>
      </c>
      <c r="BW93" s="39">
        <v>74853.889708573348</v>
      </c>
      <c r="BX93" s="39">
        <v>40308.989306773336</v>
      </c>
      <c r="BY93" s="39">
        <v>40494.587040943341</v>
      </c>
      <c r="BZ93" s="39">
        <v>41212.180231363338</v>
      </c>
      <c r="CA93" s="39">
        <v>42360.966724283324</v>
      </c>
      <c r="CB93" s="39">
        <v>42334.427663063332</v>
      </c>
      <c r="CC93" s="39">
        <v>40294.549323083338</v>
      </c>
      <c r="CD93" s="39">
        <v>41912.313221993325</v>
      </c>
      <c r="CE93" s="39">
        <v>42229.171178433338</v>
      </c>
      <c r="CF93" s="39">
        <v>42788.789470920012</v>
      </c>
      <c r="CG93" s="39">
        <v>46575.259257999991</v>
      </c>
      <c r="CH93" s="39">
        <v>71098.089126199993</v>
      </c>
      <c r="CI93" s="31"/>
      <c r="CJ93" s="39">
        <f t="shared" si="7"/>
        <v>510260.03793657001</v>
      </c>
      <c r="CK93" s="39">
        <f t="shared" si="8"/>
        <v>528844.08887465997</v>
      </c>
      <c r="CL93" s="39">
        <f t="shared" si="9"/>
        <v>526972.52492792998</v>
      </c>
      <c r="CM93" s="39">
        <f t="shared" si="10"/>
        <v>525073.18096709996</v>
      </c>
      <c r="CN93" s="39">
        <f t="shared" si="11"/>
        <v>533820.6876532</v>
      </c>
      <c r="CO93" s="39">
        <f t="shared" si="12"/>
        <v>542301.16032858996</v>
      </c>
      <c r="CP93" s="39">
        <f t="shared" si="13"/>
        <v>566463.21225362993</v>
      </c>
      <c r="CQ93" s="4"/>
      <c r="CR93" s="54"/>
      <c r="CS93" s="54"/>
      <c r="CT93" s="54"/>
      <c r="CU93" s="54"/>
      <c r="CV93" s="54"/>
      <c r="CW93" s="54"/>
    </row>
    <row r="94" spans="1:103" s="42" customFormat="1" ht="14.25" customHeight="1" x14ac:dyDescent="0.25">
      <c r="A94" s="10" t="s">
        <v>88</v>
      </c>
      <c r="B94" s="15" t="s">
        <v>89</v>
      </c>
      <c r="C94" s="39">
        <v>12649.364450009118</v>
      </c>
      <c r="D94" s="39">
        <v>11466.426590633029</v>
      </c>
      <c r="E94" s="39">
        <v>10290.860084187854</v>
      </c>
      <c r="F94" s="39">
        <v>10297.875227193939</v>
      </c>
      <c r="G94" s="39">
        <v>10691.151776766954</v>
      </c>
      <c r="H94" s="39">
        <v>10830.479969749105</v>
      </c>
      <c r="I94" s="39">
        <v>9647.8611467341016</v>
      </c>
      <c r="J94" s="39">
        <v>9537.9849359738218</v>
      </c>
      <c r="K94" s="39">
        <v>10125.545365742084</v>
      </c>
      <c r="L94" s="39">
        <v>10189.490632335992</v>
      </c>
      <c r="M94" s="39">
        <v>10157.041527663656</v>
      </c>
      <c r="N94" s="39">
        <v>11204.157550810354</v>
      </c>
      <c r="O94" s="39">
        <v>11811.632984615835</v>
      </c>
      <c r="P94" s="39">
        <v>11811.632984615835</v>
      </c>
      <c r="Q94" s="39">
        <v>11811.632984615835</v>
      </c>
      <c r="R94" s="39">
        <v>10441.002696842501</v>
      </c>
      <c r="S94" s="39">
        <v>10278.768726252503</v>
      </c>
      <c r="T94" s="39">
        <v>10568.0013449825</v>
      </c>
      <c r="U94" s="39">
        <v>9727.8294517091635</v>
      </c>
      <c r="V94" s="39">
        <v>10246.290272129165</v>
      </c>
      <c r="W94" s="39">
        <v>10605.037119909168</v>
      </c>
      <c r="X94" s="39">
        <v>10248.420760802501</v>
      </c>
      <c r="Y94" s="39">
        <v>10870.7378747525</v>
      </c>
      <c r="Z94" s="39">
        <v>11507.015197692503</v>
      </c>
      <c r="AA94" s="39">
        <v>13320.047915103331</v>
      </c>
      <c r="AB94" s="39">
        <v>12821.794877993332</v>
      </c>
      <c r="AC94" s="39">
        <v>11387.532826333334</v>
      </c>
      <c r="AD94" s="39">
        <v>10720.606832020001</v>
      </c>
      <c r="AE94" s="39">
        <v>9760.0331580099992</v>
      </c>
      <c r="AF94" s="39">
        <v>10512.378468749999</v>
      </c>
      <c r="AG94" s="39">
        <v>9744.1200106166689</v>
      </c>
      <c r="AH94" s="39">
        <v>9607.1005599066666</v>
      </c>
      <c r="AI94" s="39">
        <v>9754.5559248266673</v>
      </c>
      <c r="AJ94" s="39">
        <v>10580.57495928667</v>
      </c>
      <c r="AK94" s="39">
        <v>9920.8614048966665</v>
      </c>
      <c r="AL94" s="39">
        <v>11360.436784896665</v>
      </c>
      <c r="AM94" s="39">
        <v>13349.220612230176</v>
      </c>
      <c r="AN94" s="39">
        <v>11862.846273715875</v>
      </c>
      <c r="AO94" s="39">
        <v>10422.7452268</v>
      </c>
      <c r="AP94" s="39">
        <v>10032.462939468454</v>
      </c>
      <c r="AQ94" s="39">
        <v>10265.567596470191</v>
      </c>
      <c r="AR94" s="39">
        <v>10047.75771744323</v>
      </c>
      <c r="AS94" s="39">
        <v>9940.6013149840946</v>
      </c>
      <c r="AT94" s="39">
        <v>9817.1142082333336</v>
      </c>
      <c r="AU94" s="39">
        <v>10311.825100563334</v>
      </c>
      <c r="AV94" s="39">
        <v>10634.038125256357</v>
      </c>
      <c r="AW94" s="39">
        <v>10480.40330286035</v>
      </c>
      <c r="AX94" s="39">
        <v>11665.006458004606</v>
      </c>
      <c r="AY94" s="39">
        <v>13908.87717702</v>
      </c>
      <c r="AZ94" s="39">
        <v>13308.385800099999</v>
      </c>
      <c r="BA94" s="39">
        <v>11335.74841955</v>
      </c>
      <c r="BB94" s="39">
        <v>10467.252150486667</v>
      </c>
      <c r="BC94" s="39">
        <v>10286.587499916666</v>
      </c>
      <c r="BD94" s="39">
        <v>10050.299659826665</v>
      </c>
      <c r="BE94" s="39">
        <v>9775.1856675366671</v>
      </c>
      <c r="BF94" s="39">
        <v>10046.936487156665</v>
      </c>
      <c r="BG94" s="39">
        <v>10141.193915956666</v>
      </c>
      <c r="BH94" s="39">
        <v>10382.494256773332</v>
      </c>
      <c r="BI94" s="39">
        <v>10712.866075633334</v>
      </c>
      <c r="BJ94" s="39">
        <v>13966.786992683335</v>
      </c>
      <c r="BK94" s="39">
        <v>13455.484747999999</v>
      </c>
      <c r="BL94" s="39">
        <v>14964.709864500001</v>
      </c>
      <c r="BM94" s="39">
        <v>11116.516012739998</v>
      </c>
      <c r="BN94" s="39">
        <v>11188.063941233331</v>
      </c>
      <c r="BO94" s="39">
        <v>10797.363047713334</v>
      </c>
      <c r="BP94" s="39">
        <v>10085.859683003335</v>
      </c>
      <c r="BQ94" s="39">
        <v>9303.5391906433342</v>
      </c>
      <c r="BR94" s="39">
        <v>10263.340889343333</v>
      </c>
      <c r="BS94" s="39">
        <v>10499.590774163333</v>
      </c>
      <c r="BT94" s="39">
        <v>10401.823481446667</v>
      </c>
      <c r="BU94" s="39">
        <v>10352.674060846666</v>
      </c>
      <c r="BV94" s="39">
        <v>12018.071334656668</v>
      </c>
      <c r="BW94" s="39">
        <v>14276.520227778336</v>
      </c>
      <c r="BX94" s="39">
        <v>13492.917357828332</v>
      </c>
      <c r="BY94" s="39">
        <v>10076.517416358336</v>
      </c>
      <c r="BZ94" s="39">
        <v>10678.717647311667</v>
      </c>
      <c r="CA94" s="39">
        <v>11723.915744131667</v>
      </c>
      <c r="CB94" s="39">
        <v>10589.388524271666</v>
      </c>
      <c r="CC94" s="39">
        <v>10051.172290228336</v>
      </c>
      <c r="CD94" s="39">
        <v>10521.946699478334</v>
      </c>
      <c r="CE94" s="39">
        <v>10787.350909138333</v>
      </c>
      <c r="CF94" s="39">
        <v>10726.894074721666</v>
      </c>
      <c r="CG94" s="39">
        <v>11283.332668341667</v>
      </c>
      <c r="CH94" s="39">
        <v>13163.654506921663</v>
      </c>
      <c r="CI94" s="31"/>
      <c r="CJ94" s="39">
        <f t="shared" si="7"/>
        <v>127088.23925780003</v>
      </c>
      <c r="CK94" s="39">
        <f t="shared" si="8"/>
        <v>129928.00239892001</v>
      </c>
      <c r="CL94" s="39">
        <f t="shared" si="9"/>
        <v>129490.04372264</v>
      </c>
      <c r="CM94" s="39">
        <f t="shared" si="10"/>
        <v>128829.58887602997</v>
      </c>
      <c r="CN94" s="39">
        <f t="shared" si="11"/>
        <v>134382.61410264001</v>
      </c>
      <c r="CO94" s="39">
        <f t="shared" si="12"/>
        <v>134447.03702829001</v>
      </c>
      <c r="CP94" s="39">
        <f t="shared" si="13"/>
        <v>137372.32806651</v>
      </c>
      <c r="CQ94" s="4"/>
      <c r="CR94" s="54"/>
      <c r="CS94" s="54"/>
      <c r="CT94" s="54"/>
      <c r="CU94" s="54"/>
      <c r="CV94" s="54"/>
      <c r="CW94" s="54"/>
    </row>
    <row r="95" spans="1:103" ht="14.25" customHeight="1" x14ac:dyDescent="0.25">
      <c r="A95" s="10" t="s">
        <v>90</v>
      </c>
      <c r="B95" s="11" t="s">
        <v>91</v>
      </c>
      <c r="C95" s="39">
        <v>12426.384033478284</v>
      </c>
      <c r="D95" s="39">
        <v>10681.465326544036</v>
      </c>
      <c r="E95" s="39">
        <v>8744.8960055976822</v>
      </c>
      <c r="F95" s="39">
        <v>9038.0911211309794</v>
      </c>
      <c r="G95" s="39">
        <v>9073.7289357292339</v>
      </c>
      <c r="H95" s="39">
        <v>8886.9679138497831</v>
      </c>
      <c r="I95" s="39">
        <v>8911.2147583226433</v>
      </c>
      <c r="J95" s="39">
        <v>8939.8381848486461</v>
      </c>
      <c r="K95" s="39">
        <v>9191.0889479087182</v>
      </c>
      <c r="L95" s="39">
        <v>9356.7750055492634</v>
      </c>
      <c r="M95" s="39">
        <v>9189.8369954980044</v>
      </c>
      <c r="N95" s="39">
        <v>10415.060023422735</v>
      </c>
      <c r="O95" s="39">
        <v>11386.466849690834</v>
      </c>
      <c r="P95" s="39">
        <v>11386.466849690834</v>
      </c>
      <c r="Q95" s="39">
        <v>11386.466849690834</v>
      </c>
      <c r="R95" s="39">
        <v>9619.0977341708349</v>
      </c>
      <c r="S95" s="39">
        <v>9205.3168218408373</v>
      </c>
      <c r="T95" s="39">
        <v>9551.5762909508339</v>
      </c>
      <c r="U95" s="39">
        <v>9283.8646429508299</v>
      </c>
      <c r="V95" s="39">
        <v>9395.0583294808312</v>
      </c>
      <c r="W95" s="39">
        <v>9526.2820453308341</v>
      </c>
      <c r="X95" s="39">
        <v>9455.7022645475008</v>
      </c>
      <c r="Y95" s="39">
        <v>9595.4725851274998</v>
      </c>
      <c r="Z95" s="39">
        <v>10025.049273557503</v>
      </c>
      <c r="AA95" s="39">
        <v>13081.63569200333</v>
      </c>
      <c r="AB95" s="39">
        <v>11329.545032303333</v>
      </c>
      <c r="AC95" s="39">
        <v>10136.538574723334</v>
      </c>
      <c r="AD95" s="39">
        <v>9402.1223487133338</v>
      </c>
      <c r="AE95" s="39">
        <v>9343.7307137233329</v>
      </c>
      <c r="AF95" s="39">
        <v>9348.8207723333326</v>
      </c>
      <c r="AG95" s="39">
        <v>9154.4630666633348</v>
      </c>
      <c r="AH95" s="39">
        <v>9249.4011140133334</v>
      </c>
      <c r="AI95" s="39">
        <v>9357.591639473334</v>
      </c>
      <c r="AJ95" s="39">
        <v>9586.0548879133366</v>
      </c>
      <c r="AK95" s="39">
        <v>9347.3953585033341</v>
      </c>
      <c r="AL95" s="39">
        <v>10115.327033273332</v>
      </c>
      <c r="AM95" s="39">
        <v>13208.638423579998</v>
      </c>
      <c r="AN95" s="39">
        <v>11317.292489770003</v>
      </c>
      <c r="AO95" s="39">
        <v>9294.6463559299991</v>
      </c>
      <c r="AP95" s="39">
        <v>9338.921168713332</v>
      </c>
      <c r="AQ95" s="39">
        <v>9379.7928885933343</v>
      </c>
      <c r="AR95" s="39">
        <v>9184.0401061533339</v>
      </c>
      <c r="AS95" s="39">
        <v>9182.4684732666665</v>
      </c>
      <c r="AT95" s="39">
        <v>9225.7478845866663</v>
      </c>
      <c r="AU95" s="39">
        <v>9438.9254729466666</v>
      </c>
      <c r="AV95" s="39">
        <v>9698.0181072933319</v>
      </c>
      <c r="AW95" s="39">
        <v>9496.9240177233351</v>
      </c>
      <c r="AX95" s="39">
        <v>10818.470648303333</v>
      </c>
      <c r="AY95" s="39">
        <v>13731.79050513</v>
      </c>
      <c r="AZ95" s="39">
        <v>12022.016839569998</v>
      </c>
      <c r="BA95" s="39">
        <v>10224.526640710001</v>
      </c>
      <c r="BB95" s="39">
        <v>9206.4112595366678</v>
      </c>
      <c r="BC95" s="39">
        <v>9284.1718677866666</v>
      </c>
      <c r="BD95" s="39">
        <v>9274.5655999066657</v>
      </c>
      <c r="BE95" s="39">
        <v>9037.6077574999999</v>
      </c>
      <c r="BF95" s="39">
        <v>9178.6499735399993</v>
      </c>
      <c r="BG95" s="39">
        <v>9372.2940066800002</v>
      </c>
      <c r="BH95" s="39">
        <v>9420.5277157866658</v>
      </c>
      <c r="BI95" s="39">
        <v>9586.2343660566676</v>
      </c>
      <c r="BJ95" s="39">
        <v>11641.140400546668</v>
      </c>
      <c r="BK95" s="39">
        <v>13258.526314389999</v>
      </c>
      <c r="BL95" s="39">
        <v>12528.40215745</v>
      </c>
      <c r="BM95" s="39">
        <v>10032.250555699999</v>
      </c>
      <c r="BN95" s="39">
        <v>9693.0838165799978</v>
      </c>
      <c r="BO95" s="39">
        <v>9640.9493394199999</v>
      </c>
      <c r="BP95" s="39">
        <v>9678.3694754200005</v>
      </c>
      <c r="BQ95" s="39">
        <v>9115.4001506600016</v>
      </c>
      <c r="BR95" s="39">
        <v>9848.0034841300003</v>
      </c>
      <c r="BS95" s="39">
        <v>9942.9120223099999</v>
      </c>
      <c r="BT95" s="39">
        <v>9858.6599661433338</v>
      </c>
      <c r="BU95" s="39">
        <v>10019.055201743333</v>
      </c>
      <c r="BV95" s="39">
        <v>10708.286367013334</v>
      </c>
      <c r="BW95" s="39">
        <v>14114.578061121669</v>
      </c>
      <c r="BX95" s="39">
        <v>12915.454772521665</v>
      </c>
      <c r="BY95" s="39">
        <v>9371.0886224316691</v>
      </c>
      <c r="BZ95" s="39">
        <v>10308.998802678334</v>
      </c>
      <c r="CA95" s="39">
        <v>10225.828334108333</v>
      </c>
      <c r="CB95" s="39">
        <v>10200.337975588332</v>
      </c>
      <c r="CC95" s="39">
        <v>9596.9983659650024</v>
      </c>
      <c r="CD95" s="39">
        <v>10059.058779055002</v>
      </c>
      <c r="CE95" s="39">
        <v>10247.335250925</v>
      </c>
      <c r="CF95" s="39">
        <v>10319.269149088332</v>
      </c>
      <c r="CG95" s="39">
        <v>10814.288036118334</v>
      </c>
      <c r="CH95" s="39">
        <v>12363.087024378328</v>
      </c>
      <c r="CI95" s="31"/>
      <c r="CJ95" s="39">
        <f t="shared" si="7"/>
        <v>114855.34725188</v>
      </c>
      <c r="CK95" s="39">
        <f t="shared" si="8"/>
        <v>119816.82053703003</v>
      </c>
      <c r="CL95" s="39">
        <f t="shared" si="9"/>
        <v>119452.62623364001</v>
      </c>
      <c r="CM95" s="39">
        <f t="shared" si="10"/>
        <v>119583.88603686</v>
      </c>
      <c r="CN95" s="39">
        <f t="shared" si="11"/>
        <v>121979.93693274999</v>
      </c>
      <c r="CO95" s="39">
        <f t="shared" si="12"/>
        <v>124323.89885095999</v>
      </c>
      <c r="CP95" s="39">
        <f t="shared" si="13"/>
        <v>130536.32317398</v>
      </c>
      <c r="CR95" s="54"/>
      <c r="CS95" s="54"/>
      <c r="CT95" s="54"/>
      <c r="CU95" s="54"/>
      <c r="CV95" s="54"/>
      <c r="CW95" s="54"/>
    </row>
    <row r="96" spans="1:103" ht="14.25" customHeight="1" x14ac:dyDescent="0.25">
      <c r="A96" s="10" t="s">
        <v>92</v>
      </c>
      <c r="B96" s="11" t="s">
        <v>93</v>
      </c>
      <c r="C96" s="39">
        <v>222.98041653083342</v>
      </c>
      <c r="D96" s="39">
        <v>784.96126408899374</v>
      </c>
      <c r="E96" s="39">
        <v>1545.964078590172</v>
      </c>
      <c r="F96" s="39">
        <v>1259.7841060629601</v>
      </c>
      <c r="G96" s="39">
        <v>1617.42284103772</v>
      </c>
      <c r="H96" s="39">
        <v>1943.5120558993228</v>
      </c>
      <c r="I96" s="39">
        <v>736.64638841145836</v>
      </c>
      <c r="J96" s="39">
        <v>598.14675112517648</v>
      </c>
      <c r="K96" s="39">
        <v>934.45641783336544</v>
      </c>
      <c r="L96" s="39">
        <v>832.71562678672899</v>
      </c>
      <c r="M96" s="39">
        <v>967.20453216565113</v>
      </c>
      <c r="N96" s="39">
        <v>789.09752738761938</v>
      </c>
      <c r="O96" s="39">
        <v>425.16613492499999</v>
      </c>
      <c r="P96" s="39">
        <v>425.16613492499999</v>
      </c>
      <c r="Q96" s="39">
        <v>425.16613492499999</v>
      </c>
      <c r="R96" s="39">
        <v>821.90496267166691</v>
      </c>
      <c r="S96" s="39">
        <v>1073.4519044116666</v>
      </c>
      <c r="T96" s="39">
        <v>1016.4250540316665</v>
      </c>
      <c r="U96" s="39">
        <v>443.96480875833339</v>
      </c>
      <c r="V96" s="39">
        <v>851.2319426483333</v>
      </c>
      <c r="W96" s="39">
        <v>1078.7550745783333</v>
      </c>
      <c r="X96" s="39">
        <v>792.7184962550001</v>
      </c>
      <c r="Y96" s="39">
        <v>1275.2652896250002</v>
      </c>
      <c r="Z96" s="39">
        <v>1481.9659241350003</v>
      </c>
      <c r="AA96" s="39">
        <v>238.41222310000009</v>
      </c>
      <c r="AB96" s="39">
        <v>1492.2498456900003</v>
      </c>
      <c r="AC96" s="39">
        <v>1250.9942516100002</v>
      </c>
      <c r="AD96" s="39">
        <v>1318.4844833066668</v>
      </c>
      <c r="AE96" s="39">
        <v>416.30244428666663</v>
      </c>
      <c r="AF96" s="39">
        <v>1163.5576964166667</v>
      </c>
      <c r="AG96" s="39">
        <v>589.65694395333355</v>
      </c>
      <c r="AH96" s="39">
        <v>357.69944589333323</v>
      </c>
      <c r="AI96" s="39">
        <v>396.96428535333342</v>
      </c>
      <c r="AJ96" s="39">
        <v>994.52007137333305</v>
      </c>
      <c r="AK96" s="39">
        <v>573.46604639333316</v>
      </c>
      <c r="AL96" s="39">
        <v>1245.1097516233333</v>
      </c>
      <c r="AM96" s="39">
        <v>140.58218865017793</v>
      </c>
      <c r="AN96" s="39">
        <v>545.55378394587194</v>
      </c>
      <c r="AO96" s="39">
        <v>1128.0988708700002</v>
      </c>
      <c r="AP96" s="39">
        <v>693.54177075512268</v>
      </c>
      <c r="AQ96" s="39">
        <v>885.77470787685729</v>
      </c>
      <c r="AR96" s="39">
        <v>863.71761128989601</v>
      </c>
      <c r="AS96" s="39">
        <v>758.13284171742907</v>
      </c>
      <c r="AT96" s="39">
        <v>591.3663236466665</v>
      </c>
      <c r="AU96" s="39">
        <v>872.89962761666641</v>
      </c>
      <c r="AV96" s="39">
        <v>936.02001796302511</v>
      </c>
      <c r="AW96" s="39">
        <v>983.47928513701527</v>
      </c>
      <c r="AX96" s="39">
        <v>846.53580970127155</v>
      </c>
      <c r="AY96" s="39">
        <v>177.08667189000002</v>
      </c>
      <c r="AZ96" s="39">
        <v>1286.3689605299999</v>
      </c>
      <c r="BA96" s="39">
        <v>1111.2217788399998</v>
      </c>
      <c r="BB96" s="39">
        <v>1260.8408909500001</v>
      </c>
      <c r="BC96" s="39">
        <v>1002.4156321300001</v>
      </c>
      <c r="BD96" s="39">
        <v>775.73405992000005</v>
      </c>
      <c r="BE96" s="39">
        <v>737.57791003666671</v>
      </c>
      <c r="BF96" s="39">
        <v>868.28651361666653</v>
      </c>
      <c r="BG96" s="39">
        <v>768.89990927666668</v>
      </c>
      <c r="BH96" s="39">
        <v>961.9665409866667</v>
      </c>
      <c r="BI96" s="39">
        <v>1126.6317095766665</v>
      </c>
      <c r="BJ96" s="39">
        <v>2325.6465921366666</v>
      </c>
      <c r="BK96" s="39">
        <v>196.95843360999999</v>
      </c>
      <c r="BL96" s="39">
        <v>2436.3077070500003</v>
      </c>
      <c r="BM96" s="39">
        <v>1084.26545704</v>
      </c>
      <c r="BN96" s="39">
        <v>1494.9801246533334</v>
      </c>
      <c r="BO96" s="39">
        <v>1156.4137082933332</v>
      </c>
      <c r="BP96" s="39">
        <v>407.49020758333342</v>
      </c>
      <c r="BQ96" s="39">
        <v>188.13903998333336</v>
      </c>
      <c r="BR96" s="39">
        <v>415.33740521333328</v>
      </c>
      <c r="BS96" s="39">
        <v>556.67875185333332</v>
      </c>
      <c r="BT96" s="39">
        <v>543.16351530333338</v>
      </c>
      <c r="BU96" s="39">
        <v>333.61885910333331</v>
      </c>
      <c r="BV96" s="39">
        <v>1309.7849676433343</v>
      </c>
      <c r="BW96" s="39">
        <v>161.94216665666667</v>
      </c>
      <c r="BX96" s="39">
        <v>577.4625853066666</v>
      </c>
      <c r="BY96" s="39">
        <v>705.42879392666669</v>
      </c>
      <c r="BZ96" s="39">
        <v>369.71884463333333</v>
      </c>
      <c r="CA96" s="39">
        <v>1498.0874100233336</v>
      </c>
      <c r="CB96" s="39">
        <v>389.05054868333326</v>
      </c>
      <c r="CC96" s="39">
        <v>454.17392426333333</v>
      </c>
      <c r="CD96" s="39">
        <v>462.88792042333336</v>
      </c>
      <c r="CE96" s="39">
        <v>540.01565821333327</v>
      </c>
      <c r="CF96" s="39">
        <v>407.62492563333336</v>
      </c>
      <c r="CG96" s="39">
        <v>469.04463222333317</v>
      </c>
      <c r="CH96" s="39">
        <v>800.56748254333343</v>
      </c>
      <c r="CI96" s="31"/>
      <c r="CJ96" s="39">
        <f t="shared" si="7"/>
        <v>12232.892005920001</v>
      </c>
      <c r="CK96" s="39">
        <f t="shared" si="8"/>
        <v>10111.18186189</v>
      </c>
      <c r="CL96" s="39">
        <f t="shared" si="9"/>
        <v>10037.417488999998</v>
      </c>
      <c r="CM96" s="39">
        <f t="shared" si="10"/>
        <v>9245.7028391700005</v>
      </c>
      <c r="CN96" s="39">
        <f t="shared" si="11"/>
        <v>12402.677169889999</v>
      </c>
      <c r="CO96" s="39">
        <f t="shared" si="12"/>
        <v>10123.138177330002</v>
      </c>
      <c r="CP96" s="39">
        <f t="shared" si="13"/>
        <v>6836.0048925299998</v>
      </c>
      <c r="CR96" s="54"/>
      <c r="CS96" s="54"/>
      <c r="CT96" s="54"/>
      <c r="CU96" s="54"/>
      <c r="CV96" s="54"/>
      <c r="CW96" s="54"/>
    </row>
    <row r="97" spans="1:101" s="42" customFormat="1" ht="14.25" customHeight="1" x14ac:dyDescent="0.2">
      <c r="A97" s="7" t="s">
        <v>94</v>
      </c>
      <c r="B97" s="1" t="s">
        <v>95</v>
      </c>
      <c r="C97" s="36">
        <v>6952.6508317306807</v>
      </c>
      <c r="D97" s="36">
        <v>11200.068748873686</v>
      </c>
      <c r="E97" s="36">
        <v>17118.838427522493</v>
      </c>
      <c r="F97" s="36">
        <v>11504.707019707384</v>
      </c>
      <c r="G97" s="36">
        <v>16954.459021124145</v>
      </c>
      <c r="H97" s="36">
        <v>17997.268518467241</v>
      </c>
      <c r="I97" s="36">
        <v>16230.113251932007</v>
      </c>
      <c r="J97" s="36">
        <v>16781.232856434079</v>
      </c>
      <c r="K97" s="36">
        <v>16548.692698205148</v>
      </c>
      <c r="L97" s="36">
        <v>17212.847198381689</v>
      </c>
      <c r="M97" s="36">
        <v>21635.463473488624</v>
      </c>
      <c r="N97" s="36">
        <v>38890.637042072784</v>
      </c>
      <c r="O97" s="36">
        <v>12284.404975811678</v>
      </c>
      <c r="P97" s="36">
        <v>12284.404975811678</v>
      </c>
      <c r="Q97" s="36">
        <v>12284.404975811678</v>
      </c>
      <c r="R97" s="36">
        <v>12408.062303898338</v>
      </c>
      <c r="S97" s="36">
        <v>12487.47177048167</v>
      </c>
      <c r="T97" s="36">
        <v>13096.986733951673</v>
      </c>
      <c r="U97" s="36">
        <v>12952.418581084998</v>
      </c>
      <c r="V97" s="36">
        <v>12600.796926904997</v>
      </c>
      <c r="W97" s="36">
        <v>13290.604546255005</v>
      </c>
      <c r="X97" s="36">
        <v>14627.932251954999</v>
      </c>
      <c r="Y97" s="36">
        <v>16676.270251374997</v>
      </c>
      <c r="Z97" s="36">
        <v>28967.357679674991</v>
      </c>
      <c r="AA97" s="36">
        <v>5200.4235080951175</v>
      </c>
      <c r="AB97" s="36">
        <v>10770.358811993241</v>
      </c>
      <c r="AC97" s="36">
        <v>14650.699423602182</v>
      </c>
      <c r="AD97" s="36">
        <v>12314.295214098784</v>
      </c>
      <c r="AE97" s="36">
        <v>12961.987115609019</v>
      </c>
      <c r="AF97" s="36">
        <v>15467.021601966208</v>
      </c>
      <c r="AG97" s="36">
        <v>14599.697976536219</v>
      </c>
      <c r="AH97" s="36">
        <v>14439.221468749034</v>
      </c>
      <c r="AI97" s="36">
        <v>15109.91469374915</v>
      </c>
      <c r="AJ97" s="36">
        <v>16835.742288865</v>
      </c>
      <c r="AK97" s="36">
        <v>18887.00760204731</v>
      </c>
      <c r="AL97" s="36">
        <v>35464.825373758758</v>
      </c>
      <c r="AM97" s="36">
        <v>7068.1013409692987</v>
      </c>
      <c r="AN97" s="36">
        <v>12065.837230302945</v>
      </c>
      <c r="AO97" s="36">
        <v>17365.814828867675</v>
      </c>
      <c r="AP97" s="36">
        <v>11948.23507216888</v>
      </c>
      <c r="AQ97" s="36">
        <v>17041.308442123576</v>
      </c>
      <c r="AR97" s="36">
        <v>17960.754493934179</v>
      </c>
      <c r="AS97" s="36">
        <v>18303.093589402721</v>
      </c>
      <c r="AT97" s="36">
        <v>17540.084443084532</v>
      </c>
      <c r="AU97" s="36">
        <v>17344.68281112576</v>
      </c>
      <c r="AV97" s="36">
        <v>17464.979429197938</v>
      </c>
      <c r="AW97" s="36">
        <v>21696.083028295419</v>
      </c>
      <c r="AX97" s="36">
        <v>38404.146257147091</v>
      </c>
      <c r="AY97" s="36">
        <v>7320.6820323833299</v>
      </c>
      <c r="AZ97" s="36">
        <v>11826.051354423329</v>
      </c>
      <c r="BA97" s="36">
        <v>18817.936518913328</v>
      </c>
      <c r="BB97" s="36">
        <v>10845.331414079996</v>
      </c>
      <c r="BC97" s="36">
        <v>16370.659770609991</v>
      </c>
      <c r="BD97" s="36">
        <v>16192.304673269999</v>
      </c>
      <c r="BE97" s="36">
        <v>13739.567793709999</v>
      </c>
      <c r="BF97" s="36">
        <v>17503.648551850005</v>
      </c>
      <c r="BG97" s="36">
        <v>14752.604353396664</v>
      </c>
      <c r="BH97" s="36">
        <v>17040.750063586671</v>
      </c>
      <c r="BI97" s="36">
        <v>20662.695848156658</v>
      </c>
      <c r="BJ97" s="36">
        <v>43750.106982036676</v>
      </c>
      <c r="BK97" s="36">
        <v>6830.6811961633357</v>
      </c>
      <c r="BL97" s="36">
        <v>12010.251252453332</v>
      </c>
      <c r="BM97" s="36">
        <v>13040.919134843334</v>
      </c>
      <c r="BN97" s="36">
        <v>17326.100530826669</v>
      </c>
      <c r="BO97" s="36">
        <v>17099.808518786667</v>
      </c>
      <c r="BP97" s="36">
        <v>17310.271511736661</v>
      </c>
      <c r="BQ97" s="36">
        <v>17512.061647773262</v>
      </c>
      <c r="BR97" s="36">
        <v>17316.071958353357</v>
      </c>
      <c r="BS97" s="36">
        <v>18222.996945473373</v>
      </c>
      <c r="BT97" s="36">
        <v>19205.836028059999</v>
      </c>
      <c r="BU97" s="36">
        <v>21019.298347210006</v>
      </c>
      <c r="BV97" s="36">
        <v>39788.456334586663</v>
      </c>
      <c r="BW97" s="36">
        <v>8157.4139510366676</v>
      </c>
      <c r="BX97" s="36">
        <v>13093.810946966667</v>
      </c>
      <c r="BY97" s="36">
        <v>15852.362642956667</v>
      </c>
      <c r="BZ97" s="36">
        <v>15563.124102833333</v>
      </c>
      <c r="CA97" s="36">
        <v>17933.252305353326</v>
      </c>
      <c r="CB97" s="36">
        <v>18625.053801193324</v>
      </c>
      <c r="CC97" s="36">
        <v>20494.046527203336</v>
      </c>
      <c r="CD97" s="36">
        <v>16562.676769053338</v>
      </c>
      <c r="CE97" s="36">
        <v>19344.311911403332</v>
      </c>
      <c r="CF97" s="36">
        <v>25213.090915136658</v>
      </c>
      <c r="CG97" s="36">
        <v>23823.85863796667</v>
      </c>
      <c r="CH97" s="36">
        <v>43223.478382876652</v>
      </c>
      <c r="CI97" s="37"/>
      <c r="CJ97" s="36">
        <f t="shared" si="7"/>
        <v>209026.97908793998</v>
      </c>
      <c r="CK97" s="36">
        <f t="shared" si="8"/>
        <v>173961.11597301671</v>
      </c>
      <c r="CL97" s="36">
        <f t="shared" si="9"/>
        <v>186701.19507907002</v>
      </c>
      <c r="CM97" s="36">
        <f t="shared" si="10"/>
        <v>214203.12096661999</v>
      </c>
      <c r="CN97" s="36">
        <f t="shared" si="11"/>
        <v>208822.33935641663</v>
      </c>
      <c r="CO97" s="36">
        <f t="shared" si="12"/>
        <v>216682.75340626668</v>
      </c>
      <c r="CP97" s="36">
        <f t="shared" si="13"/>
        <v>237886.48089397995</v>
      </c>
      <c r="CR97" s="54"/>
      <c r="CS97" s="54"/>
      <c r="CT97" s="54"/>
      <c r="CU97" s="54"/>
      <c r="CV97" s="54"/>
      <c r="CW97" s="54"/>
    </row>
    <row r="98" spans="1:101" s="42" customFormat="1" ht="14.25" customHeight="1" x14ac:dyDescent="0.2">
      <c r="A98" s="7" t="s">
        <v>96</v>
      </c>
      <c r="B98" s="1" t="s">
        <v>255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0</v>
      </c>
      <c r="AE98" s="36"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0</v>
      </c>
      <c r="AK98" s="36">
        <v>0</v>
      </c>
      <c r="AL98" s="36">
        <v>0</v>
      </c>
      <c r="AM98" s="36">
        <v>0</v>
      </c>
      <c r="AN98" s="36">
        <v>0</v>
      </c>
      <c r="AO98" s="36">
        <v>0</v>
      </c>
      <c r="AP98" s="36">
        <v>0</v>
      </c>
      <c r="AQ98" s="36">
        <v>0</v>
      </c>
      <c r="AR98" s="36">
        <v>0</v>
      </c>
      <c r="AS98" s="36">
        <v>0</v>
      </c>
      <c r="AT98" s="36">
        <v>0</v>
      </c>
      <c r="AU98" s="36">
        <v>0</v>
      </c>
      <c r="AV98" s="36">
        <v>0</v>
      </c>
      <c r="AW98" s="36">
        <v>0</v>
      </c>
      <c r="AX98" s="36">
        <v>0</v>
      </c>
      <c r="AY98" s="36">
        <v>0</v>
      </c>
      <c r="AZ98" s="36">
        <v>0</v>
      </c>
      <c r="BA98" s="36">
        <v>0</v>
      </c>
      <c r="BB98" s="36">
        <v>0</v>
      </c>
      <c r="BC98" s="36">
        <v>0</v>
      </c>
      <c r="BD98" s="36">
        <v>0</v>
      </c>
      <c r="BE98" s="36">
        <v>0</v>
      </c>
      <c r="BF98" s="36">
        <v>0</v>
      </c>
      <c r="BG98" s="36">
        <v>0</v>
      </c>
      <c r="BH98" s="36">
        <v>0</v>
      </c>
      <c r="BI98" s="36">
        <v>0</v>
      </c>
      <c r="BJ98" s="36">
        <v>0</v>
      </c>
      <c r="BK98" s="36">
        <v>0</v>
      </c>
      <c r="BL98" s="36">
        <v>0</v>
      </c>
      <c r="BM98" s="36">
        <v>0</v>
      </c>
      <c r="BN98" s="36">
        <v>0</v>
      </c>
      <c r="BO98" s="36">
        <v>0</v>
      </c>
      <c r="BP98" s="36">
        <v>0</v>
      </c>
      <c r="BQ98" s="36">
        <v>0</v>
      </c>
      <c r="BR98" s="36">
        <v>0</v>
      </c>
      <c r="BS98" s="36">
        <v>0</v>
      </c>
      <c r="BT98" s="36">
        <v>0</v>
      </c>
      <c r="BU98" s="36">
        <v>0</v>
      </c>
      <c r="BV98" s="36">
        <v>0</v>
      </c>
      <c r="BW98" s="36">
        <v>0</v>
      </c>
      <c r="BX98" s="36">
        <v>0</v>
      </c>
      <c r="BY98" s="36">
        <v>0</v>
      </c>
      <c r="BZ98" s="36">
        <v>0</v>
      </c>
      <c r="CA98" s="36">
        <v>0</v>
      </c>
      <c r="CB98" s="36">
        <v>0</v>
      </c>
      <c r="CC98" s="36">
        <v>0</v>
      </c>
      <c r="CD98" s="36">
        <v>0</v>
      </c>
      <c r="CE98" s="36">
        <v>0</v>
      </c>
      <c r="CF98" s="36">
        <v>0</v>
      </c>
      <c r="CG98" s="36">
        <v>0</v>
      </c>
      <c r="CH98" s="36">
        <v>0</v>
      </c>
      <c r="CI98" s="37"/>
      <c r="CJ98" s="36">
        <f t="shared" si="7"/>
        <v>0</v>
      </c>
      <c r="CK98" s="36">
        <f t="shared" si="8"/>
        <v>0</v>
      </c>
      <c r="CL98" s="36">
        <f t="shared" si="9"/>
        <v>0</v>
      </c>
      <c r="CM98" s="36">
        <f t="shared" si="10"/>
        <v>0</v>
      </c>
      <c r="CN98" s="36">
        <f t="shared" si="11"/>
        <v>0</v>
      </c>
      <c r="CO98" s="36">
        <f t="shared" si="12"/>
        <v>0</v>
      </c>
      <c r="CP98" s="36">
        <f t="shared" si="13"/>
        <v>0</v>
      </c>
      <c r="CR98" s="54"/>
      <c r="CS98" s="54"/>
      <c r="CT98" s="54"/>
      <c r="CU98" s="54"/>
      <c r="CV98" s="54"/>
      <c r="CW98" s="54"/>
    </row>
    <row r="99" spans="1:101" s="42" customFormat="1" ht="14.25" customHeight="1" x14ac:dyDescent="0.2">
      <c r="A99" s="7" t="s">
        <v>97</v>
      </c>
      <c r="B99" s="1" t="s">
        <v>98</v>
      </c>
      <c r="C99" s="36">
        <v>496.62146228298974</v>
      </c>
      <c r="D99" s="36">
        <v>496.30632104910029</v>
      </c>
      <c r="E99" s="36">
        <v>493.42971154791007</v>
      </c>
      <c r="F99" s="36">
        <v>553.03841310941925</v>
      </c>
      <c r="G99" s="36">
        <v>459.73826604439324</v>
      </c>
      <c r="H99" s="36">
        <v>458.25933514618737</v>
      </c>
      <c r="I99" s="36">
        <v>479.87034487527717</v>
      </c>
      <c r="J99" s="36">
        <v>477.79457010784779</v>
      </c>
      <c r="K99" s="36">
        <v>477.078048646875</v>
      </c>
      <c r="L99" s="36">
        <v>388.91106529130388</v>
      </c>
      <c r="M99" s="36">
        <v>395.17681383310753</v>
      </c>
      <c r="N99" s="36">
        <v>491.77992461558858</v>
      </c>
      <c r="O99" s="36">
        <v>421.84328058333335</v>
      </c>
      <c r="P99" s="36">
        <v>421.84328058333335</v>
      </c>
      <c r="Q99" s="36">
        <v>421.84328058333335</v>
      </c>
      <c r="R99" s="36">
        <v>395.94999602333331</v>
      </c>
      <c r="S99" s="36">
        <v>391.08188279333331</v>
      </c>
      <c r="T99" s="36">
        <v>414.41235256333334</v>
      </c>
      <c r="U99" s="36">
        <v>395.98579422333336</v>
      </c>
      <c r="V99" s="36">
        <v>413.65699214333335</v>
      </c>
      <c r="W99" s="36">
        <v>412.4670359033334</v>
      </c>
      <c r="X99" s="36">
        <v>441.39455762333336</v>
      </c>
      <c r="Y99" s="36">
        <v>408.26172611333334</v>
      </c>
      <c r="Z99" s="36">
        <v>410.99147080333336</v>
      </c>
      <c r="AA99" s="36">
        <v>384.6903792133333</v>
      </c>
      <c r="AB99" s="36">
        <v>411.67717354333337</v>
      </c>
      <c r="AC99" s="36">
        <v>422.37161410333334</v>
      </c>
      <c r="AD99" s="36">
        <v>404.70274590333338</v>
      </c>
      <c r="AE99" s="36">
        <v>416.41977742333336</v>
      </c>
      <c r="AF99" s="36">
        <v>407.72469278333335</v>
      </c>
      <c r="AG99" s="36">
        <v>408.73498989999996</v>
      </c>
      <c r="AH99" s="36">
        <v>408.28972677000002</v>
      </c>
      <c r="AI99" s="36">
        <v>406.94014775999995</v>
      </c>
      <c r="AJ99" s="36">
        <v>404.68873171666667</v>
      </c>
      <c r="AK99" s="36">
        <v>406.24494261666666</v>
      </c>
      <c r="AL99" s="36">
        <v>756.8149802866667</v>
      </c>
      <c r="AM99" s="36">
        <v>340.05939584999999</v>
      </c>
      <c r="AN99" s="36">
        <v>339.46464034999997</v>
      </c>
      <c r="AO99" s="36">
        <v>339.34088469</v>
      </c>
      <c r="AP99" s="36">
        <v>345.86860782000002</v>
      </c>
      <c r="AQ99" s="36">
        <v>331.01752028999999</v>
      </c>
      <c r="AR99" s="36">
        <v>329.45114063</v>
      </c>
      <c r="AS99" s="36">
        <v>329.52566045666669</v>
      </c>
      <c r="AT99" s="36">
        <v>327.89032008666669</v>
      </c>
      <c r="AU99" s="36">
        <v>327.55075793666668</v>
      </c>
      <c r="AV99" s="36">
        <v>328.00369441333333</v>
      </c>
      <c r="AW99" s="36">
        <v>367.34433174333333</v>
      </c>
      <c r="AX99" s="36">
        <v>851.82152281333344</v>
      </c>
      <c r="AY99" s="36">
        <v>325.82571095000003</v>
      </c>
      <c r="AZ99" s="36">
        <v>323.99060575999999</v>
      </c>
      <c r="BA99" s="36">
        <v>323.53132778000003</v>
      </c>
      <c r="BB99" s="36">
        <v>323.93936353333328</v>
      </c>
      <c r="BC99" s="36">
        <v>322.51870764333336</v>
      </c>
      <c r="BD99" s="36">
        <v>322.04556551333337</v>
      </c>
      <c r="BE99" s="36">
        <v>322.45066153666664</v>
      </c>
      <c r="BF99" s="36">
        <v>321.02992661666667</v>
      </c>
      <c r="BG99" s="36">
        <v>320.51844526666667</v>
      </c>
      <c r="BH99" s="36">
        <v>214.54735445</v>
      </c>
      <c r="BI99" s="36">
        <v>213.36040651000002</v>
      </c>
      <c r="BJ99" s="36">
        <v>617.42284706000009</v>
      </c>
      <c r="BK99" s="36">
        <v>173.51130995333332</v>
      </c>
      <c r="BL99" s="36">
        <v>172.17984792333334</v>
      </c>
      <c r="BM99" s="36">
        <v>171.82850288333333</v>
      </c>
      <c r="BN99" s="36">
        <v>172.29754372000002</v>
      </c>
      <c r="BO99" s="36">
        <v>171.13927558</v>
      </c>
      <c r="BP99" s="36">
        <v>170.73885267</v>
      </c>
      <c r="BQ99" s="36">
        <v>168.48201921333333</v>
      </c>
      <c r="BR99" s="36">
        <v>167.2058116733333</v>
      </c>
      <c r="BS99" s="36">
        <v>166.93153126333331</v>
      </c>
      <c r="BT99" s="36">
        <v>154.06935040000002</v>
      </c>
      <c r="BU99" s="36">
        <v>152.95187522000001</v>
      </c>
      <c r="BV99" s="36">
        <v>153.81306719</v>
      </c>
      <c r="BW99" s="36">
        <v>163.34068244666665</v>
      </c>
      <c r="BX99" s="36">
        <v>83.249221566666662</v>
      </c>
      <c r="BY99" s="36">
        <v>79.889730336666673</v>
      </c>
      <c r="BZ99" s="36">
        <v>83.509313333333324</v>
      </c>
      <c r="CA99" s="36">
        <v>81.226442843333331</v>
      </c>
      <c r="CB99" s="36">
        <v>56.867682333333335</v>
      </c>
      <c r="CC99" s="36">
        <v>56.47188598333333</v>
      </c>
      <c r="CD99" s="36">
        <v>56.443040213333326</v>
      </c>
      <c r="CE99" s="36">
        <v>56.285560433333337</v>
      </c>
      <c r="CF99" s="36">
        <v>56.006286306666674</v>
      </c>
      <c r="CG99" s="36">
        <v>55.878864246666666</v>
      </c>
      <c r="CH99" s="36">
        <v>54.666994946666662</v>
      </c>
      <c r="CI99" s="37"/>
      <c r="CJ99" s="36">
        <f t="shared" si="7"/>
        <v>5668.0042765499993</v>
      </c>
      <c r="CK99" s="36">
        <f t="shared" si="8"/>
        <v>4949.7316499400004</v>
      </c>
      <c r="CL99" s="36">
        <f t="shared" si="9"/>
        <v>5239.2999020199995</v>
      </c>
      <c r="CM99" s="36">
        <f t="shared" si="10"/>
        <v>4557.3384770800003</v>
      </c>
      <c r="CN99" s="36">
        <f t="shared" si="11"/>
        <v>3951.1809226200003</v>
      </c>
      <c r="CO99" s="36">
        <f t="shared" si="12"/>
        <v>1995.14898769</v>
      </c>
      <c r="CP99" s="36">
        <f t="shared" si="13"/>
        <v>883.83570498999995</v>
      </c>
      <c r="CR99" s="54"/>
      <c r="CS99" s="54"/>
      <c r="CT99" s="54"/>
      <c r="CU99" s="54"/>
      <c r="CV99" s="54"/>
      <c r="CW99" s="54"/>
    </row>
    <row r="100" spans="1:101" s="42" customFormat="1" ht="14.25" customHeight="1" x14ac:dyDescent="0.25">
      <c r="A100" s="10" t="s">
        <v>99</v>
      </c>
      <c r="B100" s="15" t="s">
        <v>100</v>
      </c>
      <c r="C100" s="39" t="s">
        <v>301</v>
      </c>
      <c r="D100" s="39" t="s">
        <v>301</v>
      </c>
      <c r="E100" s="39" t="s">
        <v>301</v>
      </c>
      <c r="F100" s="39" t="s">
        <v>301</v>
      </c>
      <c r="G100" s="39" t="s">
        <v>301</v>
      </c>
      <c r="H100" s="39" t="s">
        <v>301</v>
      </c>
      <c r="I100" s="39" t="s">
        <v>301</v>
      </c>
      <c r="J100" s="39" t="s">
        <v>301</v>
      </c>
      <c r="K100" s="39" t="s">
        <v>301</v>
      </c>
      <c r="L100" s="39" t="s">
        <v>301</v>
      </c>
      <c r="M100" s="39" t="s">
        <v>301</v>
      </c>
      <c r="N100" s="39" t="s">
        <v>301</v>
      </c>
      <c r="O100" s="39" t="s">
        <v>301</v>
      </c>
      <c r="P100" s="39" t="s">
        <v>301</v>
      </c>
      <c r="Q100" s="39" t="s">
        <v>301</v>
      </c>
      <c r="R100" s="39" t="s">
        <v>301</v>
      </c>
      <c r="S100" s="39" t="s">
        <v>301</v>
      </c>
      <c r="T100" s="39" t="s">
        <v>301</v>
      </c>
      <c r="U100" s="39" t="s">
        <v>301</v>
      </c>
      <c r="V100" s="39" t="s">
        <v>301</v>
      </c>
      <c r="W100" s="39" t="s">
        <v>301</v>
      </c>
      <c r="X100" s="39" t="s">
        <v>301</v>
      </c>
      <c r="Y100" s="39" t="s">
        <v>301</v>
      </c>
      <c r="Z100" s="39" t="s">
        <v>301</v>
      </c>
      <c r="AA100" s="39" t="s">
        <v>301</v>
      </c>
      <c r="AB100" s="39" t="s">
        <v>301</v>
      </c>
      <c r="AC100" s="39" t="s">
        <v>301</v>
      </c>
      <c r="AD100" s="39" t="s">
        <v>301</v>
      </c>
      <c r="AE100" s="39" t="s">
        <v>301</v>
      </c>
      <c r="AF100" s="39" t="s">
        <v>301</v>
      </c>
      <c r="AG100" s="39" t="s">
        <v>301</v>
      </c>
      <c r="AH100" s="39" t="s">
        <v>301</v>
      </c>
      <c r="AI100" s="39" t="s">
        <v>301</v>
      </c>
      <c r="AJ100" s="39" t="s">
        <v>301</v>
      </c>
      <c r="AK100" s="39" t="s">
        <v>301</v>
      </c>
      <c r="AL100" s="39" t="s">
        <v>301</v>
      </c>
      <c r="AM100" s="39" t="s">
        <v>301</v>
      </c>
      <c r="AN100" s="39" t="s">
        <v>301</v>
      </c>
      <c r="AO100" s="39" t="s">
        <v>301</v>
      </c>
      <c r="AP100" s="39" t="s">
        <v>301</v>
      </c>
      <c r="AQ100" s="39" t="s">
        <v>301</v>
      </c>
      <c r="AR100" s="39" t="s">
        <v>301</v>
      </c>
      <c r="AS100" s="39" t="s">
        <v>301</v>
      </c>
      <c r="AT100" s="39" t="s">
        <v>301</v>
      </c>
      <c r="AU100" s="39" t="s">
        <v>301</v>
      </c>
      <c r="AV100" s="39" t="s">
        <v>301</v>
      </c>
      <c r="AW100" s="39" t="s">
        <v>301</v>
      </c>
      <c r="AX100" s="39" t="s">
        <v>301</v>
      </c>
      <c r="AY100" s="39" t="s">
        <v>301</v>
      </c>
      <c r="AZ100" s="39" t="s">
        <v>301</v>
      </c>
      <c r="BA100" s="39" t="s">
        <v>301</v>
      </c>
      <c r="BB100" s="39" t="s">
        <v>301</v>
      </c>
      <c r="BC100" s="39" t="s">
        <v>301</v>
      </c>
      <c r="BD100" s="39" t="s">
        <v>301</v>
      </c>
      <c r="BE100" s="39" t="s">
        <v>301</v>
      </c>
      <c r="BF100" s="39" t="s">
        <v>301</v>
      </c>
      <c r="BG100" s="39" t="s">
        <v>301</v>
      </c>
      <c r="BH100" s="39" t="s">
        <v>301</v>
      </c>
      <c r="BI100" s="39" t="s">
        <v>301</v>
      </c>
      <c r="BJ100" s="39" t="s">
        <v>301</v>
      </c>
      <c r="BK100" s="39" t="s">
        <v>301</v>
      </c>
      <c r="BL100" s="39" t="s">
        <v>301</v>
      </c>
      <c r="BM100" s="39" t="s">
        <v>301</v>
      </c>
      <c r="BN100" s="39" t="s">
        <v>301</v>
      </c>
      <c r="BO100" s="39" t="s">
        <v>301</v>
      </c>
      <c r="BP100" s="39" t="s">
        <v>301</v>
      </c>
      <c r="BQ100" s="39" t="s">
        <v>301</v>
      </c>
      <c r="BR100" s="39" t="s">
        <v>301</v>
      </c>
      <c r="BS100" s="39" t="s">
        <v>301</v>
      </c>
      <c r="BT100" s="39" t="s">
        <v>301</v>
      </c>
      <c r="BU100" s="39" t="s">
        <v>301</v>
      </c>
      <c r="BV100" s="39" t="s">
        <v>301</v>
      </c>
      <c r="BW100" s="39" t="s">
        <v>301</v>
      </c>
      <c r="BX100" s="39" t="s">
        <v>301</v>
      </c>
      <c r="BY100" s="39" t="s">
        <v>301</v>
      </c>
      <c r="BZ100" s="39" t="s">
        <v>301</v>
      </c>
      <c r="CA100" s="39" t="s">
        <v>301</v>
      </c>
      <c r="CB100" s="39" t="s">
        <v>301</v>
      </c>
      <c r="CC100" s="39" t="s">
        <v>301</v>
      </c>
      <c r="CD100" s="39" t="s">
        <v>301</v>
      </c>
      <c r="CE100" s="39" t="s">
        <v>301</v>
      </c>
      <c r="CF100" s="39" t="s">
        <v>301</v>
      </c>
      <c r="CG100" s="39" t="s">
        <v>301</v>
      </c>
      <c r="CH100" s="39" t="s">
        <v>301</v>
      </c>
      <c r="CI100" s="31"/>
      <c r="CJ100" s="39">
        <f t="shared" si="7"/>
        <v>0</v>
      </c>
      <c r="CK100" s="39">
        <f t="shared" si="8"/>
        <v>0</v>
      </c>
      <c r="CL100" s="39">
        <f t="shared" si="9"/>
        <v>0</v>
      </c>
      <c r="CM100" s="39">
        <f t="shared" si="10"/>
        <v>0</v>
      </c>
      <c r="CN100" s="39">
        <f t="shared" si="11"/>
        <v>0</v>
      </c>
      <c r="CO100" s="39">
        <f t="shared" si="12"/>
        <v>0</v>
      </c>
      <c r="CP100" s="39">
        <f t="shared" si="13"/>
        <v>0</v>
      </c>
      <c r="CQ100" s="4"/>
      <c r="CR100" s="54"/>
      <c r="CS100" s="54"/>
      <c r="CT100" s="54"/>
      <c r="CU100" s="54"/>
      <c r="CV100" s="54"/>
      <c r="CW100" s="54"/>
    </row>
    <row r="101" spans="1:101" s="42" customFormat="1" ht="14.25" customHeight="1" x14ac:dyDescent="0.25">
      <c r="A101" s="10" t="s">
        <v>101</v>
      </c>
      <c r="B101" s="15" t="s">
        <v>102</v>
      </c>
      <c r="C101" s="39">
        <v>496.62146228298974</v>
      </c>
      <c r="D101" s="39">
        <v>496.30632104910029</v>
      </c>
      <c r="E101" s="39">
        <v>491.9261153879101</v>
      </c>
      <c r="F101" s="39">
        <v>553.03841310941925</v>
      </c>
      <c r="G101" s="39">
        <v>458.31683913439326</v>
      </c>
      <c r="H101" s="39">
        <v>458.25933514618737</v>
      </c>
      <c r="I101" s="39">
        <v>478.50508834527716</v>
      </c>
      <c r="J101" s="39">
        <v>477.79457010784779</v>
      </c>
      <c r="K101" s="39">
        <v>477.078048646875</v>
      </c>
      <c r="L101" s="39">
        <v>387.61999337130391</v>
      </c>
      <c r="M101" s="39">
        <v>395.17681383310753</v>
      </c>
      <c r="N101" s="39">
        <v>491.77992461558858</v>
      </c>
      <c r="O101" s="39">
        <v>421.41955579666671</v>
      </c>
      <c r="P101" s="39">
        <v>421.41955579666671</v>
      </c>
      <c r="Q101" s="39">
        <v>421.41955579666671</v>
      </c>
      <c r="R101" s="39">
        <v>395.53405102333329</v>
      </c>
      <c r="S101" s="39">
        <v>390.66593779333328</v>
      </c>
      <c r="T101" s="39">
        <v>413.99640756333332</v>
      </c>
      <c r="U101" s="39">
        <v>394.72356457333336</v>
      </c>
      <c r="V101" s="39">
        <v>413.65699214333335</v>
      </c>
      <c r="W101" s="39">
        <v>412.4670359033334</v>
      </c>
      <c r="X101" s="39">
        <v>440.05289752333334</v>
      </c>
      <c r="Y101" s="39">
        <v>408.26172611333334</v>
      </c>
      <c r="Z101" s="39">
        <v>410.99147080333336</v>
      </c>
      <c r="AA101" s="39">
        <v>383.4117510333333</v>
      </c>
      <c r="AB101" s="39">
        <v>411.57484754333336</v>
      </c>
      <c r="AC101" s="39">
        <v>422.37161410333334</v>
      </c>
      <c r="AD101" s="39">
        <v>403.38907799333339</v>
      </c>
      <c r="AE101" s="39">
        <v>416.41977742333336</v>
      </c>
      <c r="AF101" s="39">
        <v>407.72469278333335</v>
      </c>
      <c r="AG101" s="39">
        <v>407.43202889999998</v>
      </c>
      <c r="AH101" s="39">
        <v>408.28972677000002</v>
      </c>
      <c r="AI101" s="39">
        <v>406.94014775999995</v>
      </c>
      <c r="AJ101" s="39">
        <v>404.68873171666667</v>
      </c>
      <c r="AK101" s="39">
        <v>404.96338779666667</v>
      </c>
      <c r="AL101" s="39">
        <v>756.8149802866667</v>
      </c>
      <c r="AM101" s="39">
        <v>340.05939584999999</v>
      </c>
      <c r="AN101" s="39">
        <v>339.46464034999997</v>
      </c>
      <c r="AO101" s="39">
        <v>338.09512222000001</v>
      </c>
      <c r="AP101" s="39">
        <v>345.86860782000002</v>
      </c>
      <c r="AQ101" s="39">
        <v>329.86121601000002</v>
      </c>
      <c r="AR101" s="39">
        <v>329.45114063</v>
      </c>
      <c r="AS101" s="39">
        <v>328.4188701066667</v>
      </c>
      <c r="AT101" s="39">
        <v>327.89032008666669</v>
      </c>
      <c r="AU101" s="39">
        <v>327.55075793666668</v>
      </c>
      <c r="AV101" s="39">
        <v>326.99769759333333</v>
      </c>
      <c r="AW101" s="39">
        <v>367.34433174333333</v>
      </c>
      <c r="AX101" s="39">
        <v>851.82152281333344</v>
      </c>
      <c r="AY101" s="39">
        <v>324.81362457</v>
      </c>
      <c r="AZ101" s="39">
        <v>323.99060575999999</v>
      </c>
      <c r="BA101" s="39">
        <v>323.53132778000003</v>
      </c>
      <c r="BB101" s="39">
        <v>322.98718168333329</v>
      </c>
      <c r="BC101" s="39">
        <v>322.51870764333336</v>
      </c>
      <c r="BD101" s="39">
        <v>322.04556551333337</v>
      </c>
      <c r="BE101" s="39">
        <v>321.48849830666666</v>
      </c>
      <c r="BF101" s="39">
        <v>321.02992661666667</v>
      </c>
      <c r="BG101" s="39">
        <v>320.51844526666667</v>
      </c>
      <c r="BH101" s="39">
        <v>213.63308448999999</v>
      </c>
      <c r="BI101" s="39">
        <v>213.36040651000002</v>
      </c>
      <c r="BJ101" s="39">
        <v>617.42284706000009</v>
      </c>
      <c r="BK101" s="39">
        <v>172.59292822333333</v>
      </c>
      <c r="BL101" s="39">
        <v>172.17984792333334</v>
      </c>
      <c r="BM101" s="39">
        <v>171.82850288333333</v>
      </c>
      <c r="BN101" s="39">
        <v>171.41584033000001</v>
      </c>
      <c r="BO101" s="39">
        <v>171.13927558</v>
      </c>
      <c r="BP101" s="39">
        <v>170.73885267</v>
      </c>
      <c r="BQ101" s="39">
        <v>167.56437845333332</v>
      </c>
      <c r="BR101" s="39">
        <v>167.2058116733333</v>
      </c>
      <c r="BS101" s="39">
        <v>166.93153126333331</v>
      </c>
      <c r="BT101" s="39">
        <v>153.17732228000003</v>
      </c>
      <c r="BU101" s="39">
        <v>152.95187522000001</v>
      </c>
      <c r="BV101" s="39">
        <v>153.81306719</v>
      </c>
      <c r="BW101" s="39">
        <v>162.56765860666664</v>
      </c>
      <c r="BX101" s="39">
        <v>83.249221566666662</v>
      </c>
      <c r="BY101" s="39">
        <v>79.889730336666673</v>
      </c>
      <c r="BZ101" s="39">
        <v>82.728548793333317</v>
      </c>
      <c r="CA101" s="39">
        <v>81.226442843333331</v>
      </c>
      <c r="CB101" s="39">
        <v>56.867682333333335</v>
      </c>
      <c r="CC101" s="39">
        <v>55.66102227333333</v>
      </c>
      <c r="CD101" s="39">
        <v>56.443040213333326</v>
      </c>
      <c r="CE101" s="39">
        <v>56.285560433333337</v>
      </c>
      <c r="CF101" s="39">
        <v>55.240913666666671</v>
      </c>
      <c r="CG101" s="39">
        <v>55.878864246666666</v>
      </c>
      <c r="CH101" s="39">
        <v>54.666994946666662</v>
      </c>
      <c r="CI101" s="31"/>
      <c r="CJ101" s="39">
        <f t="shared" si="7"/>
        <v>5662.4229250299995</v>
      </c>
      <c r="CK101" s="39">
        <f t="shared" si="8"/>
        <v>4944.6087508300006</v>
      </c>
      <c r="CL101" s="39">
        <f t="shared" si="9"/>
        <v>5234.0207641099996</v>
      </c>
      <c r="CM101" s="39">
        <f t="shared" si="10"/>
        <v>4552.8236231600004</v>
      </c>
      <c r="CN101" s="39">
        <f t="shared" si="11"/>
        <v>3947.3402212000001</v>
      </c>
      <c r="CO101" s="39">
        <f t="shared" si="12"/>
        <v>1991.5392336899999</v>
      </c>
      <c r="CP101" s="39">
        <f t="shared" si="13"/>
        <v>880.70568025999989</v>
      </c>
      <c r="CQ101" s="4"/>
      <c r="CR101" s="54"/>
      <c r="CS101" s="54"/>
      <c r="CT101" s="54"/>
      <c r="CU101" s="54"/>
      <c r="CV101" s="54"/>
      <c r="CW101" s="54"/>
    </row>
    <row r="102" spans="1:101" ht="14.25" customHeight="1" x14ac:dyDescent="0.25">
      <c r="A102" s="10" t="s">
        <v>103</v>
      </c>
      <c r="B102" s="15" t="s">
        <v>104</v>
      </c>
      <c r="C102" s="39" t="s">
        <v>301</v>
      </c>
      <c r="D102" s="39" t="s">
        <v>301</v>
      </c>
      <c r="E102" s="39">
        <v>1.5035961599999998</v>
      </c>
      <c r="F102" s="39" t="s">
        <v>301</v>
      </c>
      <c r="G102" s="39">
        <v>1.4214269099999999</v>
      </c>
      <c r="H102" s="39" t="s">
        <v>301</v>
      </c>
      <c r="I102" s="39">
        <v>1.3652565300000001</v>
      </c>
      <c r="J102" s="39" t="s">
        <v>301</v>
      </c>
      <c r="K102" s="39" t="s">
        <v>301</v>
      </c>
      <c r="L102" s="39">
        <v>1.2910719199999998</v>
      </c>
      <c r="M102" s="39" t="s">
        <v>301</v>
      </c>
      <c r="N102" s="39" t="s">
        <v>301</v>
      </c>
      <c r="O102" s="39">
        <v>0.42372478666666669</v>
      </c>
      <c r="P102" s="39">
        <v>0.42372478666666669</v>
      </c>
      <c r="Q102" s="39">
        <v>0.42372478666666669</v>
      </c>
      <c r="R102" s="39">
        <v>0.41594500000000001</v>
      </c>
      <c r="S102" s="39">
        <v>0.41594500000000001</v>
      </c>
      <c r="T102" s="39">
        <v>0.41594500000000001</v>
      </c>
      <c r="U102" s="39">
        <v>1.2622296499999999</v>
      </c>
      <c r="V102" s="39" t="s">
        <v>301</v>
      </c>
      <c r="W102" s="39" t="s">
        <v>301</v>
      </c>
      <c r="X102" s="39">
        <v>1.3416600999999999</v>
      </c>
      <c r="Y102" s="39" t="s">
        <v>301</v>
      </c>
      <c r="Z102" s="39" t="s">
        <v>301</v>
      </c>
      <c r="AA102" s="39">
        <v>1.2786281799999999</v>
      </c>
      <c r="AB102" s="39">
        <v>0.102326</v>
      </c>
      <c r="AC102" s="39" t="s">
        <v>301</v>
      </c>
      <c r="AD102" s="39">
        <v>1.3136679099999999</v>
      </c>
      <c r="AE102" s="39" t="s">
        <v>301</v>
      </c>
      <c r="AF102" s="39" t="s">
        <v>301</v>
      </c>
      <c r="AG102" s="39">
        <v>1.302961</v>
      </c>
      <c r="AH102" s="39" t="s">
        <v>301</v>
      </c>
      <c r="AI102" s="39" t="s">
        <v>301</v>
      </c>
      <c r="AJ102" s="39" t="s">
        <v>301</v>
      </c>
      <c r="AK102" s="39">
        <v>1.2815548199999998</v>
      </c>
      <c r="AL102" s="39" t="s">
        <v>301</v>
      </c>
      <c r="AM102" s="39" t="s">
        <v>301</v>
      </c>
      <c r="AN102" s="39" t="s">
        <v>301</v>
      </c>
      <c r="AO102" s="39">
        <v>1.2457624700000001</v>
      </c>
      <c r="AP102" s="39" t="s">
        <v>301</v>
      </c>
      <c r="AQ102" s="39">
        <v>1.1563042800000001</v>
      </c>
      <c r="AR102" s="39" t="s">
        <v>301</v>
      </c>
      <c r="AS102" s="39">
        <v>1.10679035</v>
      </c>
      <c r="AT102" s="39" t="s">
        <v>301</v>
      </c>
      <c r="AU102" s="39" t="s">
        <v>301</v>
      </c>
      <c r="AV102" s="39">
        <v>1.00599682</v>
      </c>
      <c r="AW102" s="39" t="s">
        <v>301</v>
      </c>
      <c r="AX102" s="39" t="s">
        <v>301</v>
      </c>
      <c r="AY102" s="39">
        <v>1.01208638</v>
      </c>
      <c r="AZ102" s="39" t="s">
        <v>301</v>
      </c>
      <c r="BA102" s="39" t="s">
        <v>301</v>
      </c>
      <c r="BB102" s="39">
        <v>0.95218185</v>
      </c>
      <c r="BC102" s="39" t="s">
        <v>301</v>
      </c>
      <c r="BD102" s="39" t="s">
        <v>301</v>
      </c>
      <c r="BE102" s="39">
        <v>0.96216323000000004</v>
      </c>
      <c r="BF102" s="39" t="s">
        <v>301</v>
      </c>
      <c r="BG102" s="39" t="s">
        <v>301</v>
      </c>
      <c r="BH102" s="39">
        <v>0.91426995999999994</v>
      </c>
      <c r="BI102" s="39" t="s">
        <v>301</v>
      </c>
      <c r="BJ102" s="39" t="s">
        <v>301</v>
      </c>
      <c r="BK102" s="39">
        <v>0.91838173000000001</v>
      </c>
      <c r="BL102" s="39" t="s">
        <v>301</v>
      </c>
      <c r="BM102" s="39" t="s">
        <v>301</v>
      </c>
      <c r="BN102" s="39">
        <v>0.88170338999999998</v>
      </c>
      <c r="BO102" s="39" t="s">
        <v>301</v>
      </c>
      <c r="BP102" s="39" t="s">
        <v>301</v>
      </c>
      <c r="BQ102" s="39">
        <v>0.91764076000000006</v>
      </c>
      <c r="BR102" s="39" t="s">
        <v>301</v>
      </c>
      <c r="BS102" s="39" t="s">
        <v>301</v>
      </c>
      <c r="BT102" s="39">
        <v>0.89202811999999998</v>
      </c>
      <c r="BU102" s="39" t="s">
        <v>301</v>
      </c>
      <c r="BV102" s="39" t="s">
        <v>301</v>
      </c>
      <c r="BW102" s="39">
        <v>0.77302384000000002</v>
      </c>
      <c r="BX102" s="39" t="s">
        <v>301</v>
      </c>
      <c r="BY102" s="39" t="s">
        <v>301</v>
      </c>
      <c r="BZ102" s="39">
        <v>0.78076454000000006</v>
      </c>
      <c r="CA102" s="39" t="s">
        <v>301</v>
      </c>
      <c r="CB102" s="39" t="s">
        <v>301</v>
      </c>
      <c r="CC102" s="39">
        <v>0.81086371000000002</v>
      </c>
      <c r="CD102" s="39" t="s">
        <v>301</v>
      </c>
      <c r="CE102" s="39" t="s">
        <v>301</v>
      </c>
      <c r="CF102" s="39">
        <v>0.76537264000000005</v>
      </c>
      <c r="CG102" s="39" t="s">
        <v>301</v>
      </c>
      <c r="CH102" s="39" t="s">
        <v>301</v>
      </c>
      <c r="CI102" s="31"/>
      <c r="CJ102" s="39">
        <f t="shared" si="7"/>
        <v>5.5813515200000001</v>
      </c>
      <c r="CK102" s="39">
        <f t="shared" si="8"/>
        <v>5.1228991100000005</v>
      </c>
      <c r="CL102" s="39">
        <f t="shared" si="9"/>
        <v>5.2791379099999993</v>
      </c>
      <c r="CM102" s="39">
        <f t="shared" si="10"/>
        <v>4.5148539200000002</v>
      </c>
      <c r="CN102" s="39">
        <f t="shared" si="11"/>
        <v>3.8407014199999998</v>
      </c>
      <c r="CO102" s="39">
        <f t="shared" si="12"/>
        <v>3.6097539999999997</v>
      </c>
      <c r="CP102" s="39">
        <f t="shared" si="13"/>
        <v>3.1300247299999997</v>
      </c>
      <c r="CR102" s="54"/>
      <c r="CS102" s="54"/>
      <c r="CT102" s="54"/>
      <c r="CU102" s="54"/>
      <c r="CV102" s="54"/>
      <c r="CW102" s="54"/>
    </row>
    <row r="103" spans="1:101" ht="14.25" customHeight="1" x14ac:dyDescent="0.25">
      <c r="A103" s="7" t="s">
        <v>105</v>
      </c>
      <c r="B103" s="1" t="s">
        <v>106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0</v>
      </c>
      <c r="AC103" s="36">
        <v>0</v>
      </c>
      <c r="AD103" s="36">
        <v>0</v>
      </c>
      <c r="AE103" s="36">
        <v>0</v>
      </c>
      <c r="AF103" s="36">
        <v>0</v>
      </c>
      <c r="AG103" s="36">
        <v>0</v>
      </c>
      <c r="AH103" s="36">
        <v>0</v>
      </c>
      <c r="AI103" s="36">
        <v>0</v>
      </c>
      <c r="AJ103" s="36">
        <v>0</v>
      </c>
      <c r="AK103" s="36">
        <v>0</v>
      </c>
      <c r="AL103" s="36">
        <v>0</v>
      </c>
      <c r="AM103" s="36">
        <v>0</v>
      </c>
      <c r="AN103" s="36">
        <v>0</v>
      </c>
      <c r="AO103" s="36">
        <v>0</v>
      </c>
      <c r="AP103" s="36">
        <v>0</v>
      </c>
      <c r="AQ103" s="36">
        <v>0</v>
      </c>
      <c r="AR103" s="36">
        <v>0</v>
      </c>
      <c r="AS103" s="36">
        <v>0</v>
      </c>
      <c r="AT103" s="36">
        <v>0</v>
      </c>
      <c r="AU103" s="36">
        <v>0</v>
      </c>
      <c r="AV103" s="36">
        <v>0</v>
      </c>
      <c r="AW103" s="36">
        <v>0</v>
      </c>
      <c r="AX103" s="36">
        <v>0</v>
      </c>
      <c r="AY103" s="36">
        <v>0</v>
      </c>
      <c r="AZ103" s="36">
        <v>0</v>
      </c>
      <c r="BA103" s="36">
        <v>0</v>
      </c>
      <c r="BB103" s="36">
        <v>0</v>
      </c>
      <c r="BC103" s="36">
        <v>0</v>
      </c>
      <c r="BD103" s="36">
        <v>0</v>
      </c>
      <c r="BE103" s="36">
        <v>0</v>
      </c>
      <c r="BF103" s="36">
        <v>0</v>
      </c>
      <c r="BG103" s="36">
        <v>0</v>
      </c>
      <c r="BH103" s="36">
        <v>0</v>
      </c>
      <c r="BI103" s="36">
        <v>0</v>
      </c>
      <c r="BJ103" s="36">
        <v>0</v>
      </c>
      <c r="BK103" s="36">
        <v>0</v>
      </c>
      <c r="BL103" s="36">
        <v>0</v>
      </c>
      <c r="BM103" s="36">
        <v>0</v>
      </c>
      <c r="BN103" s="36">
        <v>0</v>
      </c>
      <c r="BO103" s="36">
        <v>0</v>
      </c>
      <c r="BP103" s="36">
        <v>0</v>
      </c>
      <c r="BQ103" s="36">
        <v>0</v>
      </c>
      <c r="BR103" s="36">
        <v>0</v>
      </c>
      <c r="BS103" s="36">
        <v>0</v>
      </c>
      <c r="BT103" s="36">
        <v>0</v>
      </c>
      <c r="BU103" s="36">
        <v>0</v>
      </c>
      <c r="BV103" s="36">
        <v>0</v>
      </c>
      <c r="BW103" s="36">
        <v>0</v>
      </c>
      <c r="BX103" s="36">
        <v>0</v>
      </c>
      <c r="BY103" s="36">
        <v>0</v>
      </c>
      <c r="BZ103" s="36">
        <v>0</v>
      </c>
      <c r="CA103" s="36">
        <v>0</v>
      </c>
      <c r="CB103" s="36">
        <v>0</v>
      </c>
      <c r="CC103" s="36">
        <v>0</v>
      </c>
      <c r="CD103" s="36">
        <v>0</v>
      </c>
      <c r="CE103" s="36">
        <v>0</v>
      </c>
      <c r="CF103" s="36">
        <v>0</v>
      </c>
      <c r="CG103" s="36">
        <v>0</v>
      </c>
      <c r="CH103" s="36">
        <v>0</v>
      </c>
      <c r="CI103" s="37"/>
      <c r="CJ103" s="36">
        <f t="shared" si="7"/>
        <v>0</v>
      </c>
      <c r="CK103" s="36">
        <f t="shared" si="8"/>
        <v>0</v>
      </c>
      <c r="CL103" s="36">
        <f t="shared" si="9"/>
        <v>0</v>
      </c>
      <c r="CM103" s="36">
        <f t="shared" si="10"/>
        <v>0</v>
      </c>
      <c r="CN103" s="36">
        <f t="shared" si="11"/>
        <v>0</v>
      </c>
      <c r="CO103" s="36">
        <f t="shared" si="12"/>
        <v>0</v>
      </c>
      <c r="CP103" s="36">
        <f t="shared" si="13"/>
        <v>0</v>
      </c>
      <c r="CQ103" s="42"/>
      <c r="CR103" s="54"/>
      <c r="CS103" s="54"/>
      <c r="CT103" s="54"/>
      <c r="CU103" s="54"/>
      <c r="CV103" s="54"/>
      <c r="CW103" s="54"/>
    </row>
    <row r="104" spans="1:101" ht="14.25" customHeight="1" x14ac:dyDescent="0.25">
      <c r="A104" s="10" t="s">
        <v>107</v>
      </c>
      <c r="B104" s="15" t="s">
        <v>108</v>
      </c>
      <c r="C104" s="39" t="s">
        <v>301</v>
      </c>
      <c r="D104" s="39" t="s">
        <v>301</v>
      </c>
      <c r="E104" s="39" t="s">
        <v>301</v>
      </c>
      <c r="F104" s="39" t="s">
        <v>301</v>
      </c>
      <c r="G104" s="39" t="s">
        <v>301</v>
      </c>
      <c r="H104" s="39" t="s">
        <v>301</v>
      </c>
      <c r="I104" s="39" t="s">
        <v>301</v>
      </c>
      <c r="J104" s="39" t="s">
        <v>301</v>
      </c>
      <c r="K104" s="39" t="s">
        <v>301</v>
      </c>
      <c r="L104" s="39" t="s">
        <v>301</v>
      </c>
      <c r="M104" s="39" t="s">
        <v>301</v>
      </c>
      <c r="N104" s="39" t="s">
        <v>301</v>
      </c>
      <c r="O104" s="39" t="s">
        <v>301</v>
      </c>
      <c r="P104" s="39" t="s">
        <v>301</v>
      </c>
      <c r="Q104" s="39" t="s">
        <v>301</v>
      </c>
      <c r="R104" s="39" t="s">
        <v>301</v>
      </c>
      <c r="S104" s="39" t="s">
        <v>301</v>
      </c>
      <c r="T104" s="39" t="s">
        <v>301</v>
      </c>
      <c r="U104" s="39" t="s">
        <v>301</v>
      </c>
      <c r="V104" s="39" t="s">
        <v>301</v>
      </c>
      <c r="W104" s="39" t="s">
        <v>301</v>
      </c>
      <c r="X104" s="39" t="s">
        <v>301</v>
      </c>
      <c r="Y104" s="39" t="s">
        <v>301</v>
      </c>
      <c r="Z104" s="39" t="s">
        <v>301</v>
      </c>
      <c r="AA104" s="39" t="s">
        <v>301</v>
      </c>
      <c r="AB104" s="39" t="s">
        <v>301</v>
      </c>
      <c r="AC104" s="39" t="s">
        <v>301</v>
      </c>
      <c r="AD104" s="39" t="s">
        <v>301</v>
      </c>
      <c r="AE104" s="39" t="s">
        <v>301</v>
      </c>
      <c r="AF104" s="39" t="s">
        <v>301</v>
      </c>
      <c r="AG104" s="39" t="s">
        <v>301</v>
      </c>
      <c r="AH104" s="39" t="s">
        <v>301</v>
      </c>
      <c r="AI104" s="39" t="s">
        <v>301</v>
      </c>
      <c r="AJ104" s="39" t="s">
        <v>301</v>
      </c>
      <c r="AK104" s="39" t="s">
        <v>301</v>
      </c>
      <c r="AL104" s="39" t="s">
        <v>301</v>
      </c>
      <c r="AM104" s="39" t="s">
        <v>301</v>
      </c>
      <c r="AN104" s="39" t="s">
        <v>301</v>
      </c>
      <c r="AO104" s="39" t="s">
        <v>301</v>
      </c>
      <c r="AP104" s="39" t="s">
        <v>301</v>
      </c>
      <c r="AQ104" s="39" t="s">
        <v>301</v>
      </c>
      <c r="AR104" s="39" t="s">
        <v>301</v>
      </c>
      <c r="AS104" s="39" t="s">
        <v>301</v>
      </c>
      <c r="AT104" s="39" t="s">
        <v>301</v>
      </c>
      <c r="AU104" s="39" t="s">
        <v>301</v>
      </c>
      <c r="AV104" s="39" t="s">
        <v>301</v>
      </c>
      <c r="AW104" s="39" t="s">
        <v>301</v>
      </c>
      <c r="AX104" s="39" t="s">
        <v>301</v>
      </c>
      <c r="AY104" s="39" t="s">
        <v>301</v>
      </c>
      <c r="AZ104" s="39" t="s">
        <v>301</v>
      </c>
      <c r="BA104" s="39" t="s">
        <v>301</v>
      </c>
      <c r="BB104" s="39" t="s">
        <v>301</v>
      </c>
      <c r="BC104" s="39" t="s">
        <v>301</v>
      </c>
      <c r="BD104" s="39" t="s">
        <v>301</v>
      </c>
      <c r="BE104" s="39" t="s">
        <v>301</v>
      </c>
      <c r="BF104" s="39" t="s">
        <v>301</v>
      </c>
      <c r="BG104" s="39" t="s">
        <v>301</v>
      </c>
      <c r="BH104" s="39" t="s">
        <v>301</v>
      </c>
      <c r="BI104" s="39" t="s">
        <v>301</v>
      </c>
      <c r="BJ104" s="39" t="s">
        <v>301</v>
      </c>
      <c r="BK104" s="39" t="s">
        <v>301</v>
      </c>
      <c r="BL104" s="39" t="s">
        <v>301</v>
      </c>
      <c r="BM104" s="39" t="s">
        <v>301</v>
      </c>
      <c r="BN104" s="39" t="s">
        <v>301</v>
      </c>
      <c r="BO104" s="39" t="s">
        <v>301</v>
      </c>
      <c r="BP104" s="39" t="s">
        <v>301</v>
      </c>
      <c r="BQ104" s="39" t="s">
        <v>301</v>
      </c>
      <c r="BR104" s="39" t="s">
        <v>301</v>
      </c>
      <c r="BS104" s="39" t="s">
        <v>301</v>
      </c>
      <c r="BT104" s="39" t="s">
        <v>301</v>
      </c>
      <c r="BU104" s="39" t="s">
        <v>301</v>
      </c>
      <c r="BV104" s="39" t="s">
        <v>301</v>
      </c>
      <c r="BW104" s="39" t="s">
        <v>301</v>
      </c>
      <c r="BX104" s="39" t="s">
        <v>301</v>
      </c>
      <c r="BY104" s="39" t="s">
        <v>301</v>
      </c>
      <c r="BZ104" s="39" t="s">
        <v>301</v>
      </c>
      <c r="CA104" s="39" t="s">
        <v>301</v>
      </c>
      <c r="CB104" s="39" t="s">
        <v>301</v>
      </c>
      <c r="CC104" s="39" t="s">
        <v>301</v>
      </c>
      <c r="CD104" s="39" t="s">
        <v>301</v>
      </c>
      <c r="CE104" s="39" t="s">
        <v>301</v>
      </c>
      <c r="CF104" s="39" t="s">
        <v>301</v>
      </c>
      <c r="CG104" s="39" t="s">
        <v>301</v>
      </c>
      <c r="CH104" s="39" t="s">
        <v>301</v>
      </c>
      <c r="CI104" s="31"/>
      <c r="CJ104" s="39">
        <f t="shared" si="7"/>
        <v>0</v>
      </c>
      <c r="CK104" s="39">
        <f t="shared" si="8"/>
        <v>0</v>
      </c>
      <c r="CL104" s="39">
        <f t="shared" si="9"/>
        <v>0</v>
      </c>
      <c r="CM104" s="39">
        <f t="shared" si="10"/>
        <v>0</v>
      </c>
      <c r="CN104" s="39">
        <f t="shared" si="11"/>
        <v>0</v>
      </c>
      <c r="CO104" s="39">
        <f t="shared" si="12"/>
        <v>0</v>
      </c>
      <c r="CP104" s="39">
        <f t="shared" si="13"/>
        <v>0</v>
      </c>
      <c r="CR104" s="54"/>
      <c r="CS104" s="54"/>
      <c r="CT104" s="54"/>
      <c r="CU104" s="54"/>
      <c r="CV104" s="54"/>
      <c r="CW104" s="54"/>
    </row>
    <row r="105" spans="1:101" s="42" customFormat="1" ht="14.25" customHeight="1" x14ac:dyDescent="0.25">
      <c r="A105" s="10" t="s">
        <v>109</v>
      </c>
      <c r="B105" s="15" t="s">
        <v>110</v>
      </c>
      <c r="C105" s="39" t="s">
        <v>301</v>
      </c>
      <c r="D105" s="39" t="s">
        <v>301</v>
      </c>
      <c r="E105" s="39" t="s">
        <v>301</v>
      </c>
      <c r="F105" s="39" t="s">
        <v>301</v>
      </c>
      <c r="G105" s="39" t="s">
        <v>301</v>
      </c>
      <c r="H105" s="39" t="s">
        <v>301</v>
      </c>
      <c r="I105" s="39" t="s">
        <v>301</v>
      </c>
      <c r="J105" s="39" t="s">
        <v>301</v>
      </c>
      <c r="K105" s="39" t="s">
        <v>301</v>
      </c>
      <c r="L105" s="39" t="s">
        <v>301</v>
      </c>
      <c r="M105" s="39" t="s">
        <v>301</v>
      </c>
      <c r="N105" s="39" t="s">
        <v>301</v>
      </c>
      <c r="O105" s="39" t="s">
        <v>301</v>
      </c>
      <c r="P105" s="39" t="s">
        <v>301</v>
      </c>
      <c r="Q105" s="39" t="s">
        <v>301</v>
      </c>
      <c r="R105" s="39" t="s">
        <v>301</v>
      </c>
      <c r="S105" s="39" t="s">
        <v>301</v>
      </c>
      <c r="T105" s="39" t="s">
        <v>301</v>
      </c>
      <c r="U105" s="39" t="s">
        <v>301</v>
      </c>
      <c r="V105" s="39" t="s">
        <v>301</v>
      </c>
      <c r="W105" s="39" t="s">
        <v>301</v>
      </c>
      <c r="X105" s="39" t="s">
        <v>301</v>
      </c>
      <c r="Y105" s="39" t="s">
        <v>301</v>
      </c>
      <c r="Z105" s="39" t="s">
        <v>301</v>
      </c>
      <c r="AA105" s="39" t="s">
        <v>301</v>
      </c>
      <c r="AB105" s="39" t="s">
        <v>301</v>
      </c>
      <c r="AC105" s="39" t="s">
        <v>301</v>
      </c>
      <c r="AD105" s="39" t="s">
        <v>301</v>
      </c>
      <c r="AE105" s="39" t="s">
        <v>301</v>
      </c>
      <c r="AF105" s="39" t="s">
        <v>301</v>
      </c>
      <c r="AG105" s="39" t="s">
        <v>301</v>
      </c>
      <c r="AH105" s="39" t="s">
        <v>301</v>
      </c>
      <c r="AI105" s="39" t="s">
        <v>301</v>
      </c>
      <c r="AJ105" s="39" t="s">
        <v>301</v>
      </c>
      <c r="AK105" s="39" t="s">
        <v>301</v>
      </c>
      <c r="AL105" s="39" t="s">
        <v>301</v>
      </c>
      <c r="AM105" s="39" t="s">
        <v>301</v>
      </c>
      <c r="AN105" s="39" t="s">
        <v>301</v>
      </c>
      <c r="AO105" s="39" t="s">
        <v>301</v>
      </c>
      <c r="AP105" s="39" t="s">
        <v>301</v>
      </c>
      <c r="AQ105" s="39" t="s">
        <v>301</v>
      </c>
      <c r="AR105" s="39" t="s">
        <v>301</v>
      </c>
      <c r="AS105" s="39" t="s">
        <v>301</v>
      </c>
      <c r="AT105" s="39" t="s">
        <v>301</v>
      </c>
      <c r="AU105" s="39" t="s">
        <v>301</v>
      </c>
      <c r="AV105" s="39" t="s">
        <v>301</v>
      </c>
      <c r="AW105" s="39" t="s">
        <v>301</v>
      </c>
      <c r="AX105" s="39" t="s">
        <v>301</v>
      </c>
      <c r="AY105" s="39" t="s">
        <v>301</v>
      </c>
      <c r="AZ105" s="39" t="s">
        <v>301</v>
      </c>
      <c r="BA105" s="39" t="s">
        <v>301</v>
      </c>
      <c r="BB105" s="39" t="s">
        <v>301</v>
      </c>
      <c r="BC105" s="39" t="s">
        <v>301</v>
      </c>
      <c r="BD105" s="39" t="s">
        <v>301</v>
      </c>
      <c r="BE105" s="39" t="s">
        <v>301</v>
      </c>
      <c r="BF105" s="39" t="s">
        <v>301</v>
      </c>
      <c r="BG105" s="39" t="s">
        <v>301</v>
      </c>
      <c r="BH105" s="39" t="s">
        <v>301</v>
      </c>
      <c r="BI105" s="39" t="s">
        <v>301</v>
      </c>
      <c r="BJ105" s="39" t="s">
        <v>301</v>
      </c>
      <c r="BK105" s="39" t="s">
        <v>301</v>
      </c>
      <c r="BL105" s="39" t="s">
        <v>301</v>
      </c>
      <c r="BM105" s="39" t="s">
        <v>301</v>
      </c>
      <c r="BN105" s="39" t="s">
        <v>301</v>
      </c>
      <c r="BO105" s="39" t="s">
        <v>301</v>
      </c>
      <c r="BP105" s="39" t="s">
        <v>301</v>
      </c>
      <c r="BQ105" s="39" t="s">
        <v>301</v>
      </c>
      <c r="BR105" s="39" t="s">
        <v>301</v>
      </c>
      <c r="BS105" s="39" t="s">
        <v>301</v>
      </c>
      <c r="BT105" s="39" t="s">
        <v>301</v>
      </c>
      <c r="BU105" s="39" t="s">
        <v>301</v>
      </c>
      <c r="BV105" s="39" t="s">
        <v>301</v>
      </c>
      <c r="BW105" s="39" t="s">
        <v>301</v>
      </c>
      <c r="BX105" s="39" t="s">
        <v>301</v>
      </c>
      <c r="BY105" s="39" t="s">
        <v>301</v>
      </c>
      <c r="BZ105" s="39" t="s">
        <v>301</v>
      </c>
      <c r="CA105" s="39" t="s">
        <v>301</v>
      </c>
      <c r="CB105" s="39" t="s">
        <v>301</v>
      </c>
      <c r="CC105" s="39" t="s">
        <v>301</v>
      </c>
      <c r="CD105" s="39" t="s">
        <v>301</v>
      </c>
      <c r="CE105" s="39" t="s">
        <v>301</v>
      </c>
      <c r="CF105" s="39" t="s">
        <v>301</v>
      </c>
      <c r="CG105" s="39" t="s">
        <v>301</v>
      </c>
      <c r="CH105" s="39" t="s">
        <v>301</v>
      </c>
      <c r="CI105" s="31"/>
      <c r="CJ105" s="39">
        <f t="shared" si="7"/>
        <v>0</v>
      </c>
      <c r="CK105" s="39">
        <f t="shared" si="8"/>
        <v>0</v>
      </c>
      <c r="CL105" s="39">
        <f t="shared" si="9"/>
        <v>0</v>
      </c>
      <c r="CM105" s="39">
        <f t="shared" si="10"/>
        <v>0</v>
      </c>
      <c r="CN105" s="39">
        <f t="shared" si="11"/>
        <v>0</v>
      </c>
      <c r="CO105" s="39">
        <f t="shared" si="12"/>
        <v>0</v>
      </c>
      <c r="CP105" s="39">
        <f t="shared" si="13"/>
        <v>0</v>
      </c>
      <c r="CQ105" s="4"/>
      <c r="CR105" s="54"/>
      <c r="CS105" s="54"/>
      <c r="CT105" s="54"/>
      <c r="CU105" s="54"/>
      <c r="CV105" s="54"/>
      <c r="CW105" s="54"/>
    </row>
    <row r="106" spans="1:101" ht="14.25" customHeight="1" x14ac:dyDescent="0.25">
      <c r="A106" s="10" t="s">
        <v>111</v>
      </c>
      <c r="B106" s="15" t="s">
        <v>112</v>
      </c>
      <c r="C106" s="39" t="s">
        <v>301</v>
      </c>
      <c r="D106" s="39" t="s">
        <v>301</v>
      </c>
      <c r="E106" s="39" t="s">
        <v>301</v>
      </c>
      <c r="F106" s="39" t="s">
        <v>301</v>
      </c>
      <c r="G106" s="39" t="s">
        <v>301</v>
      </c>
      <c r="H106" s="39" t="s">
        <v>301</v>
      </c>
      <c r="I106" s="39" t="s">
        <v>301</v>
      </c>
      <c r="J106" s="39" t="s">
        <v>301</v>
      </c>
      <c r="K106" s="39" t="s">
        <v>301</v>
      </c>
      <c r="L106" s="39" t="s">
        <v>301</v>
      </c>
      <c r="M106" s="39" t="s">
        <v>301</v>
      </c>
      <c r="N106" s="39" t="s">
        <v>301</v>
      </c>
      <c r="O106" s="39" t="s">
        <v>301</v>
      </c>
      <c r="P106" s="39" t="s">
        <v>301</v>
      </c>
      <c r="Q106" s="39" t="s">
        <v>301</v>
      </c>
      <c r="R106" s="39" t="s">
        <v>301</v>
      </c>
      <c r="S106" s="39" t="s">
        <v>301</v>
      </c>
      <c r="T106" s="39" t="s">
        <v>301</v>
      </c>
      <c r="U106" s="39" t="s">
        <v>301</v>
      </c>
      <c r="V106" s="39" t="s">
        <v>301</v>
      </c>
      <c r="W106" s="39" t="s">
        <v>301</v>
      </c>
      <c r="X106" s="39" t="s">
        <v>301</v>
      </c>
      <c r="Y106" s="39" t="s">
        <v>301</v>
      </c>
      <c r="Z106" s="39" t="s">
        <v>301</v>
      </c>
      <c r="AA106" s="39" t="s">
        <v>301</v>
      </c>
      <c r="AB106" s="39" t="s">
        <v>301</v>
      </c>
      <c r="AC106" s="39" t="s">
        <v>301</v>
      </c>
      <c r="AD106" s="39" t="s">
        <v>301</v>
      </c>
      <c r="AE106" s="39" t="s">
        <v>301</v>
      </c>
      <c r="AF106" s="39" t="s">
        <v>301</v>
      </c>
      <c r="AG106" s="39" t="s">
        <v>301</v>
      </c>
      <c r="AH106" s="39" t="s">
        <v>301</v>
      </c>
      <c r="AI106" s="39" t="s">
        <v>301</v>
      </c>
      <c r="AJ106" s="39" t="s">
        <v>301</v>
      </c>
      <c r="AK106" s="39" t="s">
        <v>301</v>
      </c>
      <c r="AL106" s="39" t="s">
        <v>301</v>
      </c>
      <c r="AM106" s="39" t="s">
        <v>301</v>
      </c>
      <c r="AN106" s="39" t="s">
        <v>301</v>
      </c>
      <c r="AO106" s="39" t="s">
        <v>301</v>
      </c>
      <c r="AP106" s="39" t="s">
        <v>301</v>
      </c>
      <c r="AQ106" s="39" t="s">
        <v>301</v>
      </c>
      <c r="AR106" s="39" t="s">
        <v>301</v>
      </c>
      <c r="AS106" s="39" t="s">
        <v>301</v>
      </c>
      <c r="AT106" s="39" t="s">
        <v>301</v>
      </c>
      <c r="AU106" s="39" t="s">
        <v>301</v>
      </c>
      <c r="AV106" s="39" t="s">
        <v>301</v>
      </c>
      <c r="AW106" s="39" t="s">
        <v>301</v>
      </c>
      <c r="AX106" s="39" t="s">
        <v>301</v>
      </c>
      <c r="AY106" s="39" t="s">
        <v>301</v>
      </c>
      <c r="AZ106" s="39" t="s">
        <v>301</v>
      </c>
      <c r="BA106" s="39" t="s">
        <v>301</v>
      </c>
      <c r="BB106" s="39" t="s">
        <v>301</v>
      </c>
      <c r="BC106" s="39" t="s">
        <v>301</v>
      </c>
      <c r="BD106" s="39" t="s">
        <v>301</v>
      </c>
      <c r="BE106" s="39" t="s">
        <v>301</v>
      </c>
      <c r="BF106" s="39" t="s">
        <v>301</v>
      </c>
      <c r="BG106" s="39" t="s">
        <v>301</v>
      </c>
      <c r="BH106" s="39" t="s">
        <v>301</v>
      </c>
      <c r="BI106" s="39" t="s">
        <v>301</v>
      </c>
      <c r="BJ106" s="39" t="s">
        <v>301</v>
      </c>
      <c r="BK106" s="39" t="s">
        <v>301</v>
      </c>
      <c r="BL106" s="39" t="s">
        <v>301</v>
      </c>
      <c r="BM106" s="39" t="s">
        <v>301</v>
      </c>
      <c r="BN106" s="39" t="s">
        <v>301</v>
      </c>
      <c r="BO106" s="39" t="s">
        <v>301</v>
      </c>
      <c r="BP106" s="39" t="s">
        <v>301</v>
      </c>
      <c r="BQ106" s="39" t="s">
        <v>301</v>
      </c>
      <c r="BR106" s="39" t="s">
        <v>301</v>
      </c>
      <c r="BS106" s="39" t="s">
        <v>301</v>
      </c>
      <c r="BT106" s="39" t="s">
        <v>301</v>
      </c>
      <c r="BU106" s="39" t="s">
        <v>301</v>
      </c>
      <c r="BV106" s="39" t="s">
        <v>301</v>
      </c>
      <c r="BW106" s="39" t="s">
        <v>301</v>
      </c>
      <c r="BX106" s="39" t="s">
        <v>301</v>
      </c>
      <c r="BY106" s="39" t="s">
        <v>301</v>
      </c>
      <c r="BZ106" s="39" t="s">
        <v>301</v>
      </c>
      <c r="CA106" s="39" t="s">
        <v>301</v>
      </c>
      <c r="CB106" s="39" t="s">
        <v>301</v>
      </c>
      <c r="CC106" s="39" t="s">
        <v>301</v>
      </c>
      <c r="CD106" s="39" t="s">
        <v>301</v>
      </c>
      <c r="CE106" s="39" t="s">
        <v>301</v>
      </c>
      <c r="CF106" s="39" t="s">
        <v>301</v>
      </c>
      <c r="CG106" s="39" t="s">
        <v>301</v>
      </c>
      <c r="CH106" s="39" t="s">
        <v>301</v>
      </c>
      <c r="CI106" s="31"/>
      <c r="CJ106" s="39">
        <f t="shared" si="7"/>
        <v>0</v>
      </c>
      <c r="CK106" s="39">
        <f t="shared" si="8"/>
        <v>0</v>
      </c>
      <c r="CL106" s="39">
        <f t="shared" si="9"/>
        <v>0</v>
      </c>
      <c r="CM106" s="39">
        <f t="shared" si="10"/>
        <v>0</v>
      </c>
      <c r="CN106" s="39">
        <f t="shared" si="11"/>
        <v>0</v>
      </c>
      <c r="CO106" s="39">
        <f t="shared" si="12"/>
        <v>0</v>
      </c>
      <c r="CP106" s="39">
        <f t="shared" si="13"/>
        <v>0</v>
      </c>
      <c r="CR106" s="54"/>
      <c r="CS106" s="54"/>
      <c r="CT106" s="54"/>
      <c r="CU106" s="54"/>
      <c r="CV106" s="54"/>
      <c r="CW106" s="54"/>
    </row>
    <row r="107" spans="1:101" ht="14.25" customHeight="1" x14ac:dyDescent="0.25">
      <c r="A107" s="7" t="s">
        <v>113</v>
      </c>
      <c r="B107" s="1" t="s">
        <v>114</v>
      </c>
      <c r="C107" s="36">
        <v>406.0124500842785</v>
      </c>
      <c r="D107" s="36">
        <v>369.86242994423253</v>
      </c>
      <c r="E107" s="36">
        <v>873.64341744148896</v>
      </c>
      <c r="F107" s="36">
        <v>184.59424100054702</v>
      </c>
      <c r="G107" s="36">
        <v>666.04788841471418</v>
      </c>
      <c r="H107" s="36">
        <v>199.65279439473875</v>
      </c>
      <c r="I107" s="36">
        <v>2767.7472238704881</v>
      </c>
      <c r="J107" s="36">
        <v>2724.8587478544764</v>
      </c>
      <c r="K107" s="36">
        <v>2792.2017033450361</v>
      </c>
      <c r="L107" s="36">
        <v>62.276380686522792</v>
      </c>
      <c r="M107" s="36">
        <v>6169.567973911765</v>
      </c>
      <c r="N107" s="36">
        <v>11875.154071711711</v>
      </c>
      <c r="O107" s="36">
        <v>505.38586820083333</v>
      </c>
      <c r="P107" s="36">
        <v>583.92807654083333</v>
      </c>
      <c r="Q107" s="36">
        <v>694.35697237083332</v>
      </c>
      <c r="R107" s="36">
        <v>3386.016350924167</v>
      </c>
      <c r="S107" s="36">
        <v>1130.5321173841667</v>
      </c>
      <c r="T107" s="36">
        <v>765.19661715416669</v>
      </c>
      <c r="U107" s="36">
        <v>2554.1179998208331</v>
      </c>
      <c r="V107" s="36">
        <v>2018.0783125208332</v>
      </c>
      <c r="W107" s="36">
        <v>4485.2853158608332</v>
      </c>
      <c r="X107" s="36">
        <v>2640.0108346308334</v>
      </c>
      <c r="Y107" s="36">
        <v>852.98043607083309</v>
      </c>
      <c r="Z107" s="36">
        <v>11822.046105810832</v>
      </c>
      <c r="AA107" s="36">
        <v>643.46070530999998</v>
      </c>
      <c r="AB107" s="36">
        <v>7227.0506356200003</v>
      </c>
      <c r="AC107" s="36">
        <v>1108.4020851899993</v>
      </c>
      <c r="AD107" s="36">
        <v>481.35693048666667</v>
      </c>
      <c r="AE107" s="36">
        <v>1245.2619580366668</v>
      </c>
      <c r="AF107" s="36">
        <v>445.01287446666652</v>
      </c>
      <c r="AG107" s="36">
        <v>1745.7299173533333</v>
      </c>
      <c r="AH107" s="36">
        <v>526.58316273333332</v>
      </c>
      <c r="AI107" s="36">
        <v>604.61922277333338</v>
      </c>
      <c r="AJ107" s="36">
        <v>748.81574001333354</v>
      </c>
      <c r="AK107" s="36">
        <v>601.03043614333342</v>
      </c>
      <c r="AL107" s="36">
        <v>6142.9121718333336</v>
      </c>
      <c r="AM107" s="36">
        <v>510.8035554066667</v>
      </c>
      <c r="AN107" s="36">
        <v>1090.4848407866666</v>
      </c>
      <c r="AO107" s="36">
        <v>685.04146491666654</v>
      </c>
      <c r="AP107" s="36">
        <v>6757.5146481633328</v>
      </c>
      <c r="AQ107" s="36">
        <v>2090.3653329833332</v>
      </c>
      <c r="AR107" s="36">
        <v>372.99274470333341</v>
      </c>
      <c r="AS107" s="36">
        <v>564.35976808333339</v>
      </c>
      <c r="AT107" s="36">
        <v>1047.9718390333333</v>
      </c>
      <c r="AU107" s="36">
        <v>1333.2508063033333</v>
      </c>
      <c r="AV107" s="36">
        <v>246.19302759333334</v>
      </c>
      <c r="AW107" s="36">
        <v>473.28704825333324</v>
      </c>
      <c r="AX107" s="36">
        <v>2703.0307873033335</v>
      </c>
      <c r="AY107" s="36">
        <v>739.45784357333332</v>
      </c>
      <c r="AZ107" s="36">
        <v>1240.3439623533336</v>
      </c>
      <c r="BA107" s="36">
        <v>1034.6562489233334</v>
      </c>
      <c r="BB107" s="36">
        <v>1172.6816899400001</v>
      </c>
      <c r="BC107" s="36">
        <v>184.42844133999998</v>
      </c>
      <c r="BD107" s="36">
        <v>7524.9280256299999</v>
      </c>
      <c r="BE107" s="36">
        <v>587.99940900000001</v>
      </c>
      <c r="BF107" s="36">
        <v>1539.74191855</v>
      </c>
      <c r="BG107" s="36">
        <v>136.08695674000001</v>
      </c>
      <c r="BH107" s="36">
        <v>471.90987485666665</v>
      </c>
      <c r="BI107" s="36">
        <v>272.62373194666668</v>
      </c>
      <c r="BJ107" s="36">
        <v>4717.3400091566673</v>
      </c>
      <c r="BK107" s="36">
        <v>175.14366619666666</v>
      </c>
      <c r="BL107" s="36">
        <v>448.12409708666672</v>
      </c>
      <c r="BM107" s="36">
        <v>8398.7050861666667</v>
      </c>
      <c r="BN107" s="36">
        <v>613.71592911666664</v>
      </c>
      <c r="BO107" s="36">
        <v>760.9342385266666</v>
      </c>
      <c r="BP107" s="36">
        <v>143.3678770566666</v>
      </c>
      <c r="BQ107" s="36">
        <v>148.57843725666669</v>
      </c>
      <c r="BR107" s="36">
        <v>1519.3527221766665</v>
      </c>
      <c r="BS107" s="36">
        <v>168.92567423666668</v>
      </c>
      <c r="BT107" s="36">
        <v>3359.1692144433337</v>
      </c>
      <c r="BU107" s="36">
        <v>6409.6674344333333</v>
      </c>
      <c r="BV107" s="36">
        <v>1645.7660485533331</v>
      </c>
      <c r="BW107" s="36">
        <v>304.91554194666668</v>
      </c>
      <c r="BX107" s="36">
        <v>625.94106944666657</v>
      </c>
      <c r="BY107" s="36">
        <v>8269.1857317666672</v>
      </c>
      <c r="BZ107" s="36">
        <v>657.96783512333332</v>
      </c>
      <c r="CA107" s="36">
        <v>1619.9667236433334</v>
      </c>
      <c r="CB107" s="36">
        <v>1862.9909835633334</v>
      </c>
      <c r="CC107" s="36">
        <v>378.34603060999996</v>
      </c>
      <c r="CD107" s="36">
        <v>392.29347905999998</v>
      </c>
      <c r="CE107" s="36">
        <v>559.36852392000003</v>
      </c>
      <c r="CF107" s="36">
        <v>513.75326556666664</v>
      </c>
      <c r="CG107" s="36">
        <v>848.44786225666678</v>
      </c>
      <c r="CH107" s="36">
        <v>659.53134034666675</v>
      </c>
      <c r="CI107" s="37"/>
      <c r="CJ107" s="36">
        <f t="shared" si="7"/>
        <v>29091.619322660001</v>
      </c>
      <c r="CK107" s="36">
        <f t="shared" si="8"/>
        <v>31437.935007289998</v>
      </c>
      <c r="CL107" s="36">
        <f t="shared" si="9"/>
        <v>21520.235839960002</v>
      </c>
      <c r="CM107" s="36">
        <f t="shared" si="10"/>
        <v>17875.295863529998</v>
      </c>
      <c r="CN107" s="36">
        <f t="shared" si="11"/>
        <v>19622.198112010003</v>
      </c>
      <c r="CO107" s="36">
        <f t="shared" si="12"/>
        <v>23791.450425250001</v>
      </c>
      <c r="CP107" s="36">
        <f t="shared" si="13"/>
        <v>16692.708387250004</v>
      </c>
      <c r="CQ107" s="42"/>
      <c r="CR107" s="54"/>
      <c r="CS107" s="54"/>
      <c r="CT107" s="54"/>
      <c r="CU107" s="54"/>
      <c r="CV107" s="54"/>
      <c r="CW107" s="54"/>
    </row>
    <row r="108" spans="1:101" ht="14.25" customHeight="1" x14ac:dyDescent="0.25">
      <c r="A108" s="8" t="s">
        <v>115</v>
      </c>
      <c r="B108" s="9" t="s">
        <v>116</v>
      </c>
      <c r="C108" s="38">
        <v>34.856610977464051</v>
      </c>
      <c r="D108" s="38">
        <v>48.457057049153832</v>
      </c>
      <c r="E108" s="38">
        <v>32.889582953382089</v>
      </c>
      <c r="F108" s="38">
        <v>7.7192658922999486</v>
      </c>
      <c r="G108" s="38">
        <v>7.66513327392608</v>
      </c>
      <c r="H108" s="38">
        <v>7.6266071237739705</v>
      </c>
      <c r="I108" s="38">
        <v>1.9327942214384441</v>
      </c>
      <c r="J108" s="38">
        <v>4.0090956864819836</v>
      </c>
      <c r="K108" s="38">
        <v>2.2177765120795718</v>
      </c>
      <c r="L108" s="38">
        <v>1.0051696498278384</v>
      </c>
      <c r="M108" s="38">
        <v>1.0701941678695361</v>
      </c>
      <c r="N108" s="38">
        <v>1.0384468323026252</v>
      </c>
      <c r="O108" s="38">
        <v>233.72070199999999</v>
      </c>
      <c r="P108" s="38">
        <v>233.72070199999999</v>
      </c>
      <c r="Q108" s="38">
        <v>233.72070199999999</v>
      </c>
      <c r="R108" s="38">
        <v>241.90165590999999</v>
      </c>
      <c r="S108" s="38">
        <v>240.43307437000001</v>
      </c>
      <c r="T108" s="38">
        <v>240.83746267000001</v>
      </c>
      <c r="U108" s="38">
        <v>933.70384307666666</v>
      </c>
      <c r="V108" s="38">
        <v>940.76315583666667</v>
      </c>
      <c r="W108" s="38">
        <v>932.79934002666675</v>
      </c>
      <c r="X108" s="38">
        <v>545.66427457999976</v>
      </c>
      <c r="Y108" s="38">
        <v>544.5337578499998</v>
      </c>
      <c r="Z108" s="38">
        <v>552.39909683999974</v>
      </c>
      <c r="AA108" s="38">
        <v>405.57074108333336</v>
      </c>
      <c r="AB108" s="38">
        <v>460.24034540333344</v>
      </c>
      <c r="AC108" s="38">
        <v>395.85536895333337</v>
      </c>
      <c r="AD108" s="38">
        <v>289.57371194999996</v>
      </c>
      <c r="AE108" s="38">
        <v>285.52874313000001</v>
      </c>
      <c r="AF108" s="38">
        <v>294.72942675000002</v>
      </c>
      <c r="AG108" s="38">
        <v>275.03656219999999</v>
      </c>
      <c r="AH108" s="38">
        <v>276.69379420000001</v>
      </c>
      <c r="AI108" s="38">
        <v>274.11738823000002</v>
      </c>
      <c r="AJ108" s="38">
        <v>199.33871936333338</v>
      </c>
      <c r="AK108" s="38">
        <v>171.84017918333336</v>
      </c>
      <c r="AL108" s="38">
        <v>284.97178950333335</v>
      </c>
      <c r="AM108" s="38">
        <v>164.37215179999998</v>
      </c>
      <c r="AN108" s="38">
        <v>226.84736517999997</v>
      </c>
      <c r="AO108" s="38">
        <v>155.33638231999998</v>
      </c>
      <c r="AP108" s="38">
        <v>317.89104889666663</v>
      </c>
      <c r="AQ108" s="38">
        <v>315.69934799666669</v>
      </c>
      <c r="AR108" s="38">
        <v>314.13951585666672</v>
      </c>
      <c r="AS108" s="38">
        <v>278.75918873333336</v>
      </c>
      <c r="AT108" s="38">
        <v>571.36658245333331</v>
      </c>
      <c r="AU108" s="38">
        <v>318.92095075333333</v>
      </c>
      <c r="AV108" s="38">
        <v>202.22808637000003</v>
      </c>
      <c r="AW108" s="38">
        <v>214.26566829000001</v>
      </c>
      <c r="AX108" s="38">
        <v>208.38848281999998</v>
      </c>
      <c r="AY108" s="38">
        <v>625.26309795999998</v>
      </c>
      <c r="AZ108" s="38">
        <v>709.72976574000006</v>
      </c>
      <c r="BA108" s="38">
        <v>3.8961920600000002</v>
      </c>
      <c r="BB108" s="38">
        <v>0</v>
      </c>
      <c r="BC108" s="38">
        <v>0.42083756</v>
      </c>
      <c r="BD108" s="38">
        <v>0.26125139000000003</v>
      </c>
      <c r="BE108" s="38">
        <v>0</v>
      </c>
      <c r="BF108" s="38">
        <v>2.47669373</v>
      </c>
      <c r="BG108" s="38">
        <v>5.2000365299999993</v>
      </c>
      <c r="BH108" s="38">
        <v>11.34403</v>
      </c>
      <c r="BI108" s="38">
        <v>11.112264769999999</v>
      </c>
      <c r="BJ108" s="38">
        <v>3397.4387968500005</v>
      </c>
      <c r="BK108" s="38">
        <v>86.020890109999996</v>
      </c>
      <c r="BL108" s="38">
        <v>30.864951039999998</v>
      </c>
      <c r="BM108" s="38">
        <v>42.610675889999996</v>
      </c>
      <c r="BN108" s="38">
        <v>38.310557440000004</v>
      </c>
      <c r="BO108" s="38">
        <v>40.017734220000001</v>
      </c>
      <c r="BP108" s="38">
        <v>39.116724070000004</v>
      </c>
      <c r="BQ108" s="38">
        <v>37.47582761666667</v>
      </c>
      <c r="BR108" s="38">
        <v>33.423110096666662</v>
      </c>
      <c r="BS108" s="38">
        <v>34.668331756666667</v>
      </c>
      <c r="BT108" s="38">
        <v>62.289744726666662</v>
      </c>
      <c r="BU108" s="38">
        <v>64.942735146666664</v>
      </c>
      <c r="BV108" s="38">
        <v>82.896626936666664</v>
      </c>
      <c r="BW108" s="38">
        <v>105.20483553</v>
      </c>
      <c r="BX108" s="38">
        <v>34.796794599999998</v>
      </c>
      <c r="BY108" s="38">
        <v>145.7629992</v>
      </c>
      <c r="BZ108" s="38">
        <v>44.503798883333332</v>
      </c>
      <c r="CA108" s="38">
        <v>50.754160333333331</v>
      </c>
      <c r="CB108" s="38">
        <v>49.036711143333328</v>
      </c>
      <c r="CC108" s="38">
        <v>58.739197270000005</v>
      </c>
      <c r="CD108" s="38">
        <v>57.603600520000001</v>
      </c>
      <c r="CE108" s="38">
        <v>55.275165450000003</v>
      </c>
      <c r="CF108" s="38">
        <v>33.839480496666667</v>
      </c>
      <c r="CG108" s="38">
        <v>33.18555124666667</v>
      </c>
      <c r="CH108" s="38">
        <v>32.840131406666671</v>
      </c>
      <c r="CI108" s="37"/>
      <c r="CJ108" s="38">
        <f t="shared" si="7"/>
        <v>150.48773433999997</v>
      </c>
      <c r="CK108" s="38">
        <f t="shared" si="8"/>
        <v>5874.1977671599998</v>
      </c>
      <c r="CL108" s="38">
        <f t="shared" si="9"/>
        <v>3613.4967699500003</v>
      </c>
      <c r="CM108" s="38">
        <f t="shared" si="10"/>
        <v>3288.21477147</v>
      </c>
      <c r="CN108" s="38">
        <f t="shared" si="11"/>
        <v>4767.1429665900005</v>
      </c>
      <c r="CO108" s="38">
        <f t="shared" si="12"/>
        <v>592.63790904999996</v>
      </c>
      <c r="CP108" s="38">
        <f t="shared" si="13"/>
        <v>701.54242608000004</v>
      </c>
      <c r="CQ108" s="42"/>
      <c r="CR108" s="54"/>
      <c r="CS108" s="54"/>
      <c r="CT108" s="54"/>
      <c r="CU108" s="54"/>
      <c r="CV108" s="54"/>
      <c r="CW108" s="54"/>
    </row>
    <row r="109" spans="1:101" s="42" customFormat="1" ht="14.25" customHeight="1" x14ac:dyDescent="0.25">
      <c r="A109" s="10" t="s">
        <v>117</v>
      </c>
      <c r="B109" s="11" t="s">
        <v>118</v>
      </c>
      <c r="C109" s="39">
        <v>34.856610977464051</v>
      </c>
      <c r="D109" s="39">
        <v>48.457057049153832</v>
      </c>
      <c r="E109" s="39">
        <v>32.889582953382089</v>
      </c>
      <c r="F109" s="39">
        <v>7.7192658922999486</v>
      </c>
      <c r="G109" s="39">
        <v>7.66513327392608</v>
      </c>
      <c r="H109" s="39">
        <v>7.6266071237739705</v>
      </c>
      <c r="I109" s="39">
        <v>1.9327942214384441</v>
      </c>
      <c r="J109" s="39">
        <v>4.0090956864819836</v>
      </c>
      <c r="K109" s="39">
        <v>2.2177765120795718</v>
      </c>
      <c r="L109" s="39">
        <v>1.0051696498278384</v>
      </c>
      <c r="M109" s="39">
        <v>1.0701941678695361</v>
      </c>
      <c r="N109" s="39">
        <v>1.0384468323026252</v>
      </c>
      <c r="O109" s="39">
        <v>223.98286962999998</v>
      </c>
      <c r="P109" s="39">
        <v>223.98286962999998</v>
      </c>
      <c r="Q109" s="39">
        <v>223.98286962999998</v>
      </c>
      <c r="R109" s="39">
        <v>232.16382353999998</v>
      </c>
      <c r="S109" s="39">
        <v>230.69524200000001</v>
      </c>
      <c r="T109" s="39">
        <v>231.0996303</v>
      </c>
      <c r="U109" s="39">
        <v>923.96601070666668</v>
      </c>
      <c r="V109" s="39">
        <v>931.02532346666669</v>
      </c>
      <c r="W109" s="39">
        <v>923.06150765666678</v>
      </c>
      <c r="X109" s="39">
        <v>535.92644220999978</v>
      </c>
      <c r="Y109" s="39">
        <v>534.79592547999982</v>
      </c>
      <c r="Z109" s="39">
        <v>542.66126446999976</v>
      </c>
      <c r="AA109" s="39">
        <v>405.57074108333336</v>
      </c>
      <c r="AB109" s="39">
        <v>460.24034540333344</v>
      </c>
      <c r="AC109" s="39">
        <v>395.85536895333337</v>
      </c>
      <c r="AD109" s="39">
        <v>289.57371194999996</v>
      </c>
      <c r="AE109" s="39">
        <v>285.52874313000001</v>
      </c>
      <c r="AF109" s="39">
        <v>294.72942675000002</v>
      </c>
      <c r="AG109" s="39">
        <v>275.03656219999999</v>
      </c>
      <c r="AH109" s="39">
        <v>276.69379420000001</v>
      </c>
      <c r="AI109" s="39">
        <v>274.11738823000002</v>
      </c>
      <c r="AJ109" s="39">
        <v>199.33871936333338</v>
      </c>
      <c r="AK109" s="39">
        <v>171.84017918333336</v>
      </c>
      <c r="AL109" s="39">
        <v>174.06028950333337</v>
      </c>
      <c r="AM109" s="39">
        <v>160.11785179999998</v>
      </c>
      <c r="AN109" s="39">
        <v>222.59306517999997</v>
      </c>
      <c r="AO109" s="39">
        <v>151.08208231999998</v>
      </c>
      <c r="AP109" s="39">
        <v>312.53470664666662</v>
      </c>
      <c r="AQ109" s="39">
        <v>310.34300574666668</v>
      </c>
      <c r="AR109" s="39">
        <v>308.78317360666671</v>
      </c>
      <c r="AS109" s="39">
        <v>272.38331680333334</v>
      </c>
      <c r="AT109" s="39">
        <v>564.99071052333329</v>
      </c>
      <c r="AU109" s="39">
        <v>312.54507882333331</v>
      </c>
      <c r="AV109" s="39">
        <v>186.08076411333334</v>
      </c>
      <c r="AW109" s="39">
        <v>198.11834603333332</v>
      </c>
      <c r="AX109" s="39">
        <v>192.24116056333332</v>
      </c>
      <c r="AY109" s="39">
        <v>625.26309795999998</v>
      </c>
      <c r="AZ109" s="39">
        <v>709.72976574000006</v>
      </c>
      <c r="BA109" s="39">
        <v>3.8961920600000002</v>
      </c>
      <c r="BB109" s="39" t="s">
        <v>301</v>
      </c>
      <c r="BC109" s="39">
        <v>0.42083756</v>
      </c>
      <c r="BD109" s="39">
        <v>0.26125139000000003</v>
      </c>
      <c r="BE109" s="39" t="s">
        <v>301</v>
      </c>
      <c r="BF109" s="39">
        <v>2.47669373</v>
      </c>
      <c r="BG109" s="39">
        <v>5.2000365299999993</v>
      </c>
      <c r="BH109" s="39">
        <v>11.34403</v>
      </c>
      <c r="BI109" s="39">
        <v>11.112264769999999</v>
      </c>
      <c r="BJ109" s="39">
        <v>3397.4387968500005</v>
      </c>
      <c r="BK109" s="39">
        <v>86.020890109999996</v>
      </c>
      <c r="BL109" s="39">
        <v>30.864951039999998</v>
      </c>
      <c r="BM109" s="39">
        <v>42.610675889999996</v>
      </c>
      <c r="BN109" s="39">
        <v>38.310557440000004</v>
      </c>
      <c r="BO109" s="39">
        <v>40.017734220000001</v>
      </c>
      <c r="BP109" s="39">
        <v>39.116724070000004</v>
      </c>
      <c r="BQ109" s="39">
        <v>37.47582761666667</v>
      </c>
      <c r="BR109" s="39">
        <v>33.423110096666662</v>
      </c>
      <c r="BS109" s="39">
        <v>34.668331756666667</v>
      </c>
      <c r="BT109" s="39">
        <v>62.289744726666662</v>
      </c>
      <c r="BU109" s="39">
        <v>64.942735146666664</v>
      </c>
      <c r="BV109" s="39">
        <v>82.896626936666664</v>
      </c>
      <c r="BW109" s="39">
        <v>105.20483553</v>
      </c>
      <c r="BX109" s="39">
        <v>34.796794599999998</v>
      </c>
      <c r="BY109" s="39">
        <v>145.7629992</v>
      </c>
      <c r="BZ109" s="39">
        <v>44.503798883333332</v>
      </c>
      <c r="CA109" s="39">
        <v>50.754160333333331</v>
      </c>
      <c r="CB109" s="39">
        <v>49.036711143333328</v>
      </c>
      <c r="CC109" s="39">
        <v>58.739197270000005</v>
      </c>
      <c r="CD109" s="39">
        <v>57.603600520000001</v>
      </c>
      <c r="CE109" s="39">
        <v>55.275165450000003</v>
      </c>
      <c r="CF109" s="39">
        <v>33.839480496666667</v>
      </c>
      <c r="CG109" s="39">
        <v>33.18555124666667</v>
      </c>
      <c r="CH109" s="39">
        <v>32.840131406666671</v>
      </c>
      <c r="CI109" s="31"/>
      <c r="CJ109" s="39">
        <f t="shared" si="7"/>
        <v>150.48773433999997</v>
      </c>
      <c r="CK109" s="39">
        <f t="shared" si="8"/>
        <v>5757.3437787199991</v>
      </c>
      <c r="CL109" s="39">
        <f t="shared" si="9"/>
        <v>3502.5852699500006</v>
      </c>
      <c r="CM109" s="39">
        <f t="shared" si="10"/>
        <v>3191.8132621599998</v>
      </c>
      <c r="CN109" s="39">
        <f t="shared" si="11"/>
        <v>4767.1429665900005</v>
      </c>
      <c r="CO109" s="39">
        <f t="shared" si="12"/>
        <v>592.63790904999996</v>
      </c>
      <c r="CP109" s="39">
        <f t="shared" si="13"/>
        <v>701.54242608000004</v>
      </c>
      <c r="CQ109" s="4"/>
      <c r="CR109" s="54"/>
      <c r="CS109" s="54"/>
      <c r="CT109" s="54"/>
      <c r="CU109" s="54"/>
      <c r="CV109" s="54"/>
      <c r="CW109" s="54"/>
    </row>
    <row r="110" spans="1:101" s="42" customFormat="1" ht="14.25" customHeight="1" x14ac:dyDescent="0.25">
      <c r="A110" s="10" t="s">
        <v>119</v>
      </c>
      <c r="B110" s="11" t="s">
        <v>120</v>
      </c>
      <c r="C110" s="39" t="s">
        <v>301</v>
      </c>
      <c r="D110" s="39" t="s">
        <v>301</v>
      </c>
      <c r="E110" s="39" t="s">
        <v>301</v>
      </c>
      <c r="F110" s="39" t="s">
        <v>301</v>
      </c>
      <c r="G110" s="39" t="s">
        <v>301</v>
      </c>
      <c r="H110" s="39" t="s">
        <v>301</v>
      </c>
      <c r="I110" s="39" t="s">
        <v>301</v>
      </c>
      <c r="J110" s="39" t="s">
        <v>301</v>
      </c>
      <c r="K110" s="39" t="s">
        <v>301</v>
      </c>
      <c r="L110" s="39" t="s">
        <v>301</v>
      </c>
      <c r="M110" s="39" t="s">
        <v>301</v>
      </c>
      <c r="N110" s="39" t="s">
        <v>301</v>
      </c>
      <c r="O110" s="39">
        <v>9.7378323699999996</v>
      </c>
      <c r="P110" s="39">
        <v>9.7378323699999996</v>
      </c>
      <c r="Q110" s="39">
        <v>9.7378323699999996</v>
      </c>
      <c r="R110" s="39">
        <v>9.7378323699999996</v>
      </c>
      <c r="S110" s="39">
        <v>9.7378323699999996</v>
      </c>
      <c r="T110" s="39">
        <v>9.7378323699999996</v>
      </c>
      <c r="U110" s="39">
        <v>9.7378323699999996</v>
      </c>
      <c r="V110" s="39">
        <v>9.7378323699999996</v>
      </c>
      <c r="W110" s="39">
        <v>9.7378323699999996</v>
      </c>
      <c r="X110" s="39">
        <v>9.7378323699999996</v>
      </c>
      <c r="Y110" s="39">
        <v>9.7378323699999996</v>
      </c>
      <c r="Z110" s="39">
        <v>9.7378323699999996</v>
      </c>
      <c r="AA110" s="39" t="s">
        <v>301</v>
      </c>
      <c r="AB110" s="39" t="s">
        <v>301</v>
      </c>
      <c r="AC110" s="39" t="s">
        <v>301</v>
      </c>
      <c r="AD110" s="39" t="s">
        <v>301</v>
      </c>
      <c r="AE110" s="39" t="s">
        <v>301</v>
      </c>
      <c r="AF110" s="39" t="s">
        <v>301</v>
      </c>
      <c r="AG110" s="39" t="s">
        <v>301</v>
      </c>
      <c r="AH110" s="39" t="s">
        <v>301</v>
      </c>
      <c r="AI110" s="39" t="s">
        <v>301</v>
      </c>
      <c r="AJ110" s="39" t="s">
        <v>301</v>
      </c>
      <c r="AK110" s="39" t="s">
        <v>301</v>
      </c>
      <c r="AL110" s="39">
        <v>110.9115</v>
      </c>
      <c r="AM110" s="39">
        <v>4.2542999999999997</v>
      </c>
      <c r="AN110" s="39">
        <v>4.2542999999999997</v>
      </c>
      <c r="AO110" s="39">
        <v>4.2542999999999997</v>
      </c>
      <c r="AP110" s="39">
        <v>5.35634225</v>
      </c>
      <c r="AQ110" s="39">
        <v>5.35634225</v>
      </c>
      <c r="AR110" s="39">
        <v>5.35634225</v>
      </c>
      <c r="AS110" s="39">
        <v>6.3758719299999997</v>
      </c>
      <c r="AT110" s="39">
        <v>6.3758719299999997</v>
      </c>
      <c r="AU110" s="39">
        <v>6.3758719299999997</v>
      </c>
      <c r="AV110" s="39">
        <v>16.147322256666669</v>
      </c>
      <c r="AW110" s="39">
        <v>16.147322256666669</v>
      </c>
      <c r="AX110" s="39">
        <v>16.147322256666669</v>
      </c>
      <c r="AY110" s="39" t="s">
        <v>301</v>
      </c>
      <c r="AZ110" s="39" t="s">
        <v>301</v>
      </c>
      <c r="BA110" s="39" t="s">
        <v>301</v>
      </c>
      <c r="BB110" s="39" t="s">
        <v>301</v>
      </c>
      <c r="BC110" s="39" t="s">
        <v>301</v>
      </c>
      <c r="BD110" s="39" t="s">
        <v>301</v>
      </c>
      <c r="BE110" s="39" t="s">
        <v>301</v>
      </c>
      <c r="BF110" s="39" t="s">
        <v>301</v>
      </c>
      <c r="BG110" s="39" t="s">
        <v>301</v>
      </c>
      <c r="BH110" s="39" t="s">
        <v>301</v>
      </c>
      <c r="BI110" s="39" t="s">
        <v>301</v>
      </c>
      <c r="BJ110" s="39" t="s">
        <v>301</v>
      </c>
      <c r="BK110" s="39" t="s">
        <v>301</v>
      </c>
      <c r="BL110" s="39" t="s">
        <v>301</v>
      </c>
      <c r="BM110" s="39" t="s">
        <v>301</v>
      </c>
      <c r="BN110" s="39" t="s">
        <v>301</v>
      </c>
      <c r="BO110" s="39" t="s">
        <v>301</v>
      </c>
      <c r="BP110" s="39" t="s">
        <v>301</v>
      </c>
      <c r="BQ110" s="39" t="s">
        <v>301</v>
      </c>
      <c r="BR110" s="39" t="s">
        <v>301</v>
      </c>
      <c r="BS110" s="39" t="s">
        <v>301</v>
      </c>
      <c r="BT110" s="39" t="s">
        <v>301</v>
      </c>
      <c r="BU110" s="39" t="s">
        <v>301</v>
      </c>
      <c r="BV110" s="39" t="s">
        <v>301</v>
      </c>
      <c r="BW110" s="39" t="s">
        <v>301</v>
      </c>
      <c r="BX110" s="39" t="s">
        <v>301</v>
      </c>
      <c r="BY110" s="39" t="s">
        <v>301</v>
      </c>
      <c r="BZ110" s="39" t="s">
        <v>301</v>
      </c>
      <c r="CA110" s="39" t="s">
        <v>301</v>
      </c>
      <c r="CB110" s="39" t="s">
        <v>301</v>
      </c>
      <c r="CC110" s="39" t="s">
        <v>301</v>
      </c>
      <c r="CD110" s="39" t="s">
        <v>301</v>
      </c>
      <c r="CE110" s="39" t="s">
        <v>301</v>
      </c>
      <c r="CF110" s="39" t="s">
        <v>301</v>
      </c>
      <c r="CG110" s="39" t="s">
        <v>301</v>
      </c>
      <c r="CH110" s="39" t="s">
        <v>301</v>
      </c>
      <c r="CI110" s="31"/>
      <c r="CJ110" s="39">
        <f t="shared" si="7"/>
        <v>0</v>
      </c>
      <c r="CK110" s="39">
        <f t="shared" si="8"/>
        <v>116.85398844000002</v>
      </c>
      <c r="CL110" s="39">
        <f t="shared" si="9"/>
        <v>110.9115</v>
      </c>
      <c r="CM110" s="39">
        <f t="shared" si="10"/>
        <v>96.401509310000023</v>
      </c>
      <c r="CN110" s="39">
        <f t="shared" si="11"/>
        <v>0</v>
      </c>
      <c r="CO110" s="39">
        <f t="shared" si="12"/>
        <v>0</v>
      </c>
      <c r="CP110" s="39">
        <f t="shared" si="13"/>
        <v>0</v>
      </c>
      <c r="CQ110" s="4"/>
      <c r="CR110" s="54"/>
      <c r="CS110" s="54"/>
      <c r="CT110" s="54"/>
      <c r="CU110" s="54"/>
      <c r="CV110" s="54"/>
      <c r="CW110" s="54"/>
    </row>
    <row r="111" spans="1:101" ht="14.25" customHeight="1" x14ac:dyDescent="0.25">
      <c r="A111" s="8" t="s">
        <v>121</v>
      </c>
      <c r="B111" s="9" t="s">
        <v>122</v>
      </c>
      <c r="C111" s="38">
        <v>201.71329128877119</v>
      </c>
      <c r="D111" s="38">
        <v>24.929512813219695</v>
      </c>
      <c r="E111" s="38">
        <v>222.33878713800908</v>
      </c>
      <c r="F111" s="38">
        <v>31.667565465018214</v>
      </c>
      <c r="G111" s="38">
        <v>8.090377508172125</v>
      </c>
      <c r="H111" s="38">
        <v>8.9278268268096603</v>
      </c>
      <c r="I111" s="38">
        <v>52.601460154133456</v>
      </c>
      <c r="J111" s="38">
        <v>0.86760038347746282</v>
      </c>
      <c r="K111" s="38">
        <v>24.251862232389069</v>
      </c>
      <c r="L111" s="38">
        <v>15.711899080028292</v>
      </c>
      <c r="M111" s="38">
        <v>47.034635373054371</v>
      </c>
      <c r="N111" s="38">
        <v>21.983415866917355</v>
      </c>
      <c r="O111" s="38">
        <v>122.14533220083334</v>
      </c>
      <c r="P111" s="38">
        <v>122.14533220083334</v>
      </c>
      <c r="Q111" s="38">
        <v>122.14533220083334</v>
      </c>
      <c r="R111" s="38">
        <v>45.054312384166664</v>
      </c>
      <c r="S111" s="38">
        <v>27.395001014166667</v>
      </c>
      <c r="T111" s="38">
        <v>40.428535484166659</v>
      </c>
      <c r="U111" s="38">
        <v>107.94829726416667</v>
      </c>
      <c r="V111" s="38">
        <v>28.289885554166666</v>
      </c>
      <c r="W111" s="38">
        <v>7.6993321841666669</v>
      </c>
      <c r="X111" s="38">
        <v>35.886044090833337</v>
      </c>
      <c r="Y111" s="38">
        <v>19.524056880833331</v>
      </c>
      <c r="Z111" s="38">
        <v>32.004954640833333</v>
      </c>
      <c r="AA111" s="38">
        <v>123.18714722666665</v>
      </c>
      <c r="AB111" s="38">
        <v>145.96066621666668</v>
      </c>
      <c r="AC111" s="38">
        <v>132.46373930666667</v>
      </c>
      <c r="AD111" s="38">
        <v>24.259137616666671</v>
      </c>
      <c r="AE111" s="38">
        <v>1.8846909866666666</v>
      </c>
      <c r="AF111" s="38">
        <v>52.595374386666663</v>
      </c>
      <c r="AG111" s="38">
        <v>97.022934593333332</v>
      </c>
      <c r="AH111" s="38">
        <v>7.5043776933333337</v>
      </c>
      <c r="AI111" s="38">
        <v>132.50193654333333</v>
      </c>
      <c r="AJ111" s="38">
        <v>103.59973281000001</v>
      </c>
      <c r="AK111" s="38">
        <v>35.971058030000002</v>
      </c>
      <c r="AL111" s="38">
        <v>46.395331600000006</v>
      </c>
      <c r="AM111" s="38">
        <v>150.98092360666666</v>
      </c>
      <c r="AN111" s="38">
        <v>18.659558056666665</v>
      </c>
      <c r="AO111" s="38">
        <v>129.31895643666667</v>
      </c>
      <c r="AP111" s="38">
        <v>160.63422690666667</v>
      </c>
      <c r="AQ111" s="38">
        <v>41.038567926666666</v>
      </c>
      <c r="AR111" s="38">
        <v>45.286542846666663</v>
      </c>
      <c r="AS111" s="38">
        <v>23.790691380000002</v>
      </c>
      <c r="AT111" s="38">
        <v>0.39240000000000003</v>
      </c>
      <c r="AU111" s="38">
        <v>10.968679729999998</v>
      </c>
      <c r="AV111" s="38">
        <v>43.964941223333327</v>
      </c>
      <c r="AW111" s="38">
        <v>131.61203296333332</v>
      </c>
      <c r="AX111" s="38">
        <v>61.513861663333337</v>
      </c>
      <c r="AY111" s="38">
        <v>30.685351613333335</v>
      </c>
      <c r="AZ111" s="38">
        <v>164.92269661333336</v>
      </c>
      <c r="BA111" s="38">
        <v>250.7184547833333</v>
      </c>
      <c r="BB111" s="38">
        <v>41.231079360000003</v>
      </c>
      <c r="BC111" s="38">
        <v>16.987705949999999</v>
      </c>
      <c r="BD111" s="38">
        <v>17.818454239999998</v>
      </c>
      <c r="BE111" s="38">
        <v>22.348424999999999</v>
      </c>
      <c r="BF111" s="38">
        <v>12.882175500000001</v>
      </c>
      <c r="BG111" s="38">
        <v>82.079023210000003</v>
      </c>
      <c r="BH111" s="38">
        <v>235.27042005666667</v>
      </c>
      <c r="BI111" s="38">
        <v>123.74553367666667</v>
      </c>
      <c r="BJ111" s="38">
        <v>338.15442533666669</v>
      </c>
      <c r="BK111" s="38">
        <v>30.122776086666665</v>
      </c>
      <c r="BL111" s="38">
        <v>133.21244762666669</v>
      </c>
      <c r="BM111" s="38">
        <v>119.17326876666667</v>
      </c>
      <c r="BN111" s="38">
        <v>67.59206299666667</v>
      </c>
      <c r="BO111" s="38">
        <v>193.04226719666667</v>
      </c>
      <c r="BP111" s="38">
        <v>11.185254566666668</v>
      </c>
      <c r="BQ111" s="38">
        <v>24.51759526</v>
      </c>
      <c r="BR111" s="38">
        <v>6.1668610899999994</v>
      </c>
      <c r="BS111" s="38">
        <v>25.006760700000001</v>
      </c>
      <c r="BT111" s="38">
        <v>119.54245650666667</v>
      </c>
      <c r="BU111" s="38">
        <v>130.75420116666666</v>
      </c>
      <c r="BV111" s="38">
        <v>153.21620139666666</v>
      </c>
      <c r="BW111" s="38">
        <v>12.877506416666666</v>
      </c>
      <c r="BX111" s="38">
        <v>200.44128967666666</v>
      </c>
      <c r="BY111" s="38">
        <v>49.281745066666673</v>
      </c>
      <c r="BZ111" s="38">
        <v>150.82873624000001</v>
      </c>
      <c r="CA111" s="38">
        <v>13.863768139999999</v>
      </c>
      <c r="CB111" s="38">
        <v>20.215182219999999</v>
      </c>
      <c r="CC111" s="38">
        <v>127.08375767</v>
      </c>
      <c r="CD111" s="38">
        <v>26.191551840000002</v>
      </c>
      <c r="CE111" s="38">
        <v>13.076986699999999</v>
      </c>
      <c r="CF111" s="38">
        <v>211.53784770000001</v>
      </c>
      <c r="CG111" s="38">
        <v>216.19975699</v>
      </c>
      <c r="CH111" s="38">
        <v>198.82924819999999</v>
      </c>
      <c r="CI111" s="37"/>
      <c r="CJ111" s="38">
        <f t="shared" si="7"/>
        <v>660.11823412999991</v>
      </c>
      <c r="CK111" s="38">
        <f t="shared" si="8"/>
        <v>710.66641610000011</v>
      </c>
      <c r="CL111" s="38">
        <f t="shared" si="9"/>
        <v>903.34612700999992</v>
      </c>
      <c r="CM111" s="38">
        <f t="shared" si="10"/>
        <v>818.16138274000002</v>
      </c>
      <c r="CN111" s="38">
        <f t="shared" si="11"/>
        <v>1336.8437453400002</v>
      </c>
      <c r="CO111" s="38">
        <f t="shared" si="12"/>
        <v>1013.5321533600001</v>
      </c>
      <c r="CP111" s="38">
        <f t="shared" si="13"/>
        <v>1240.4273768600001</v>
      </c>
      <c r="CQ111" s="42"/>
      <c r="CR111" s="54"/>
      <c r="CS111" s="54"/>
      <c r="CT111" s="54"/>
      <c r="CU111" s="54"/>
      <c r="CV111" s="54"/>
      <c r="CW111" s="54"/>
    </row>
    <row r="112" spans="1:101" ht="14.25" customHeight="1" x14ac:dyDescent="0.25">
      <c r="A112" s="10" t="s">
        <v>123</v>
      </c>
      <c r="B112" s="11" t="s">
        <v>118</v>
      </c>
      <c r="C112" s="39">
        <v>201.71329128877119</v>
      </c>
      <c r="D112" s="39">
        <v>24.929512813219695</v>
      </c>
      <c r="E112" s="39">
        <v>222.33878713800908</v>
      </c>
      <c r="F112" s="39">
        <v>31.667565465018214</v>
      </c>
      <c r="G112" s="39">
        <v>8.090377508172125</v>
      </c>
      <c r="H112" s="39">
        <v>8.9278268268096603</v>
      </c>
      <c r="I112" s="39">
        <v>52.601460154133456</v>
      </c>
      <c r="J112" s="39">
        <v>0.86760038347746282</v>
      </c>
      <c r="K112" s="39">
        <v>24.251862232389069</v>
      </c>
      <c r="L112" s="39">
        <v>15.711899080028292</v>
      </c>
      <c r="M112" s="39">
        <v>47.034635373054371</v>
      </c>
      <c r="N112" s="39">
        <v>21.983415866917355</v>
      </c>
      <c r="O112" s="39">
        <v>122.14533220083334</v>
      </c>
      <c r="P112" s="39">
        <v>122.14533220083334</v>
      </c>
      <c r="Q112" s="39">
        <v>122.14533220083334</v>
      </c>
      <c r="R112" s="39">
        <v>45.054312384166664</v>
      </c>
      <c r="S112" s="39">
        <v>27.395001014166667</v>
      </c>
      <c r="T112" s="39">
        <v>40.428535484166659</v>
      </c>
      <c r="U112" s="39">
        <v>107.94829726416667</v>
      </c>
      <c r="V112" s="39">
        <v>28.289885554166666</v>
      </c>
      <c r="W112" s="39">
        <v>7.6993321841666669</v>
      </c>
      <c r="X112" s="39">
        <v>35.886044090833337</v>
      </c>
      <c r="Y112" s="39">
        <v>19.524056880833331</v>
      </c>
      <c r="Z112" s="39">
        <v>32.004954640833333</v>
      </c>
      <c r="AA112" s="39">
        <v>123.18714722666665</v>
      </c>
      <c r="AB112" s="39">
        <v>145.96066621666668</v>
      </c>
      <c r="AC112" s="39">
        <v>132.46373930666667</v>
      </c>
      <c r="AD112" s="39">
        <v>24.259137616666671</v>
      </c>
      <c r="AE112" s="39">
        <v>1.8846909866666666</v>
      </c>
      <c r="AF112" s="39">
        <v>52.595374386666663</v>
      </c>
      <c r="AG112" s="39">
        <v>97.022934593333332</v>
      </c>
      <c r="AH112" s="39">
        <v>7.5043776933333337</v>
      </c>
      <c r="AI112" s="39">
        <v>132.50193654333333</v>
      </c>
      <c r="AJ112" s="39">
        <v>103.59973281000001</v>
      </c>
      <c r="AK112" s="39">
        <v>35.971058030000002</v>
      </c>
      <c r="AL112" s="39">
        <v>46.395331600000006</v>
      </c>
      <c r="AM112" s="39">
        <v>150.98092360666666</v>
      </c>
      <c r="AN112" s="39">
        <v>18.659558056666665</v>
      </c>
      <c r="AO112" s="39">
        <v>129.31895643666667</v>
      </c>
      <c r="AP112" s="39">
        <v>160.63422690666667</v>
      </c>
      <c r="AQ112" s="39">
        <v>41.038567926666666</v>
      </c>
      <c r="AR112" s="39">
        <v>45.286542846666663</v>
      </c>
      <c r="AS112" s="39">
        <v>23.790691380000002</v>
      </c>
      <c r="AT112" s="39">
        <v>0.39240000000000003</v>
      </c>
      <c r="AU112" s="39">
        <v>10.968679729999998</v>
      </c>
      <c r="AV112" s="39">
        <v>43.964941223333327</v>
      </c>
      <c r="AW112" s="39">
        <v>131.61203296333332</v>
      </c>
      <c r="AX112" s="39">
        <v>61.513861663333337</v>
      </c>
      <c r="AY112" s="39">
        <v>30.685351613333335</v>
      </c>
      <c r="AZ112" s="39">
        <v>164.92269661333336</v>
      </c>
      <c r="BA112" s="39">
        <v>250.7184547833333</v>
      </c>
      <c r="BB112" s="39">
        <v>41.231079360000003</v>
      </c>
      <c r="BC112" s="39">
        <v>16.987705949999999</v>
      </c>
      <c r="BD112" s="39">
        <v>17.818454239999998</v>
      </c>
      <c r="BE112" s="39">
        <v>22.348424999999999</v>
      </c>
      <c r="BF112" s="39">
        <v>12.882175500000001</v>
      </c>
      <c r="BG112" s="39">
        <v>82.079023210000003</v>
      </c>
      <c r="BH112" s="39">
        <v>235.27042005666667</v>
      </c>
      <c r="BI112" s="39">
        <v>123.74553367666667</v>
      </c>
      <c r="BJ112" s="39">
        <v>338.15442533666669</v>
      </c>
      <c r="BK112" s="39">
        <v>30.122776086666665</v>
      </c>
      <c r="BL112" s="39">
        <v>133.21244762666669</v>
      </c>
      <c r="BM112" s="39">
        <v>119.17326876666667</v>
      </c>
      <c r="BN112" s="39">
        <v>67.59206299666667</v>
      </c>
      <c r="BO112" s="39">
        <v>193.04226719666667</v>
      </c>
      <c r="BP112" s="39">
        <v>11.185254566666668</v>
      </c>
      <c r="BQ112" s="39">
        <v>24.51759526</v>
      </c>
      <c r="BR112" s="39">
        <v>6.1668610899999994</v>
      </c>
      <c r="BS112" s="39">
        <v>25.006760700000001</v>
      </c>
      <c r="BT112" s="39">
        <v>119.54245650666667</v>
      </c>
      <c r="BU112" s="39">
        <v>130.75420116666666</v>
      </c>
      <c r="BV112" s="39">
        <v>153.21620139666666</v>
      </c>
      <c r="BW112" s="39">
        <v>12.877506416666666</v>
      </c>
      <c r="BX112" s="39">
        <v>200.44128967666666</v>
      </c>
      <c r="BY112" s="39">
        <v>49.281745066666673</v>
      </c>
      <c r="BZ112" s="39">
        <v>150.82873624000001</v>
      </c>
      <c r="CA112" s="39">
        <v>13.863768139999999</v>
      </c>
      <c r="CB112" s="39">
        <v>20.215182219999999</v>
      </c>
      <c r="CC112" s="39">
        <v>127.08375767</v>
      </c>
      <c r="CD112" s="39">
        <v>26.191551840000002</v>
      </c>
      <c r="CE112" s="39">
        <v>13.076986699999999</v>
      </c>
      <c r="CF112" s="39">
        <v>211.53784770000001</v>
      </c>
      <c r="CG112" s="39">
        <v>216.19975699</v>
      </c>
      <c r="CH112" s="39">
        <v>198.82924819999999</v>
      </c>
      <c r="CI112" s="31"/>
      <c r="CJ112" s="39">
        <f t="shared" si="7"/>
        <v>660.11823412999991</v>
      </c>
      <c r="CK112" s="39">
        <f t="shared" si="8"/>
        <v>710.66641610000011</v>
      </c>
      <c r="CL112" s="39">
        <f t="shared" si="9"/>
        <v>903.34612700999992</v>
      </c>
      <c r="CM112" s="39">
        <f t="shared" si="10"/>
        <v>818.16138274000002</v>
      </c>
      <c r="CN112" s="39">
        <f t="shared" si="11"/>
        <v>1336.8437453400002</v>
      </c>
      <c r="CO112" s="39">
        <f t="shared" si="12"/>
        <v>1013.5321533600001</v>
      </c>
      <c r="CP112" s="39">
        <f t="shared" si="13"/>
        <v>1240.4273768600001</v>
      </c>
      <c r="CR112" s="54"/>
      <c r="CS112" s="54"/>
      <c r="CT112" s="54"/>
      <c r="CU112" s="54"/>
      <c r="CV112" s="54"/>
      <c r="CW112" s="54"/>
    </row>
    <row r="113" spans="1:101" s="42" customFormat="1" ht="14.25" customHeight="1" x14ac:dyDescent="0.25">
      <c r="A113" s="10" t="s">
        <v>124</v>
      </c>
      <c r="B113" s="11" t="s">
        <v>120</v>
      </c>
      <c r="C113" s="39" t="s">
        <v>301</v>
      </c>
      <c r="D113" s="39" t="s">
        <v>301</v>
      </c>
      <c r="E113" s="39" t="s">
        <v>301</v>
      </c>
      <c r="F113" s="39" t="s">
        <v>301</v>
      </c>
      <c r="G113" s="39" t="s">
        <v>301</v>
      </c>
      <c r="H113" s="39" t="s">
        <v>301</v>
      </c>
      <c r="I113" s="39" t="s">
        <v>301</v>
      </c>
      <c r="J113" s="39" t="s">
        <v>301</v>
      </c>
      <c r="K113" s="39" t="s">
        <v>301</v>
      </c>
      <c r="L113" s="39" t="s">
        <v>301</v>
      </c>
      <c r="M113" s="39" t="s">
        <v>301</v>
      </c>
      <c r="N113" s="39" t="s">
        <v>301</v>
      </c>
      <c r="O113" s="39" t="s">
        <v>301</v>
      </c>
      <c r="P113" s="39" t="s">
        <v>301</v>
      </c>
      <c r="Q113" s="39" t="s">
        <v>301</v>
      </c>
      <c r="R113" s="39" t="s">
        <v>301</v>
      </c>
      <c r="S113" s="39" t="s">
        <v>301</v>
      </c>
      <c r="T113" s="39" t="s">
        <v>301</v>
      </c>
      <c r="U113" s="39" t="s">
        <v>301</v>
      </c>
      <c r="V113" s="39" t="s">
        <v>301</v>
      </c>
      <c r="W113" s="39" t="s">
        <v>301</v>
      </c>
      <c r="X113" s="39" t="s">
        <v>301</v>
      </c>
      <c r="Y113" s="39" t="s">
        <v>301</v>
      </c>
      <c r="Z113" s="39" t="s">
        <v>301</v>
      </c>
      <c r="AA113" s="39" t="s">
        <v>301</v>
      </c>
      <c r="AB113" s="39" t="s">
        <v>301</v>
      </c>
      <c r="AC113" s="39" t="s">
        <v>301</v>
      </c>
      <c r="AD113" s="39" t="s">
        <v>301</v>
      </c>
      <c r="AE113" s="39" t="s">
        <v>301</v>
      </c>
      <c r="AF113" s="39" t="s">
        <v>301</v>
      </c>
      <c r="AG113" s="39" t="s">
        <v>301</v>
      </c>
      <c r="AH113" s="39" t="s">
        <v>301</v>
      </c>
      <c r="AI113" s="39" t="s">
        <v>301</v>
      </c>
      <c r="AJ113" s="39" t="s">
        <v>301</v>
      </c>
      <c r="AK113" s="39" t="s">
        <v>301</v>
      </c>
      <c r="AL113" s="39" t="s">
        <v>301</v>
      </c>
      <c r="AM113" s="39" t="s">
        <v>301</v>
      </c>
      <c r="AN113" s="39" t="s">
        <v>301</v>
      </c>
      <c r="AO113" s="39" t="s">
        <v>301</v>
      </c>
      <c r="AP113" s="39" t="s">
        <v>301</v>
      </c>
      <c r="AQ113" s="39" t="s">
        <v>301</v>
      </c>
      <c r="AR113" s="39" t="s">
        <v>301</v>
      </c>
      <c r="AS113" s="39" t="s">
        <v>301</v>
      </c>
      <c r="AT113" s="39" t="s">
        <v>301</v>
      </c>
      <c r="AU113" s="39" t="s">
        <v>301</v>
      </c>
      <c r="AV113" s="39" t="s">
        <v>301</v>
      </c>
      <c r="AW113" s="39" t="s">
        <v>301</v>
      </c>
      <c r="AX113" s="39" t="s">
        <v>301</v>
      </c>
      <c r="AY113" s="39" t="s">
        <v>301</v>
      </c>
      <c r="AZ113" s="39" t="s">
        <v>301</v>
      </c>
      <c r="BA113" s="39" t="s">
        <v>301</v>
      </c>
      <c r="BB113" s="39" t="s">
        <v>301</v>
      </c>
      <c r="BC113" s="39" t="s">
        <v>301</v>
      </c>
      <c r="BD113" s="39" t="s">
        <v>301</v>
      </c>
      <c r="BE113" s="39" t="s">
        <v>301</v>
      </c>
      <c r="BF113" s="39" t="s">
        <v>301</v>
      </c>
      <c r="BG113" s="39" t="s">
        <v>301</v>
      </c>
      <c r="BH113" s="39" t="s">
        <v>301</v>
      </c>
      <c r="BI113" s="39" t="s">
        <v>301</v>
      </c>
      <c r="BJ113" s="39" t="s">
        <v>301</v>
      </c>
      <c r="BK113" s="39" t="s">
        <v>301</v>
      </c>
      <c r="BL113" s="39" t="s">
        <v>301</v>
      </c>
      <c r="BM113" s="39" t="s">
        <v>301</v>
      </c>
      <c r="BN113" s="39" t="s">
        <v>301</v>
      </c>
      <c r="BO113" s="39" t="s">
        <v>301</v>
      </c>
      <c r="BP113" s="39" t="s">
        <v>301</v>
      </c>
      <c r="BQ113" s="39" t="s">
        <v>301</v>
      </c>
      <c r="BR113" s="39" t="s">
        <v>301</v>
      </c>
      <c r="BS113" s="39" t="s">
        <v>301</v>
      </c>
      <c r="BT113" s="39" t="s">
        <v>301</v>
      </c>
      <c r="BU113" s="39" t="s">
        <v>301</v>
      </c>
      <c r="BV113" s="39" t="s">
        <v>301</v>
      </c>
      <c r="BW113" s="39" t="s">
        <v>301</v>
      </c>
      <c r="BX113" s="39" t="s">
        <v>301</v>
      </c>
      <c r="BY113" s="39" t="s">
        <v>301</v>
      </c>
      <c r="BZ113" s="39" t="s">
        <v>301</v>
      </c>
      <c r="CA113" s="39" t="s">
        <v>301</v>
      </c>
      <c r="CB113" s="39" t="s">
        <v>301</v>
      </c>
      <c r="CC113" s="39" t="s">
        <v>301</v>
      </c>
      <c r="CD113" s="39" t="s">
        <v>301</v>
      </c>
      <c r="CE113" s="39" t="s">
        <v>301</v>
      </c>
      <c r="CF113" s="39" t="s">
        <v>301</v>
      </c>
      <c r="CG113" s="39" t="s">
        <v>301</v>
      </c>
      <c r="CH113" s="39" t="s">
        <v>301</v>
      </c>
      <c r="CI113" s="31"/>
      <c r="CJ113" s="39">
        <f t="shared" si="7"/>
        <v>0</v>
      </c>
      <c r="CK113" s="39">
        <f t="shared" si="8"/>
        <v>0</v>
      </c>
      <c r="CL113" s="39">
        <f t="shared" si="9"/>
        <v>0</v>
      </c>
      <c r="CM113" s="39">
        <f t="shared" si="10"/>
        <v>0</v>
      </c>
      <c r="CN113" s="39">
        <f t="shared" si="11"/>
        <v>0</v>
      </c>
      <c r="CO113" s="39">
        <f t="shared" si="12"/>
        <v>0</v>
      </c>
      <c r="CP113" s="39">
        <f t="shared" si="13"/>
        <v>0</v>
      </c>
      <c r="CQ113" s="4"/>
      <c r="CR113" s="54"/>
      <c r="CS113" s="54"/>
      <c r="CT113" s="54"/>
      <c r="CU113" s="54"/>
      <c r="CV113" s="54"/>
      <c r="CW113" s="54"/>
    </row>
    <row r="114" spans="1:101" ht="14.25" customHeight="1" x14ac:dyDescent="0.25">
      <c r="A114" s="8" t="s">
        <v>125</v>
      </c>
      <c r="B114" s="9" t="s">
        <v>104</v>
      </c>
      <c r="C114" s="38">
        <v>169.44254781804324</v>
      </c>
      <c r="D114" s="38">
        <v>296.47586008185897</v>
      </c>
      <c r="E114" s="38">
        <v>618.41504735009778</v>
      </c>
      <c r="F114" s="38">
        <v>145.20740964322886</v>
      </c>
      <c r="G114" s="38">
        <v>650.29237763261597</v>
      </c>
      <c r="H114" s="38">
        <v>183.09836044415511</v>
      </c>
      <c r="I114" s="38">
        <v>2713.2129694949163</v>
      </c>
      <c r="J114" s="38">
        <v>2719.9820517845169</v>
      </c>
      <c r="K114" s="38">
        <v>2765.7320646005674</v>
      </c>
      <c r="L114" s="38">
        <v>45.559311956666662</v>
      </c>
      <c r="M114" s="38">
        <v>6121.4631443708413</v>
      </c>
      <c r="N114" s="38">
        <v>11852.132209012492</v>
      </c>
      <c r="O114" s="38">
        <v>149.519834</v>
      </c>
      <c r="P114" s="38">
        <v>228.06204234</v>
      </c>
      <c r="Q114" s="38">
        <v>338.49093817000005</v>
      </c>
      <c r="R114" s="38">
        <v>3099.0603826300003</v>
      </c>
      <c r="S114" s="38">
        <v>862.70404199999996</v>
      </c>
      <c r="T114" s="38">
        <v>483.93061899999998</v>
      </c>
      <c r="U114" s="38">
        <v>1512.4658594799998</v>
      </c>
      <c r="V114" s="38">
        <v>1049.02527113</v>
      </c>
      <c r="W114" s="38">
        <v>3544.7866436499999</v>
      </c>
      <c r="X114" s="38">
        <v>2058.4605159600005</v>
      </c>
      <c r="Y114" s="38">
        <v>288.92262134000003</v>
      </c>
      <c r="Z114" s="38">
        <v>11237.642054329999</v>
      </c>
      <c r="AA114" s="38">
        <v>114.70281699999998</v>
      </c>
      <c r="AB114" s="38">
        <v>6620.8496240000004</v>
      </c>
      <c r="AC114" s="38">
        <v>580.08297692999929</v>
      </c>
      <c r="AD114" s="38">
        <v>167.52408091999999</v>
      </c>
      <c r="AE114" s="38">
        <v>957.84852392000005</v>
      </c>
      <c r="AF114" s="38">
        <v>97.688073329999838</v>
      </c>
      <c r="AG114" s="38">
        <v>1373.6704205599999</v>
      </c>
      <c r="AH114" s="38">
        <v>242.38499084</v>
      </c>
      <c r="AI114" s="38">
        <v>197.99989800000003</v>
      </c>
      <c r="AJ114" s="38">
        <v>445.87728784000012</v>
      </c>
      <c r="AK114" s="38">
        <v>393.21919893</v>
      </c>
      <c r="AL114" s="38">
        <v>5811.5450507300002</v>
      </c>
      <c r="AM114" s="38">
        <v>195.45048000000003</v>
      </c>
      <c r="AN114" s="38">
        <v>844.97791755000003</v>
      </c>
      <c r="AO114" s="38">
        <v>400.38612615999989</v>
      </c>
      <c r="AP114" s="38">
        <v>6278.9893723599998</v>
      </c>
      <c r="AQ114" s="38">
        <v>1733.62741706</v>
      </c>
      <c r="AR114" s="38">
        <v>13.566686000000001</v>
      </c>
      <c r="AS114" s="38">
        <v>261.80988796999998</v>
      </c>
      <c r="AT114" s="38">
        <v>476.21285657999999</v>
      </c>
      <c r="AU114" s="38">
        <v>1003.3611758200001</v>
      </c>
      <c r="AV114" s="38">
        <v>0</v>
      </c>
      <c r="AW114" s="38">
        <v>127.40934699999991</v>
      </c>
      <c r="AX114" s="38">
        <v>2433.1284428200001</v>
      </c>
      <c r="AY114" s="38">
        <v>83.509393999999986</v>
      </c>
      <c r="AZ114" s="38">
        <v>365.69150000000002</v>
      </c>
      <c r="BA114" s="38">
        <v>780.04160208000008</v>
      </c>
      <c r="BB114" s="38">
        <v>1131.4506105800001</v>
      </c>
      <c r="BC114" s="38">
        <v>167.01989782999999</v>
      </c>
      <c r="BD114" s="38">
        <v>7506.8483200000001</v>
      </c>
      <c r="BE114" s="38">
        <v>565.65098399999999</v>
      </c>
      <c r="BF114" s="38">
        <v>1524.3830493200001</v>
      </c>
      <c r="BG114" s="38">
        <v>48.807896999999997</v>
      </c>
      <c r="BH114" s="38">
        <v>225.29542480000001</v>
      </c>
      <c r="BI114" s="38">
        <v>137.76593350000002</v>
      </c>
      <c r="BJ114" s="38">
        <v>981.74678697000002</v>
      </c>
      <c r="BK114" s="38">
        <v>59</v>
      </c>
      <c r="BL114" s="38">
        <v>284.04669842000004</v>
      </c>
      <c r="BM114" s="38">
        <v>8236.9211415099999</v>
      </c>
      <c r="BN114" s="38">
        <v>507.81330867999998</v>
      </c>
      <c r="BO114" s="38">
        <v>527.87423710999997</v>
      </c>
      <c r="BP114" s="38">
        <v>93.06589841999994</v>
      </c>
      <c r="BQ114" s="38">
        <v>86.585014380000018</v>
      </c>
      <c r="BR114" s="38">
        <v>1479.7627509899999</v>
      </c>
      <c r="BS114" s="38">
        <v>109.25058178</v>
      </c>
      <c r="BT114" s="38">
        <v>3177.3370132100004</v>
      </c>
      <c r="BU114" s="38">
        <v>6213.9704981200002</v>
      </c>
      <c r="BV114" s="38">
        <v>1409.6532202199999</v>
      </c>
      <c r="BW114" s="38">
        <v>186.83320000000001</v>
      </c>
      <c r="BX114" s="38">
        <v>390.70298516999992</v>
      </c>
      <c r="BY114" s="38">
        <v>8074.1409874999999</v>
      </c>
      <c r="BZ114" s="38">
        <v>462.63529999999997</v>
      </c>
      <c r="CA114" s="38">
        <v>1555.3487951699999</v>
      </c>
      <c r="CB114" s="38">
        <v>1793.7390902000002</v>
      </c>
      <c r="CC114" s="38">
        <v>192.52307567</v>
      </c>
      <c r="CD114" s="38">
        <v>308.49832670000001</v>
      </c>
      <c r="CE114" s="38">
        <v>491.01637177000003</v>
      </c>
      <c r="CF114" s="38">
        <v>268.37593737000003</v>
      </c>
      <c r="CG114" s="38">
        <v>599.06255402000011</v>
      </c>
      <c r="CH114" s="38">
        <v>427.86196074000009</v>
      </c>
      <c r="CI114" s="37"/>
      <c r="CJ114" s="38">
        <f t="shared" si="7"/>
        <v>28281.01335419</v>
      </c>
      <c r="CK114" s="38">
        <f t="shared" si="8"/>
        <v>24853.070824030001</v>
      </c>
      <c r="CL114" s="38">
        <f t="shared" si="9"/>
        <v>17003.392943000003</v>
      </c>
      <c r="CM114" s="38">
        <f t="shared" si="10"/>
        <v>13768.91970932</v>
      </c>
      <c r="CN114" s="38">
        <f t="shared" si="11"/>
        <v>13518.211400080001</v>
      </c>
      <c r="CO114" s="38">
        <f t="shared" si="12"/>
        <v>22185.28036284</v>
      </c>
      <c r="CP114" s="38">
        <f t="shared" si="13"/>
        <v>14750.738584309998</v>
      </c>
      <c r="CQ114" s="42"/>
      <c r="CR114" s="54"/>
      <c r="CS114" s="54"/>
      <c r="CT114" s="54"/>
      <c r="CU114" s="54"/>
      <c r="CV114" s="54"/>
      <c r="CW114" s="54"/>
    </row>
    <row r="115" spans="1:101" ht="14.25" customHeight="1" x14ac:dyDescent="0.25">
      <c r="A115" s="10" t="s">
        <v>126</v>
      </c>
      <c r="B115" s="11" t="s">
        <v>118</v>
      </c>
      <c r="C115" s="39">
        <v>169.44254781804324</v>
      </c>
      <c r="D115" s="39">
        <v>296.47586008185897</v>
      </c>
      <c r="E115" s="39">
        <v>618.41504735009778</v>
      </c>
      <c r="F115" s="39">
        <v>145.20740964322886</v>
      </c>
      <c r="G115" s="39">
        <v>650.29237763261597</v>
      </c>
      <c r="H115" s="39">
        <v>183.09836044415511</v>
      </c>
      <c r="I115" s="39">
        <v>2685.1311526069903</v>
      </c>
      <c r="J115" s="39">
        <v>2661.4956207204386</v>
      </c>
      <c r="K115" s="39">
        <v>2756.0337677725711</v>
      </c>
      <c r="L115" s="39">
        <v>45.559311956666662</v>
      </c>
      <c r="M115" s="39">
        <v>6121.4631443708413</v>
      </c>
      <c r="N115" s="39">
        <v>10141.816221522493</v>
      </c>
      <c r="O115" s="39">
        <v>149.519834</v>
      </c>
      <c r="P115" s="39">
        <v>228.06204234</v>
      </c>
      <c r="Q115" s="39">
        <v>338.49093817000005</v>
      </c>
      <c r="R115" s="39">
        <v>2846.0603826300003</v>
      </c>
      <c r="S115" s="39">
        <v>609.70404199999996</v>
      </c>
      <c r="T115" s="39">
        <v>230.93061899999998</v>
      </c>
      <c r="U115" s="39">
        <v>552.98822947999997</v>
      </c>
      <c r="V115" s="39">
        <v>89.547641130000002</v>
      </c>
      <c r="W115" s="39">
        <v>284.46036922999997</v>
      </c>
      <c r="X115" s="39">
        <v>549.66686096000024</v>
      </c>
      <c r="Y115" s="39">
        <v>251.51074034000004</v>
      </c>
      <c r="Z115" s="39">
        <v>484.16909333000007</v>
      </c>
      <c r="AA115" s="39">
        <v>114.70281699999998</v>
      </c>
      <c r="AB115" s="39">
        <v>85.900679000000025</v>
      </c>
      <c r="AC115" s="39">
        <v>580.08297692999929</v>
      </c>
      <c r="AD115" s="39">
        <v>167.52408091999999</v>
      </c>
      <c r="AE115" s="39">
        <v>447.90392392000007</v>
      </c>
      <c r="AF115" s="39">
        <v>97.688073329999838</v>
      </c>
      <c r="AG115" s="39">
        <v>568.51854573999992</v>
      </c>
      <c r="AH115" s="39">
        <v>242.38499084</v>
      </c>
      <c r="AI115" s="39">
        <v>36.894735000000011</v>
      </c>
      <c r="AJ115" s="39">
        <v>423.0774718400001</v>
      </c>
      <c r="AK115" s="39">
        <v>24.312247549999991</v>
      </c>
      <c r="AL115" s="39">
        <v>684.2756684699998</v>
      </c>
      <c r="AM115" s="39">
        <v>195.45048000000003</v>
      </c>
      <c r="AN115" s="39">
        <v>844.97791755000003</v>
      </c>
      <c r="AO115" s="39">
        <v>400.38612615999989</v>
      </c>
      <c r="AP115" s="39">
        <v>1.6335750000000075</v>
      </c>
      <c r="AQ115" s="39">
        <v>131.93758600000001</v>
      </c>
      <c r="AR115" s="39">
        <v>13.566686000000001</v>
      </c>
      <c r="AS115" s="39">
        <v>103.75214516</v>
      </c>
      <c r="AT115" s="39">
        <v>147.02356958000001</v>
      </c>
      <c r="AU115" s="39">
        <v>948.77457582000011</v>
      </c>
      <c r="AV115" s="39" t="s">
        <v>301</v>
      </c>
      <c r="AW115" s="39">
        <v>127.40934699999991</v>
      </c>
      <c r="AX115" s="39">
        <v>494.18447556000007</v>
      </c>
      <c r="AY115" s="39">
        <v>83.509393999999986</v>
      </c>
      <c r="AZ115" s="39">
        <v>365.69150000000002</v>
      </c>
      <c r="BA115" s="39">
        <v>780.04160208000008</v>
      </c>
      <c r="BB115" s="39">
        <v>416.74123220000001</v>
      </c>
      <c r="BC115" s="39">
        <v>167.01989782999999</v>
      </c>
      <c r="BD115" s="39">
        <v>156.10365200000001</v>
      </c>
      <c r="BE115" s="39">
        <v>565.65098399999999</v>
      </c>
      <c r="BF115" s="39">
        <v>217.48185428000002</v>
      </c>
      <c r="BG115" s="39">
        <v>48.807896999999997</v>
      </c>
      <c r="BH115" s="39">
        <v>225.29542480000001</v>
      </c>
      <c r="BI115" s="39">
        <v>137.76593350000002</v>
      </c>
      <c r="BJ115" s="39">
        <v>675.09762875000001</v>
      </c>
      <c r="BK115" s="39">
        <v>59</v>
      </c>
      <c r="BL115" s="39">
        <v>284.04669842000004</v>
      </c>
      <c r="BM115" s="39">
        <v>653.48478751000016</v>
      </c>
      <c r="BN115" s="39">
        <v>507.81330867999998</v>
      </c>
      <c r="BO115" s="39">
        <v>527.87423710999997</v>
      </c>
      <c r="BP115" s="39">
        <v>93.06589841999994</v>
      </c>
      <c r="BQ115" s="39">
        <v>86.585014380000018</v>
      </c>
      <c r="BR115" s="39">
        <v>378.01275098999992</v>
      </c>
      <c r="BS115" s="39">
        <v>109.25058178</v>
      </c>
      <c r="BT115" s="39">
        <v>1064.5949443300001</v>
      </c>
      <c r="BU115" s="39">
        <v>86.438802910000049</v>
      </c>
      <c r="BV115" s="39">
        <v>160.18519842000001</v>
      </c>
      <c r="BW115" s="39">
        <v>186.83320000000001</v>
      </c>
      <c r="BX115" s="39">
        <v>390.70298516999992</v>
      </c>
      <c r="BY115" s="39">
        <v>532.44032249999998</v>
      </c>
      <c r="BZ115" s="39">
        <v>462.63529999999997</v>
      </c>
      <c r="CA115" s="39">
        <v>725.24879516999999</v>
      </c>
      <c r="CB115" s="39">
        <v>91.420745599999918</v>
      </c>
      <c r="CC115" s="39">
        <v>192.52307567</v>
      </c>
      <c r="CD115" s="39">
        <v>308.49832670000001</v>
      </c>
      <c r="CE115" s="39">
        <v>166.28042312999997</v>
      </c>
      <c r="CF115" s="39">
        <v>268.37593737000003</v>
      </c>
      <c r="CG115" s="39">
        <v>67.465709860000004</v>
      </c>
      <c r="CH115" s="39">
        <v>74.261960740000063</v>
      </c>
      <c r="CI115" s="31"/>
      <c r="CJ115" s="39">
        <f t="shared" si="7"/>
        <v>26474.430821920003</v>
      </c>
      <c r="CK115" s="39">
        <f t="shared" si="8"/>
        <v>6615.1107926099994</v>
      </c>
      <c r="CL115" s="39">
        <f t="shared" si="9"/>
        <v>3473.2662105399986</v>
      </c>
      <c r="CM115" s="39">
        <f t="shared" si="10"/>
        <v>3409.0964838299997</v>
      </c>
      <c r="CN115" s="39">
        <f t="shared" si="11"/>
        <v>3839.2070004400002</v>
      </c>
      <c r="CO115" s="39">
        <f t="shared" si="12"/>
        <v>4010.3522229500004</v>
      </c>
      <c r="CP115" s="39">
        <f t="shared" si="13"/>
        <v>3466.6867819099998</v>
      </c>
      <c r="CR115" s="54"/>
      <c r="CS115" s="54"/>
      <c r="CT115" s="54"/>
      <c r="CU115" s="54"/>
      <c r="CV115" s="54"/>
      <c r="CW115" s="54"/>
    </row>
    <row r="116" spans="1:101" s="42" customFormat="1" ht="14.25" customHeight="1" x14ac:dyDescent="0.25">
      <c r="A116" s="10" t="s">
        <v>127</v>
      </c>
      <c r="B116" s="11" t="s">
        <v>120</v>
      </c>
      <c r="C116" s="39" t="s">
        <v>301</v>
      </c>
      <c r="D116" s="39" t="s">
        <v>301</v>
      </c>
      <c r="E116" s="39" t="s">
        <v>301</v>
      </c>
      <c r="F116" s="39" t="s">
        <v>301</v>
      </c>
      <c r="G116" s="39" t="s">
        <v>301</v>
      </c>
      <c r="H116" s="39" t="s">
        <v>301</v>
      </c>
      <c r="I116" s="39">
        <v>28.081816887925793</v>
      </c>
      <c r="J116" s="39">
        <v>58.48643106407809</v>
      </c>
      <c r="K116" s="39">
        <v>9.6982968279961224</v>
      </c>
      <c r="L116" s="39" t="s">
        <v>301</v>
      </c>
      <c r="M116" s="39" t="s">
        <v>301</v>
      </c>
      <c r="N116" s="39">
        <v>1710.3159874899998</v>
      </c>
      <c r="O116" s="39" t="s">
        <v>301</v>
      </c>
      <c r="P116" s="39" t="s">
        <v>301</v>
      </c>
      <c r="Q116" s="39" t="s">
        <v>301</v>
      </c>
      <c r="R116" s="39">
        <v>253</v>
      </c>
      <c r="S116" s="39">
        <v>253</v>
      </c>
      <c r="T116" s="39">
        <v>253</v>
      </c>
      <c r="U116" s="39">
        <v>959.47762999999998</v>
      </c>
      <c r="V116" s="39">
        <v>959.47762999999998</v>
      </c>
      <c r="W116" s="39">
        <v>3260.3262744200001</v>
      </c>
      <c r="X116" s="39">
        <v>1508.7936550000002</v>
      </c>
      <c r="Y116" s="39">
        <v>37.411881000000001</v>
      </c>
      <c r="Z116" s="39">
        <v>10753.472960999999</v>
      </c>
      <c r="AA116" s="39" t="s">
        <v>301</v>
      </c>
      <c r="AB116" s="39">
        <v>6534.9489450000001</v>
      </c>
      <c r="AC116" s="39" t="s">
        <v>301</v>
      </c>
      <c r="AD116" s="39" t="s">
        <v>301</v>
      </c>
      <c r="AE116" s="39">
        <v>509.94459999999998</v>
      </c>
      <c r="AF116" s="39" t="s">
        <v>301</v>
      </c>
      <c r="AG116" s="39">
        <v>805.15187481999999</v>
      </c>
      <c r="AH116" s="39" t="s">
        <v>301</v>
      </c>
      <c r="AI116" s="39">
        <v>161.105163</v>
      </c>
      <c r="AJ116" s="39">
        <v>22.799816</v>
      </c>
      <c r="AK116" s="39">
        <v>368.90695138000001</v>
      </c>
      <c r="AL116" s="39">
        <v>5127.2693822600004</v>
      </c>
      <c r="AM116" s="39" t="s">
        <v>301</v>
      </c>
      <c r="AN116" s="39" t="s">
        <v>301</v>
      </c>
      <c r="AO116" s="39" t="s">
        <v>301</v>
      </c>
      <c r="AP116" s="39">
        <v>6277.35579736</v>
      </c>
      <c r="AQ116" s="39">
        <v>1601.68983106</v>
      </c>
      <c r="AR116" s="39" t="s">
        <v>301</v>
      </c>
      <c r="AS116" s="39">
        <v>158.05774281000001</v>
      </c>
      <c r="AT116" s="39">
        <v>329.18928699999998</v>
      </c>
      <c r="AU116" s="39">
        <v>54.586599999999997</v>
      </c>
      <c r="AV116" s="39" t="s">
        <v>301</v>
      </c>
      <c r="AW116" s="39" t="s">
        <v>301</v>
      </c>
      <c r="AX116" s="39">
        <v>1938.9439672599999</v>
      </c>
      <c r="AY116" s="39" t="s">
        <v>301</v>
      </c>
      <c r="AZ116" s="39" t="s">
        <v>301</v>
      </c>
      <c r="BA116" s="39" t="s">
        <v>301</v>
      </c>
      <c r="BB116" s="39">
        <v>714.70937837999998</v>
      </c>
      <c r="BC116" s="39" t="s">
        <v>301</v>
      </c>
      <c r="BD116" s="39">
        <v>7350.7446680000003</v>
      </c>
      <c r="BE116" s="39" t="s">
        <v>301</v>
      </c>
      <c r="BF116" s="39">
        <v>1306.9011950399999</v>
      </c>
      <c r="BG116" s="39" t="s">
        <v>301</v>
      </c>
      <c r="BH116" s="39" t="s">
        <v>301</v>
      </c>
      <c r="BI116" s="39" t="s">
        <v>301</v>
      </c>
      <c r="BJ116" s="39">
        <v>306.64915822</v>
      </c>
      <c r="BK116" s="39" t="s">
        <v>301</v>
      </c>
      <c r="BL116" s="39" t="s">
        <v>301</v>
      </c>
      <c r="BM116" s="39">
        <v>7583.4363540000004</v>
      </c>
      <c r="BN116" s="39" t="s">
        <v>301</v>
      </c>
      <c r="BO116" s="39" t="s">
        <v>301</v>
      </c>
      <c r="BP116" s="39" t="s">
        <v>301</v>
      </c>
      <c r="BQ116" s="39" t="s">
        <v>301</v>
      </c>
      <c r="BR116" s="39">
        <v>1101.75</v>
      </c>
      <c r="BS116" s="39" t="s">
        <v>301</v>
      </c>
      <c r="BT116" s="39">
        <v>2112.7420688800003</v>
      </c>
      <c r="BU116" s="39">
        <v>6127.5316952100002</v>
      </c>
      <c r="BV116" s="39">
        <v>1249.4680217999999</v>
      </c>
      <c r="BW116" s="39" t="s">
        <v>301</v>
      </c>
      <c r="BX116" s="39" t="s">
        <v>301</v>
      </c>
      <c r="BY116" s="39">
        <v>7541.7006650000003</v>
      </c>
      <c r="BZ116" s="39" t="s">
        <v>301</v>
      </c>
      <c r="CA116" s="39">
        <v>830.0999999999998</v>
      </c>
      <c r="CB116" s="39">
        <v>1702.3183446000003</v>
      </c>
      <c r="CC116" s="39" t="s">
        <v>301</v>
      </c>
      <c r="CD116" s="39" t="s">
        <v>301</v>
      </c>
      <c r="CE116" s="39">
        <v>324.73594864000006</v>
      </c>
      <c r="CF116" s="39" t="s">
        <v>301</v>
      </c>
      <c r="CG116" s="39">
        <v>531.59684416000005</v>
      </c>
      <c r="CH116" s="39">
        <v>353.6</v>
      </c>
      <c r="CI116" s="31"/>
      <c r="CJ116" s="39">
        <f t="shared" si="7"/>
        <v>1806.5825322699998</v>
      </c>
      <c r="CK116" s="39">
        <f t="shared" si="8"/>
        <v>18237.96003142</v>
      </c>
      <c r="CL116" s="39">
        <f t="shared" si="9"/>
        <v>13530.126732460001</v>
      </c>
      <c r="CM116" s="39">
        <f t="shared" si="10"/>
        <v>10359.823225489999</v>
      </c>
      <c r="CN116" s="39">
        <f t="shared" si="11"/>
        <v>9679.00439964</v>
      </c>
      <c r="CO116" s="39">
        <f t="shared" si="12"/>
        <v>18174.928139890002</v>
      </c>
      <c r="CP116" s="39">
        <f t="shared" si="13"/>
        <v>11284.051802400001</v>
      </c>
      <c r="CQ116" s="4"/>
      <c r="CR116" s="54"/>
      <c r="CS116" s="54"/>
      <c r="CT116" s="54"/>
      <c r="CU116" s="54"/>
      <c r="CV116" s="54"/>
      <c r="CW116" s="54"/>
    </row>
    <row r="117" spans="1:101" ht="14.25" customHeight="1" x14ac:dyDescent="0.25">
      <c r="A117" s="7" t="s">
        <v>128</v>
      </c>
      <c r="B117" s="1" t="s">
        <v>129</v>
      </c>
      <c r="C117" s="36">
        <v>62.759083094855029</v>
      </c>
      <c r="D117" s="36">
        <v>78.700337195476962</v>
      </c>
      <c r="E117" s="36">
        <v>75.79154671966802</v>
      </c>
      <c r="F117" s="36">
        <v>68.240111817220367</v>
      </c>
      <c r="G117" s="36">
        <v>84.076377285339134</v>
      </c>
      <c r="H117" s="36">
        <v>83.369862447440482</v>
      </c>
      <c r="I117" s="36">
        <v>97.749228910241143</v>
      </c>
      <c r="J117" s="36">
        <v>94.875327209796509</v>
      </c>
      <c r="K117" s="36">
        <v>95.240029859962277</v>
      </c>
      <c r="L117" s="36">
        <v>111.94564644006644</v>
      </c>
      <c r="M117" s="36">
        <v>101.96869788644125</v>
      </c>
      <c r="N117" s="36">
        <v>96.261025283492231</v>
      </c>
      <c r="O117" s="36">
        <v>96.98504635999997</v>
      </c>
      <c r="P117" s="36">
        <v>96.98504635999997</v>
      </c>
      <c r="Q117" s="36">
        <v>96.98504635999997</v>
      </c>
      <c r="R117" s="36">
        <v>70.55218746333334</v>
      </c>
      <c r="S117" s="36">
        <v>66.102179593333332</v>
      </c>
      <c r="T117" s="36">
        <v>68.755434703333336</v>
      </c>
      <c r="U117" s="36">
        <v>64.851310489999989</v>
      </c>
      <c r="V117" s="36">
        <v>68.52192826000001</v>
      </c>
      <c r="W117" s="36">
        <v>66.336197870000007</v>
      </c>
      <c r="X117" s="36">
        <v>69.750571469999983</v>
      </c>
      <c r="Y117" s="36">
        <v>83.644492039999975</v>
      </c>
      <c r="Z117" s="36">
        <v>84.562604249999978</v>
      </c>
      <c r="AA117" s="36">
        <v>81.48101063</v>
      </c>
      <c r="AB117" s="36">
        <v>77.619608229999983</v>
      </c>
      <c r="AC117" s="36">
        <v>77.069759549999986</v>
      </c>
      <c r="AD117" s="36">
        <v>72.556477110000003</v>
      </c>
      <c r="AE117" s="36">
        <v>87.310668640000003</v>
      </c>
      <c r="AF117" s="36">
        <v>86.553445170000003</v>
      </c>
      <c r="AG117" s="36">
        <v>75.609787270000027</v>
      </c>
      <c r="AH117" s="36">
        <v>93.183979529999988</v>
      </c>
      <c r="AI117" s="36">
        <v>67.385422849999998</v>
      </c>
      <c r="AJ117" s="36">
        <v>91.527069730000008</v>
      </c>
      <c r="AK117" s="36">
        <v>72.802839090000006</v>
      </c>
      <c r="AL117" s="36">
        <v>75.29623746</v>
      </c>
      <c r="AM117" s="36">
        <v>85.499868980000002</v>
      </c>
      <c r="AN117" s="36">
        <v>106.85362774000001</v>
      </c>
      <c r="AO117" s="36">
        <v>103.78544149</v>
      </c>
      <c r="AP117" s="36">
        <v>81.923951779999967</v>
      </c>
      <c r="AQ117" s="36">
        <v>103.76134013000001</v>
      </c>
      <c r="AR117" s="36">
        <v>102.03419945</v>
      </c>
      <c r="AS117" s="36">
        <v>103.75898687999999</v>
      </c>
      <c r="AT117" s="36">
        <v>99.513130229999973</v>
      </c>
      <c r="AU117" s="36">
        <v>101.49978943999999</v>
      </c>
      <c r="AV117" s="36">
        <v>109.84181495000001</v>
      </c>
      <c r="AW117" s="36">
        <v>99.800762690000013</v>
      </c>
      <c r="AX117" s="36">
        <v>94.502328359999993</v>
      </c>
      <c r="AY117" s="36">
        <v>91.102246183333335</v>
      </c>
      <c r="AZ117" s="36">
        <v>87.359161753333325</v>
      </c>
      <c r="BA117" s="36">
        <v>85.49399548333335</v>
      </c>
      <c r="BB117" s="36">
        <v>78.767476816666672</v>
      </c>
      <c r="BC117" s="36">
        <v>102.45452992666665</v>
      </c>
      <c r="BD117" s="36">
        <v>118.16888548666668</v>
      </c>
      <c r="BE117" s="36">
        <v>112.66132800999999</v>
      </c>
      <c r="BF117" s="36">
        <v>99.600957149999999</v>
      </c>
      <c r="BG117" s="36">
        <v>95.752892659999986</v>
      </c>
      <c r="BH117" s="36">
        <v>105.18957350333335</v>
      </c>
      <c r="BI117" s="36">
        <v>98.398499173333349</v>
      </c>
      <c r="BJ117" s="36">
        <v>90.617200143333335</v>
      </c>
      <c r="BK117" s="36">
        <v>88.905614280000009</v>
      </c>
      <c r="BL117" s="36">
        <v>99.218596469999966</v>
      </c>
      <c r="BM117" s="36">
        <v>98.505503310000023</v>
      </c>
      <c r="BN117" s="36">
        <v>400.40196630999992</v>
      </c>
      <c r="BO117" s="36">
        <v>213.29727174000004</v>
      </c>
      <c r="BP117" s="36">
        <v>236.96452202</v>
      </c>
      <c r="BQ117" s="36">
        <v>114.43863127666664</v>
      </c>
      <c r="BR117" s="36">
        <v>431.98043862666663</v>
      </c>
      <c r="BS117" s="36">
        <v>125.12384423666667</v>
      </c>
      <c r="BT117" s="36">
        <v>326.40895666333336</v>
      </c>
      <c r="BU117" s="36">
        <v>227.89632657333334</v>
      </c>
      <c r="BV117" s="36">
        <v>181.81005574333338</v>
      </c>
      <c r="BW117" s="36">
        <v>193.15183174333333</v>
      </c>
      <c r="BX117" s="36">
        <v>195.73159555333331</v>
      </c>
      <c r="BY117" s="36">
        <v>210.42289330333335</v>
      </c>
      <c r="BZ117" s="36">
        <v>186.34735494999998</v>
      </c>
      <c r="CA117" s="36">
        <v>184.51120039000003</v>
      </c>
      <c r="CB117" s="36">
        <v>223.67645366000002</v>
      </c>
      <c r="CC117" s="36">
        <v>217.21820421333334</v>
      </c>
      <c r="CD117" s="36">
        <v>206.29983023333335</v>
      </c>
      <c r="CE117" s="36">
        <v>190.13154575333334</v>
      </c>
      <c r="CF117" s="36">
        <v>212.84640665666669</v>
      </c>
      <c r="CG117" s="36">
        <v>202.28030932666672</v>
      </c>
      <c r="CH117" s="36">
        <v>143.15364188666669</v>
      </c>
      <c r="CI117" s="37"/>
      <c r="CJ117" s="36">
        <f t="shared" si="7"/>
        <v>1050.9772741499999</v>
      </c>
      <c r="CK117" s="36">
        <f t="shared" si="8"/>
        <v>934.03204521999965</v>
      </c>
      <c r="CL117" s="36">
        <f t="shared" si="9"/>
        <v>958.39630525999996</v>
      </c>
      <c r="CM117" s="36">
        <f t="shared" si="10"/>
        <v>1192.77524212</v>
      </c>
      <c r="CN117" s="36">
        <f t="shared" si="11"/>
        <v>1165.5667462900001</v>
      </c>
      <c r="CO117" s="36">
        <f t="shared" si="12"/>
        <v>2544.9517272500002</v>
      </c>
      <c r="CP117" s="36">
        <f t="shared" si="13"/>
        <v>2365.7712676699998</v>
      </c>
      <c r="CQ117" s="42"/>
      <c r="CR117" s="54"/>
      <c r="CS117" s="54"/>
      <c r="CT117" s="54"/>
      <c r="CU117" s="54"/>
      <c r="CV117" s="54"/>
      <c r="CW117" s="54"/>
    </row>
    <row r="118" spans="1:101" ht="14.25" customHeight="1" x14ac:dyDescent="0.25">
      <c r="A118" s="10" t="s">
        <v>130</v>
      </c>
      <c r="B118" s="15" t="s">
        <v>131</v>
      </c>
      <c r="C118" s="39">
        <v>9.8739499805169897E-2</v>
      </c>
      <c r="D118" s="39">
        <v>8.2528060992755878E-2</v>
      </c>
      <c r="E118" s="39">
        <v>8.6117159202074217E-2</v>
      </c>
      <c r="F118" s="39">
        <v>8.2284993639292925E-2</v>
      </c>
      <c r="G118" s="39">
        <v>9.274092545262122E-2</v>
      </c>
      <c r="H118" s="39">
        <v>9.2358800908085806E-2</v>
      </c>
      <c r="I118" s="39" t="s">
        <v>301</v>
      </c>
      <c r="J118" s="39" t="s">
        <v>301</v>
      </c>
      <c r="K118" s="39" t="s">
        <v>301</v>
      </c>
      <c r="L118" s="39" t="s">
        <v>301</v>
      </c>
      <c r="M118" s="39" t="s">
        <v>301</v>
      </c>
      <c r="N118" s="39" t="s">
        <v>301</v>
      </c>
      <c r="O118" s="39" t="s">
        <v>301</v>
      </c>
      <c r="P118" s="39" t="s">
        <v>301</v>
      </c>
      <c r="Q118" s="39" t="s">
        <v>301</v>
      </c>
      <c r="R118" s="39" t="s">
        <v>301</v>
      </c>
      <c r="S118" s="39" t="s">
        <v>301</v>
      </c>
      <c r="T118" s="39" t="s">
        <v>301</v>
      </c>
      <c r="U118" s="39" t="s">
        <v>301</v>
      </c>
      <c r="V118" s="39" t="s">
        <v>301</v>
      </c>
      <c r="W118" s="39" t="s">
        <v>301</v>
      </c>
      <c r="X118" s="39" t="s">
        <v>301</v>
      </c>
      <c r="Y118" s="39" t="s">
        <v>301</v>
      </c>
      <c r="Z118" s="39" t="s">
        <v>301</v>
      </c>
      <c r="AA118" s="39" t="s">
        <v>301</v>
      </c>
      <c r="AB118" s="39" t="s">
        <v>301</v>
      </c>
      <c r="AC118" s="39" t="s">
        <v>301</v>
      </c>
      <c r="AD118" s="39" t="s">
        <v>301</v>
      </c>
      <c r="AE118" s="39" t="s">
        <v>301</v>
      </c>
      <c r="AF118" s="39" t="s">
        <v>301</v>
      </c>
      <c r="AG118" s="39" t="s">
        <v>301</v>
      </c>
      <c r="AH118" s="39" t="s">
        <v>301</v>
      </c>
      <c r="AI118" s="39" t="s">
        <v>301</v>
      </c>
      <c r="AJ118" s="39" t="s">
        <v>301</v>
      </c>
      <c r="AK118" s="39" t="s">
        <v>301</v>
      </c>
      <c r="AL118" s="39" t="s">
        <v>301</v>
      </c>
      <c r="AM118" s="39" t="s">
        <v>301</v>
      </c>
      <c r="AN118" s="39" t="s">
        <v>301</v>
      </c>
      <c r="AO118" s="39" t="s">
        <v>301</v>
      </c>
      <c r="AP118" s="39" t="s">
        <v>301</v>
      </c>
      <c r="AQ118" s="39" t="s">
        <v>301</v>
      </c>
      <c r="AR118" s="39" t="s">
        <v>301</v>
      </c>
      <c r="AS118" s="39" t="s">
        <v>301</v>
      </c>
      <c r="AT118" s="39" t="s">
        <v>301</v>
      </c>
      <c r="AU118" s="39" t="s">
        <v>301</v>
      </c>
      <c r="AV118" s="39" t="s">
        <v>301</v>
      </c>
      <c r="AW118" s="39" t="s">
        <v>301</v>
      </c>
      <c r="AX118" s="39" t="s">
        <v>301</v>
      </c>
      <c r="AY118" s="39" t="s">
        <v>301</v>
      </c>
      <c r="AZ118" s="39" t="s">
        <v>301</v>
      </c>
      <c r="BA118" s="39" t="s">
        <v>301</v>
      </c>
      <c r="BB118" s="39" t="s">
        <v>301</v>
      </c>
      <c r="BC118" s="39" t="s">
        <v>301</v>
      </c>
      <c r="BD118" s="39" t="s">
        <v>301</v>
      </c>
      <c r="BE118" s="39" t="s">
        <v>301</v>
      </c>
      <c r="BF118" s="39" t="s">
        <v>301</v>
      </c>
      <c r="BG118" s="39" t="s">
        <v>301</v>
      </c>
      <c r="BH118" s="39" t="s">
        <v>301</v>
      </c>
      <c r="BI118" s="39" t="s">
        <v>301</v>
      </c>
      <c r="BJ118" s="39" t="s">
        <v>301</v>
      </c>
      <c r="BK118" s="39" t="s">
        <v>301</v>
      </c>
      <c r="BL118" s="39" t="s">
        <v>301</v>
      </c>
      <c r="BM118" s="39" t="s">
        <v>301</v>
      </c>
      <c r="BN118" s="39" t="s">
        <v>301</v>
      </c>
      <c r="BO118" s="39" t="s">
        <v>301</v>
      </c>
      <c r="BP118" s="39" t="s">
        <v>301</v>
      </c>
      <c r="BQ118" s="39" t="s">
        <v>301</v>
      </c>
      <c r="BR118" s="39" t="s">
        <v>301</v>
      </c>
      <c r="BS118" s="39" t="s">
        <v>301</v>
      </c>
      <c r="BT118" s="39">
        <v>4.6883022599999995</v>
      </c>
      <c r="BU118" s="39">
        <v>1</v>
      </c>
      <c r="BV118" s="39">
        <v>4</v>
      </c>
      <c r="BW118" s="39">
        <v>2.0999679900000001</v>
      </c>
      <c r="BX118" s="39">
        <v>10</v>
      </c>
      <c r="BY118" s="39">
        <v>6.8294998899999992</v>
      </c>
      <c r="BZ118" s="39" t="s">
        <v>301</v>
      </c>
      <c r="CA118" s="39" t="s">
        <v>301</v>
      </c>
      <c r="CB118" s="39" t="s">
        <v>301</v>
      </c>
      <c r="CC118" s="39" t="s">
        <v>301</v>
      </c>
      <c r="CD118" s="39" t="s">
        <v>301</v>
      </c>
      <c r="CE118" s="39" t="s">
        <v>301</v>
      </c>
      <c r="CF118" s="39" t="s">
        <v>301</v>
      </c>
      <c r="CG118" s="39" t="s">
        <v>301</v>
      </c>
      <c r="CH118" s="39" t="s">
        <v>301</v>
      </c>
      <c r="CI118" s="31"/>
      <c r="CJ118" s="39">
        <f t="shared" si="7"/>
        <v>0.53476943999999993</v>
      </c>
      <c r="CK118" s="39">
        <f t="shared" si="8"/>
        <v>0</v>
      </c>
      <c r="CL118" s="39">
        <f t="shared" si="9"/>
        <v>0</v>
      </c>
      <c r="CM118" s="39">
        <f t="shared" si="10"/>
        <v>0</v>
      </c>
      <c r="CN118" s="39">
        <f t="shared" si="11"/>
        <v>0</v>
      </c>
      <c r="CO118" s="39">
        <f t="shared" si="12"/>
        <v>9.6883022600000004</v>
      </c>
      <c r="CP118" s="39">
        <f t="shared" si="13"/>
        <v>18.929467879999997</v>
      </c>
      <c r="CR118" s="54"/>
      <c r="CS118" s="54"/>
      <c r="CT118" s="54"/>
      <c r="CU118" s="54"/>
      <c r="CV118" s="54"/>
      <c r="CW118" s="54"/>
    </row>
    <row r="119" spans="1:101" s="42" customFormat="1" ht="14.25" customHeight="1" x14ac:dyDescent="0.25">
      <c r="A119" s="10" t="s">
        <v>132</v>
      </c>
      <c r="B119" s="15" t="s">
        <v>133</v>
      </c>
      <c r="C119" s="39">
        <v>62.660343595049859</v>
      </c>
      <c r="D119" s="39">
        <v>78.617809134484204</v>
      </c>
      <c r="E119" s="39">
        <v>75.705429560465944</v>
      </c>
      <c r="F119" s="39">
        <v>68.157826823581075</v>
      </c>
      <c r="G119" s="39">
        <v>83.983636359886518</v>
      </c>
      <c r="H119" s="39">
        <v>83.277503646532395</v>
      </c>
      <c r="I119" s="39">
        <v>97.749228910241143</v>
      </c>
      <c r="J119" s="39">
        <v>94.875327209796509</v>
      </c>
      <c r="K119" s="39">
        <v>95.240029859962277</v>
      </c>
      <c r="L119" s="39">
        <v>111.94564644006644</v>
      </c>
      <c r="M119" s="39">
        <v>101.96869788644125</v>
      </c>
      <c r="N119" s="39">
        <v>96.261025283492231</v>
      </c>
      <c r="O119" s="39">
        <v>96.98504635999997</v>
      </c>
      <c r="P119" s="39">
        <v>96.98504635999997</v>
      </c>
      <c r="Q119" s="39">
        <v>96.98504635999997</v>
      </c>
      <c r="R119" s="39">
        <v>70.55218746333334</v>
      </c>
      <c r="S119" s="39">
        <v>66.102179593333332</v>
      </c>
      <c r="T119" s="39">
        <v>68.755434703333336</v>
      </c>
      <c r="U119" s="39">
        <v>64.851310489999989</v>
      </c>
      <c r="V119" s="39">
        <v>68.52192826000001</v>
      </c>
      <c r="W119" s="39">
        <v>66.336197870000007</v>
      </c>
      <c r="X119" s="39">
        <v>69.750571469999983</v>
      </c>
      <c r="Y119" s="39">
        <v>83.644492039999975</v>
      </c>
      <c r="Z119" s="39">
        <v>84.562604249999978</v>
      </c>
      <c r="AA119" s="39">
        <v>81.48101063</v>
      </c>
      <c r="AB119" s="39">
        <v>77.619608229999983</v>
      </c>
      <c r="AC119" s="39">
        <v>77.069759549999986</v>
      </c>
      <c r="AD119" s="39">
        <v>72.556477110000003</v>
      </c>
      <c r="AE119" s="39">
        <v>87.310668640000003</v>
      </c>
      <c r="AF119" s="39">
        <v>86.553445170000003</v>
      </c>
      <c r="AG119" s="39">
        <v>75.609787270000027</v>
      </c>
      <c r="AH119" s="39">
        <v>93.183979529999988</v>
      </c>
      <c r="AI119" s="39">
        <v>67.385422849999998</v>
      </c>
      <c r="AJ119" s="39">
        <v>91.527069730000008</v>
      </c>
      <c r="AK119" s="39">
        <v>72.802839090000006</v>
      </c>
      <c r="AL119" s="39">
        <v>75.29623746</v>
      </c>
      <c r="AM119" s="39">
        <v>85.499868980000002</v>
      </c>
      <c r="AN119" s="39">
        <v>106.85362774000001</v>
      </c>
      <c r="AO119" s="39">
        <v>103.78544149</v>
      </c>
      <c r="AP119" s="39">
        <v>81.923951779999967</v>
      </c>
      <c r="AQ119" s="39">
        <v>103.76134013000001</v>
      </c>
      <c r="AR119" s="39">
        <v>102.03419945</v>
      </c>
      <c r="AS119" s="39">
        <v>103.75898687999999</v>
      </c>
      <c r="AT119" s="39">
        <v>99.513130229999973</v>
      </c>
      <c r="AU119" s="39">
        <v>101.49978943999999</v>
      </c>
      <c r="AV119" s="39">
        <v>109.84181495000001</v>
      </c>
      <c r="AW119" s="39">
        <v>99.800762690000013</v>
      </c>
      <c r="AX119" s="39">
        <v>94.502328359999993</v>
      </c>
      <c r="AY119" s="39">
        <v>91.102246183333335</v>
      </c>
      <c r="AZ119" s="39">
        <v>87.359161753333325</v>
      </c>
      <c r="BA119" s="39">
        <v>85.49399548333335</v>
      </c>
      <c r="BB119" s="39">
        <v>78.767476816666672</v>
      </c>
      <c r="BC119" s="39">
        <v>102.45452992666665</v>
      </c>
      <c r="BD119" s="39">
        <v>118.16888548666668</v>
      </c>
      <c r="BE119" s="39">
        <v>112.66132800999999</v>
      </c>
      <c r="BF119" s="39">
        <v>99.600957149999999</v>
      </c>
      <c r="BG119" s="39">
        <v>95.752892659999986</v>
      </c>
      <c r="BH119" s="39">
        <v>105.18957350333335</v>
      </c>
      <c r="BI119" s="39">
        <v>98.398499173333349</v>
      </c>
      <c r="BJ119" s="39">
        <v>90.617200143333335</v>
      </c>
      <c r="BK119" s="39">
        <v>88.905614280000009</v>
      </c>
      <c r="BL119" s="39">
        <v>99.218596469999966</v>
      </c>
      <c r="BM119" s="39">
        <v>98.505503310000023</v>
      </c>
      <c r="BN119" s="39">
        <v>400.40196630999992</v>
      </c>
      <c r="BO119" s="39">
        <v>213.29727174000004</v>
      </c>
      <c r="BP119" s="39">
        <v>236.96452202</v>
      </c>
      <c r="BQ119" s="39">
        <v>114.43863127666664</v>
      </c>
      <c r="BR119" s="39">
        <v>431.98043862666663</v>
      </c>
      <c r="BS119" s="39">
        <v>125.12384423666667</v>
      </c>
      <c r="BT119" s="39">
        <v>321.72065440333336</v>
      </c>
      <c r="BU119" s="39">
        <v>226.89632657333334</v>
      </c>
      <c r="BV119" s="39">
        <v>177.81005574333338</v>
      </c>
      <c r="BW119" s="39">
        <v>191.05186375333332</v>
      </c>
      <c r="BX119" s="39">
        <v>185.73159555333331</v>
      </c>
      <c r="BY119" s="39">
        <v>203.59339341333336</v>
      </c>
      <c r="BZ119" s="39">
        <v>186.34735494999998</v>
      </c>
      <c r="CA119" s="39">
        <v>184.51120039000003</v>
      </c>
      <c r="CB119" s="39">
        <v>223.67645366000002</v>
      </c>
      <c r="CC119" s="39">
        <v>217.21820421333334</v>
      </c>
      <c r="CD119" s="39">
        <v>206.29983023333335</v>
      </c>
      <c r="CE119" s="39">
        <v>190.13154575333334</v>
      </c>
      <c r="CF119" s="39">
        <v>212.84640665666669</v>
      </c>
      <c r="CG119" s="39">
        <v>202.28030932666672</v>
      </c>
      <c r="CH119" s="39">
        <v>143.15364188666669</v>
      </c>
      <c r="CI119" s="31"/>
      <c r="CJ119" s="39">
        <f t="shared" si="7"/>
        <v>1050.4425047099999</v>
      </c>
      <c r="CK119" s="39">
        <f t="shared" si="8"/>
        <v>934.03204521999965</v>
      </c>
      <c r="CL119" s="39">
        <f t="shared" si="9"/>
        <v>958.39630525999996</v>
      </c>
      <c r="CM119" s="39">
        <f t="shared" si="10"/>
        <v>1192.77524212</v>
      </c>
      <c r="CN119" s="39">
        <f t="shared" si="11"/>
        <v>1165.5667462900001</v>
      </c>
      <c r="CO119" s="39">
        <f t="shared" si="12"/>
        <v>2535.2634249900002</v>
      </c>
      <c r="CP119" s="39">
        <f t="shared" si="13"/>
        <v>2346.8417997900001</v>
      </c>
      <c r="CQ119" s="4"/>
      <c r="CR119" s="54"/>
      <c r="CS119" s="54"/>
      <c r="CT119" s="54"/>
      <c r="CU119" s="54"/>
      <c r="CV119" s="54"/>
      <c r="CW119" s="54"/>
    </row>
    <row r="120" spans="1:101" ht="14.25" customHeight="1" x14ac:dyDescent="0.25">
      <c r="A120" s="10" t="s">
        <v>134</v>
      </c>
      <c r="B120" s="15" t="s">
        <v>135</v>
      </c>
      <c r="C120" s="39" t="s">
        <v>301</v>
      </c>
      <c r="D120" s="39" t="s">
        <v>301</v>
      </c>
      <c r="E120" s="39" t="s">
        <v>301</v>
      </c>
      <c r="F120" s="39" t="s">
        <v>301</v>
      </c>
      <c r="G120" s="39" t="s">
        <v>301</v>
      </c>
      <c r="H120" s="39" t="s">
        <v>301</v>
      </c>
      <c r="I120" s="39" t="s">
        <v>301</v>
      </c>
      <c r="J120" s="39" t="s">
        <v>301</v>
      </c>
      <c r="K120" s="39" t="s">
        <v>301</v>
      </c>
      <c r="L120" s="39" t="s">
        <v>301</v>
      </c>
      <c r="M120" s="39" t="s">
        <v>301</v>
      </c>
      <c r="N120" s="39" t="s">
        <v>301</v>
      </c>
      <c r="O120" s="39" t="s">
        <v>301</v>
      </c>
      <c r="P120" s="39" t="s">
        <v>301</v>
      </c>
      <c r="Q120" s="39" t="s">
        <v>301</v>
      </c>
      <c r="R120" s="39" t="s">
        <v>301</v>
      </c>
      <c r="S120" s="39" t="s">
        <v>301</v>
      </c>
      <c r="T120" s="39" t="s">
        <v>301</v>
      </c>
      <c r="U120" s="39" t="s">
        <v>301</v>
      </c>
      <c r="V120" s="39" t="s">
        <v>301</v>
      </c>
      <c r="W120" s="39" t="s">
        <v>301</v>
      </c>
      <c r="X120" s="39" t="s">
        <v>301</v>
      </c>
      <c r="Y120" s="39" t="s">
        <v>301</v>
      </c>
      <c r="Z120" s="39" t="s">
        <v>301</v>
      </c>
      <c r="AA120" s="39" t="s">
        <v>301</v>
      </c>
      <c r="AB120" s="39" t="s">
        <v>301</v>
      </c>
      <c r="AC120" s="39" t="s">
        <v>301</v>
      </c>
      <c r="AD120" s="39" t="s">
        <v>301</v>
      </c>
      <c r="AE120" s="39" t="s">
        <v>301</v>
      </c>
      <c r="AF120" s="39" t="s">
        <v>301</v>
      </c>
      <c r="AG120" s="39" t="s">
        <v>301</v>
      </c>
      <c r="AH120" s="39" t="s">
        <v>301</v>
      </c>
      <c r="AI120" s="39" t="s">
        <v>301</v>
      </c>
      <c r="AJ120" s="39" t="s">
        <v>301</v>
      </c>
      <c r="AK120" s="39" t="s">
        <v>301</v>
      </c>
      <c r="AL120" s="39" t="s">
        <v>301</v>
      </c>
      <c r="AM120" s="39" t="s">
        <v>301</v>
      </c>
      <c r="AN120" s="39" t="s">
        <v>301</v>
      </c>
      <c r="AO120" s="39" t="s">
        <v>301</v>
      </c>
      <c r="AP120" s="39" t="s">
        <v>301</v>
      </c>
      <c r="AQ120" s="39" t="s">
        <v>301</v>
      </c>
      <c r="AR120" s="39" t="s">
        <v>301</v>
      </c>
      <c r="AS120" s="39" t="s">
        <v>301</v>
      </c>
      <c r="AT120" s="39" t="s">
        <v>301</v>
      </c>
      <c r="AU120" s="39" t="s">
        <v>301</v>
      </c>
      <c r="AV120" s="39" t="s">
        <v>301</v>
      </c>
      <c r="AW120" s="39" t="s">
        <v>301</v>
      </c>
      <c r="AX120" s="39" t="s">
        <v>301</v>
      </c>
      <c r="AY120" s="39" t="s">
        <v>301</v>
      </c>
      <c r="AZ120" s="39" t="s">
        <v>301</v>
      </c>
      <c r="BA120" s="39" t="s">
        <v>301</v>
      </c>
      <c r="BB120" s="39" t="s">
        <v>301</v>
      </c>
      <c r="BC120" s="39" t="s">
        <v>301</v>
      </c>
      <c r="BD120" s="39" t="s">
        <v>301</v>
      </c>
      <c r="BE120" s="39" t="s">
        <v>301</v>
      </c>
      <c r="BF120" s="39" t="s">
        <v>301</v>
      </c>
      <c r="BG120" s="39" t="s">
        <v>301</v>
      </c>
      <c r="BH120" s="39" t="s">
        <v>301</v>
      </c>
      <c r="BI120" s="39" t="s">
        <v>301</v>
      </c>
      <c r="BJ120" s="39" t="s">
        <v>301</v>
      </c>
      <c r="BK120" s="39" t="s">
        <v>301</v>
      </c>
      <c r="BL120" s="39" t="s">
        <v>301</v>
      </c>
      <c r="BM120" s="39" t="s">
        <v>301</v>
      </c>
      <c r="BN120" s="39" t="s">
        <v>301</v>
      </c>
      <c r="BO120" s="39" t="s">
        <v>301</v>
      </c>
      <c r="BP120" s="39" t="s">
        <v>301</v>
      </c>
      <c r="BQ120" s="39" t="s">
        <v>301</v>
      </c>
      <c r="BR120" s="39" t="s">
        <v>301</v>
      </c>
      <c r="BS120" s="39" t="s">
        <v>301</v>
      </c>
      <c r="BT120" s="39" t="s">
        <v>301</v>
      </c>
      <c r="BU120" s="39" t="s">
        <v>301</v>
      </c>
      <c r="BV120" s="39" t="s">
        <v>301</v>
      </c>
      <c r="BW120" s="39" t="s">
        <v>301</v>
      </c>
      <c r="BX120" s="39" t="s">
        <v>301</v>
      </c>
      <c r="BY120" s="39" t="s">
        <v>301</v>
      </c>
      <c r="BZ120" s="39" t="s">
        <v>301</v>
      </c>
      <c r="CA120" s="39" t="s">
        <v>301</v>
      </c>
      <c r="CB120" s="39" t="s">
        <v>301</v>
      </c>
      <c r="CC120" s="39" t="s">
        <v>301</v>
      </c>
      <c r="CD120" s="39" t="s">
        <v>301</v>
      </c>
      <c r="CE120" s="39" t="s">
        <v>301</v>
      </c>
      <c r="CF120" s="39" t="s">
        <v>301</v>
      </c>
      <c r="CG120" s="39" t="s">
        <v>301</v>
      </c>
      <c r="CH120" s="39" t="s">
        <v>301</v>
      </c>
      <c r="CI120" s="31"/>
      <c r="CJ120" s="39">
        <f t="shared" si="7"/>
        <v>0</v>
      </c>
      <c r="CK120" s="39">
        <f t="shared" si="8"/>
        <v>0</v>
      </c>
      <c r="CL120" s="39">
        <f t="shared" si="9"/>
        <v>0</v>
      </c>
      <c r="CM120" s="39">
        <f t="shared" si="10"/>
        <v>0</v>
      </c>
      <c r="CN120" s="39">
        <f t="shared" si="11"/>
        <v>0</v>
      </c>
      <c r="CO120" s="39">
        <f t="shared" si="12"/>
        <v>0</v>
      </c>
      <c r="CP120" s="39">
        <f t="shared" si="13"/>
        <v>0</v>
      </c>
      <c r="CR120" s="54"/>
      <c r="CS120" s="54"/>
      <c r="CT120" s="54"/>
      <c r="CU120" s="54"/>
      <c r="CV120" s="54"/>
      <c r="CW120" s="54"/>
    </row>
    <row r="121" spans="1:101" ht="14.25" customHeight="1" x14ac:dyDescent="0.25">
      <c r="A121" s="7" t="s">
        <v>136</v>
      </c>
      <c r="B121" s="1" t="s">
        <v>137</v>
      </c>
      <c r="C121" s="36">
        <v>15522.541596238978</v>
      </c>
      <c r="D121" s="36">
        <v>19754.188391952521</v>
      </c>
      <c r="E121" s="36">
        <v>16711.534627261648</v>
      </c>
      <c r="F121" s="36">
        <v>23303.553690555476</v>
      </c>
      <c r="G121" s="36">
        <v>26757.641120425295</v>
      </c>
      <c r="H121" s="36">
        <v>29454.780713770444</v>
      </c>
      <c r="I121" s="36">
        <v>29090.756054372272</v>
      </c>
      <c r="J121" s="36">
        <v>26241.446765124419</v>
      </c>
      <c r="K121" s="36">
        <v>30549.159923752093</v>
      </c>
      <c r="L121" s="36">
        <v>25653.771181332642</v>
      </c>
      <c r="M121" s="36">
        <v>37822.22988613935</v>
      </c>
      <c r="N121" s="36">
        <v>42503.017515104882</v>
      </c>
      <c r="O121" s="36">
        <v>22502.093117804914</v>
      </c>
      <c r="P121" s="36">
        <v>22502.093117804914</v>
      </c>
      <c r="Q121" s="36">
        <v>22408.803117804913</v>
      </c>
      <c r="R121" s="36">
        <v>33651.998019330669</v>
      </c>
      <c r="S121" s="36">
        <v>30478.678936191096</v>
      </c>
      <c r="T121" s="36">
        <v>36589.081430623366</v>
      </c>
      <c r="U121" s="36">
        <v>31167.291455332965</v>
      </c>
      <c r="V121" s="36">
        <v>45717.70052990604</v>
      </c>
      <c r="W121" s="36">
        <v>45904.171654790327</v>
      </c>
      <c r="X121" s="36">
        <v>46010.485956409968</v>
      </c>
      <c r="Y121" s="36">
        <v>31382.327607006333</v>
      </c>
      <c r="Z121" s="36">
        <v>36491.889401604501</v>
      </c>
      <c r="AA121" s="36">
        <v>19705.66716992333</v>
      </c>
      <c r="AB121" s="36">
        <v>17711.188733423332</v>
      </c>
      <c r="AC121" s="36">
        <v>23982.418944123332</v>
      </c>
      <c r="AD121" s="36">
        <v>29624.584920993333</v>
      </c>
      <c r="AE121" s="36">
        <v>29296.964751573338</v>
      </c>
      <c r="AF121" s="36">
        <v>27403.980306393343</v>
      </c>
      <c r="AG121" s="36">
        <v>29685.447444976668</v>
      </c>
      <c r="AH121" s="36">
        <v>26766.966457206669</v>
      </c>
      <c r="AI121" s="36">
        <v>28995.952991036665</v>
      </c>
      <c r="AJ121" s="36">
        <v>36094.502573036669</v>
      </c>
      <c r="AK121" s="36">
        <v>34193.680752026659</v>
      </c>
      <c r="AL121" s="36">
        <v>42448.545968746665</v>
      </c>
      <c r="AM121" s="36">
        <v>19374.098382416665</v>
      </c>
      <c r="AN121" s="36">
        <v>24340.00249768667</v>
      </c>
      <c r="AO121" s="36">
        <v>22931.872096206669</v>
      </c>
      <c r="AP121" s="36">
        <v>26449.13309439666</v>
      </c>
      <c r="AQ121" s="36">
        <v>29798.859908096667</v>
      </c>
      <c r="AR121" s="36">
        <v>28816.927918656664</v>
      </c>
      <c r="AS121" s="36">
        <v>28752.677533126665</v>
      </c>
      <c r="AT121" s="36">
        <v>25422.87349109667</v>
      </c>
      <c r="AU121" s="36">
        <v>31982.642868926661</v>
      </c>
      <c r="AV121" s="36">
        <v>28634.648213656666</v>
      </c>
      <c r="AW121" s="36">
        <v>41497.824880896667</v>
      </c>
      <c r="AX121" s="36">
        <v>43016.230979046661</v>
      </c>
      <c r="AY121" s="36">
        <v>20311.768933998137</v>
      </c>
      <c r="AZ121" s="36">
        <v>17230.294868128156</v>
      </c>
      <c r="BA121" s="36">
        <v>26337.972847651283</v>
      </c>
      <c r="BB121" s="36">
        <v>25392.870969937103</v>
      </c>
      <c r="BC121" s="36">
        <v>27874.96323976947</v>
      </c>
      <c r="BD121" s="36">
        <v>32908.754403898369</v>
      </c>
      <c r="BE121" s="36">
        <v>35216.910052477942</v>
      </c>
      <c r="BF121" s="36">
        <v>26498.5694833536</v>
      </c>
      <c r="BG121" s="36">
        <v>33047.229889384114</v>
      </c>
      <c r="BH121" s="36">
        <v>31451.524722170041</v>
      </c>
      <c r="BI121" s="36">
        <v>38563.003022947276</v>
      </c>
      <c r="BJ121" s="36">
        <v>45134.562261404484</v>
      </c>
      <c r="BK121" s="36">
        <v>14982.907345793335</v>
      </c>
      <c r="BL121" s="36">
        <v>20731.769512193332</v>
      </c>
      <c r="BM121" s="36">
        <v>27556.791694383333</v>
      </c>
      <c r="BN121" s="36">
        <v>26566.61691440667</v>
      </c>
      <c r="BO121" s="36">
        <v>28169.978436456669</v>
      </c>
      <c r="BP121" s="36">
        <v>30494.801577906666</v>
      </c>
      <c r="BQ121" s="36">
        <v>29984.622384453331</v>
      </c>
      <c r="BR121" s="36">
        <v>32247.231948820001</v>
      </c>
      <c r="BS121" s="36">
        <v>31257.304779056667</v>
      </c>
      <c r="BT121" s="36">
        <v>33449.246020200007</v>
      </c>
      <c r="BU121" s="36">
        <v>57933.529178480007</v>
      </c>
      <c r="BV121" s="36">
        <v>58382.768896449998</v>
      </c>
      <c r="BW121" s="36">
        <v>17375.407583999997</v>
      </c>
      <c r="BX121" s="36">
        <v>9930.1702250500002</v>
      </c>
      <c r="BY121" s="36">
        <v>28977.864491289991</v>
      </c>
      <c r="BZ121" s="36">
        <v>25583.681306243332</v>
      </c>
      <c r="CA121" s="36">
        <v>19555.635407323338</v>
      </c>
      <c r="CB121" s="36">
        <v>34104.090530093337</v>
      </c>
      <c r="CC121" s="36">
        <v>28664.556511296676</v>
      </c>
      <c r="CD121" s="36">
        <v>26063.938093366662</v>
      </c>
      <c r="CE121" s="36">
        <v>33968.096610996661</v>
      </c>
      <c r="CF121" s="36">
        <v>37423.905861199994</v>
      </c>
      <c r="CG121" s="36">
        <v>50219.71444964</v>
      </c>
      <c r="CH121" s="36">
        <v>52312.669906690018</v>
      </c>
      <c r="CI121" s="37"/>
      <c r="CJ121" s="36">
        <f t="shared" si="7"/>
        <v>323364.62146603002</v>
      </c>
      <c r="CK121" s="36">
        <f t="shared" si="8"/>
        <v>404806.61434461002</v>
      </c>
      <c r="CL121" s="36">
        <f t="shared" si="9"/>
        <v>345909.90101346001</v>
      </c>
      <c r="CM121" s="36">
        <f t="shared" si="10"/>
        <v>351017.79186420998</v>
      </c>
      <c r="CN121" s="36">
        <f t="shared" si="11"/>
        <v>359968.42469511996</v>
      </c>
      <c r="CO121" s="36">
        <f t="shared" si="12"/>
        <v>391757.56868860003</v>
      </c>
      <c r="CP121" s="36">
        <f t="shared" si="13"/>
        <v>364179.73097719002</v>
      </c>
      <c r="CQ121" s="42"/>
      <c r="CR121" s="54"/>
      <c r="CS121" s="54"/>
      <c r="CT121" s="54"/>
      <c r="CU121" s="54"/>
      <c r="CV121" s="54"/>
      <c r="CW121" s="54"/>
    </row>
    <row r="122" spans="1:101" ht="14.25" customHeight="1" x14ac:dyDescent="0.25">
      <c r="A122" s="10" t="s">
        <v>138</v>
      </c>
      <c r="B122" s="15" t="s">
        <v>139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38">
        <v>0</v>
      </c>
      <c r="AE122" s="38">
        <v>0</v>
      </c>
      <c r="AF122" s="38">
        <v>0</v>
      </c>
      <c r="AG122" s="38">
        <v>0</v>
      </c>
      <c r="AH122" s="38">
        <v>0</v>
      </c>
      <c r="AI122" s="38">
        <v>0</v>
      </c>
      <c r="AJ122" s="38">
        <v>0</v>
      </c>
      <c r="AK122" s="38">
        <v>0</v>
      </c>
      <c r="AL122" s="38">
        <v>0</v>
      </c>
      <c r="AM122" s="38">
        <v>0</v>
      </c>
      <c r="AN122" s="38">
        <v>0</v>
      </c>
      <c r="AO122" s="38">
        <v>0</v>
      </c>
      <c r="AP122" s="38">
        <v>0</v>
      </c>
      <c r="AQ122" s="38">
        <v>0</v>
      </c>
      <c r="AR122" s="38">
        <v>0</v>
      </c>
      <c r="AS122" s="38">
        <v>0</v>
      </c>
      <c r="AT122" s="38">
        <v>0</v>
      </c>
      <c r="AU122" s="38">
        <v>0</v>
      </c>
      <c r="AV122" s="38">
        <v>0</v>
      </c>
      <c r="AW122" s="38">
        <v>0</v>
      </c>
      <c r="AX122" s="38">
        <v>0</v>
      </c>
      <c r="AY122" s="38">
        <v>0</v>
      </c>
      <c r="AZ122" s="38">
        <v>0</v>
      </c>
      <c r="BA122" s="38">
        <v>0</v>
      </c>
      <c r="BB122" s="38">
        <v>0</v>
      </c>
      <c r="BC122" s="38">
        <v>0</v>
      </c>
      <c r="BD122" s="38">
        <v>0</v>
      </c>
      <c r="BE122" s="38">
        <v>0</v>
      </c>
      <c r="BF122" s="38">
        <v>0</v>
      </c>
      <c r="BG122" s="38">
        <v>0</v>
      </c>
      <c r="BH122" s="38">
        <v>0</v>
      </c>
      <c r="BI122" s="38">
        <v>0</v>
      </c>
      <c r="BJ122" s="38">
        <v>0</v>
      </c>
      <c r="BK122" s="38">
        <v>0</v>
      </c>
      <c r="BL122" s="38">
        <v>0</v>
      </c>
      <c r="BM122" s="38">
        <v>11.168934330000001</v>
      </c>
      <c r="BN122" s="38">
        <v>0</v>
      </c>
      <c r="BO122" s="38">
        <v>0</v>
      </c>
      <c r="BP122" s="38">
        <v>0</v>
      </c>
      <c r="BQ122" s="38">
        <v>0</v>
      </c>
      <c r="BR122" s="38">
        <v>0</v>
      </c>
      <c r="BS122" s="38">
        <v>0</v>
      </c>
      <c r="BT122" s="38">
        <v>0</v>
      </c>
      <c r="BU122" s="38">
        <v>0</v>
      </c>
      <c r="BV122" s="38">
        <v>0</v>
      </c>
      <c r="BW122" s="38">
        <v>0</v>
      </c>
      <c r="BX122" s="38">
        <v>0</v>
      </c>
      <c r="BY122" s="38">
        <v>0</v>
      </c>
      <c r="BZ122" s="38">
        <v>0</v>
      </c>
      <c r="CA122" s="38">
        <v>0</v>
      </c>
      <c r="CB122" s="38">
        <v>0</v>
      </c>
      <c r="CC122" s="38">
        <v>0</v>
      </c>
      <c r="CD122" s="38">
        <v>0</v>
      </c>
      <c r="CE122" s="38">
        <v>0</v>
      </c>
      <c r="CF122" s="38">
        <v>0</v>
      </c>
      <c r="CG122" s="38">
        <v>0</v>
      </c>
      <c r="CH122" s="38">
        <v>0</v>
      </c>
      <c r="CI122" s="37"/>
      <c r="CJ122" s="38">
        <f t="shared" si="7"/>
        <v>0</v>
      </c>
      <c r="CK122" s="38">
        <f t="shared" si="8"/>
        <v>0</v>
      </c>
      <c r="CL122" s="38">
        <f t="shared" si="9"/>
        <v>0</v>
      </c>
      <c r="CM122" s="38">
        <f t="shared" si="10"/>
        <v>0</v>
      </c>
      <c r="CN122" s="38">
        <f t="shared" si="11"/>
        <v>0</v>
      </c>
      <c r="CO122" s="38">
        <f t="shared" si="12"/>
        <v>11.168934330000001</v>
      </c>
      <c r="CP122" s="38">
        <f t="shared" si="13"/>
        <v>0</v>
      </c>
      <c r="CQ122" s="42"/>
      <c r="CR122" s="54"/>
      <c r="CS122" s="54"/>
      <c r="CT122" s="54"/>
      <c r="CU122" s="54"/>
      <c r="CV122" s="54"/>
      <c r="CW122" s="54"/>
    </row>
    <row r="123" spans="1:101" s="42" customFormat="1" ht="14.25" customHeight="1" x14ac:dyDescent="0.25">
      <c r="A123" s="10" t="s">
        <v>140</v>
      </c>
      <c r="B123" s="11" t="s">
        <v>141</v>
      </c>
      <c r="C123" s="39" t="s">
        <v>301</v>
      </c>
      <c r="D123" s="39" t="s">
        <v>301</v>
      </c>
      <c r="E123" s="39" t="s">
        <v>301</v>
      </c>
      <c r="F123" s="39" t="s">
        <v>301</v>
      </c>
      <c r="G123" s="39" t="s">
        <v>301</v>
      </c>
      <c r="H123" s="39" t="s">
        <v>301</v>
      </c>
      <c r="I123" s="39" t="s">
        <v>301</v>
      </c>
      <c r="J123" s="39" t="s">
        <v>301</v>
      </c>
      <c r="K123" s="39" t="s">
        <v>301</v>
      </c>
      <c r="L123" s="39" t="s">
        <v>301</v>
      </c>
      <c r="M123" s="39" t="s">
        <v>301</v>
      </c>
      <c r="N123" s="39" t="s">
        <v>301</v>
      </c>
      <c r="O123" s="39" t="s">
        <v>301</v>
      </c>
      <c r="P123" s="39" t="s">
        <v>301</v>
      </c>
      <c r="Q123" s="39" t="s">
        <v>301</v>
      </c>
      <c r="R123" s="39" t="s">
        <v>301</v>
      </c>
      <c r="S123" s="39" t="s">
        <v>301</v>
      </c>
      <c r="T123" s="39" t="s">
        <v>301</v>
      </c>
      <c r="U123" s="39" t="s">
        <v>301</v>
      </c>
      <c r="V123" s="39" t="s">
        <v>301</v>
      </c>
      <c r="W123" s="39" t="s">
        <v>301</v>
      </c>
      <c r="X123" s="39" t="s">
        <v>301</v>
      </c>
      <c r="Y123" s="39" t="s">
        <v>301</v>
      </c>
      <c r="Z123" s="39" t="s">
        <v>301</v>
      </c>
      <c r="AA123" s="39" t="s">
        <v>301</v>
      </c>
      <c r="AB123" s="39" t="s">
        <v>301</v>
      </c>
      <c r="AC123" s="39" t="s">
        <v>301</v>
      </c>
      <c r="AD123" s="39" t="s">
        <v>301</v>
      </c>
      <c r="AE123" s="39" t="s">
        <v>301</v>
      </c>
      <c r="AF123" s="39" t="s">
        <v>301</v>
      </c>
      <c r="AG123" s="39" t="s">
        <v>301</v>
      </c>
      <c r="AH123" s="39" t="s">
        <v>301</v>
      </c>
      <c r="AI123" s="39" t="s">
        <v>301</v>
      </c>
      <c r="AJ123" s="39" t="s">
        <v>301</v>
      </c>
      <c r="AK123" s="39" t="s">
        <v>301</v>
      </c>
      <c r="AL123" s="39" t="s">
        <v>301</v>
      </c>
      <c r="AM123" s="39" t="s">
        <v>301</v>
      </c>
      <c r="AN123" s="39" t="s">
        <v>301</v>
      </c>
      <c r="AO123" s="39" t="s">
        <v>301</v>
      </c>
      <c r="AP123" s="39" t="s">
        <v>301</v>
      </c>
      <c r="AQ123" s="39" t="s">
        <v>301</v>
      </c>
      <c r="AR123" s="39" t="s">
        <v>301</v>
      </c>
      <c r="AS123" s="39" t="s">
        <v>301</v>
      </c>
      <c r="AT123" s="39" t="s">
        <v>301</v>
      </c>
      <c r="AU123" s="39" t="s">
        <v>301</v>
      </c>
      <c r="AV123" s="39" t="s">
        <v>301</v>
      </c>
      <c r="AW123" s="39" t="s">
        <v>301</v>
      </c>
      <c r="AX123" s="39" t="s">
        <v>301</v>
      </c>
      <c r="AY123" s="39" t="s">
        <v>301</v>
      </c>
      <c r="AZ123" s="39" t="s">
        <v>301</v>
      </c>
      <c r="BA123" s="39" t="s">
        <v>301</v>
      </c>
      <c r="BB123" s="39" t="s">
        <v>301</v>
      </c>
      <c r="BC123" s="39" t="s">
        <v>301</v>
      </c>
      <c r="BD123" s="39" t="s">
        <v>301</v>
      </c>
      <c r="BE123" s="39" t="s">
        <v>301</v>
      </c>
      <c r="BF123" s="39" t="s">
        <v>301</v>
      </c>
      <c r="BG123" s="39" t="s">
        <v>301</v>
      </c>
      <c r="BH123" s="39" t="s">
        <v>301</v>
      </c>
      <c r="BI123" s="39" t="s">
        <v>301</v>
      </c>
      <c r="BJ123" s="39" t="s">
        <v>301</v>
      </c>
      <c r="BK123" s="39" t="s">
        <v>301</v>
      </c>
      <c r="BL123" s="39" t="s">
        <v>301</v>
      </c>
      <c r="BM123" s="39">
        <v>11.168934330000001</v>
      </c>
      <c r="BN123" s="39" t="s">
        <v>301</v>
      </c>
      <c r="BO123" s="39" t="s">
        <v>301</v>
      </c>
      <c r="BP123" s="39" t="s">
        <v>301</v>
      </c>
      <c r="BQ123" s="39" t="s">
        <v>301</v>
      </c>
      <c r="BR123" s="39" t="s">
        <v>301</v>
      </c>
      <c r="BS123" s="39" t="s">
        <v>301</v>
      </c>
      <c r="BT123" s="39" t="s">
        <v>301</v>
      </c>
      <c r="BU123" s="39" t="s">
        <v>301</v>
      </c>
      <c r="BV123" s="39" t="s">
        <v>301</v>
      </c>
      <c r="BW123" s="39" t="s">
        <v>301</v>
      </c>
      <c r="BX123" s="39" t="s">
        <v>301</v>
      </c>
      <c r="BY123" s="39" t="s">
        <v>301</v>
      </c>
      <c r="BZ123" s="39" t="s">
        <v>301</v>
      </c>
      <c r="CA123" s="39" t="s">
        <v>301</v>
      </c>
      <c r="CB123" s="39" t="s">
        <v>301</v>
      </c>
      <c r="CC123" s="39" t="s">
        <v>301</v>
      </c>
      <c r="CD123" s="39" t="s">
        <v>301</v>
      </c>
      <c r="CE123" s="39" t="s">
        <v>301</v>
      </c>
      <c r="CF123" s="39" t="s">
        <v>301</v>
      </c>
      <c r="CG123" s="39" t="s">
        <v>301</v>
      </c>
      <c r="CH123" s="39" t="s">
        <v>301</v>
      </c>
      <c r="CI123" s="31"/>
      <c r="CJ123" s="39">
        <f t="shared" si="7"/>
        <v>0</v>
      </c>
      <c r="CK123" s="39">
        <f t="shared" si="8"/>
        <v>0</v>
      </c>
      <c r="CL123" s="39">
        <f t="shared" si="9"/>
        <v>0</v>
      </c>
      <c r="CM123" s="39">
        <f t="shared" si="10"/>
        <v>0</v>
      </c>
      <c r="CN123" s="39">
        <f t="shared" si="11"/>
        <v>0</v>
      </c>
      <c r="CO123" s="39">
        <f t="shared" si="12"/>
        <v>11.168934330000001</v>
      </c>
      <c r="CP123" s="39">
        <f t="shared" si="13"/>
        <v>0</v>
      </c>
      <c r="CQ123" s="4"/>
      <c r="CR123" s="54"/>
      <c r="CS123" s="54"/>
      <c r="CT123" s="54"/>
      <c r="CU123" s="54"/>
      <c r="CV123" s="54"/>
      <c r="CW123" s="54"/>
    </row>
    <row r="124" spans="1:101" s="42" customFormat="1" ht="14.25" customHeight="1" x14ac:dyDescent="0.25">
      <c r="A124" s="10" t="s">
        <v>142</v>
      </c>
      <c r="B124" s="11" t="s">
        <v>143</v>
      </c>
      <c r="C124" s="39" t="s">
        <v>301</v>
      </c>
      <c r="D124" s="39" t="s">
        <v>301</v>
      </c>
      <c r="E124" s="39" t="s">
        <v>301</v>
      </c>
      <c r="F124" s="39" t="s">
        <v>301</v>
      </c>
      <c r="G124" s="39" t="s">
        <v>301</v>
      </c>
      <c r="H124" s="39" t="s">
        <v>301</v>
      </c>
      <c r="I124" s="39" t="s">
        <v>301</v>
      </c>
      <c r="J124" s="39" t="s">
        <v>301</v>
      </c>
      <c r="K124" s="39" t="s">
        <v>301</v>
      </c>
      <c r="L124" s="39" t="s">
        <v>301</v>
      </c>
      <c r="M124" s="39" t="s">
        <v>301</v>
      </c>
      <c r="N124" s="39" t="s">
        <v>301</v>
      </c>
      <c r="O124" s="39" t="s">
        <v>301</v>
      </c>
      <c r="P124" s="39" t="s">
        <v>301</v>
      </c>
      <c r="Q124" s="39" t="s">
        <v>301</v>
      </c>
      <c r="R124" s="39" t="s">
        <v>301</v>
      </c>
      <c r="S124" s="39" t="s">
        <v>301</v>
      </c>
      <c r="T124" s="39" t="s">
        <v>301</v>
      </c>
      <c r="U124" s="39" t="s">
        <v>301</v>
      </c>
      <c r="V124" s="39" t="s">
        <v>301</v>
      </c>
      <c r="W124" s="39" t="s">
        <v>301</v>
      </c>
      <c r="X124" s="39" t="s">
        <v>301</v>
      </c>
      <c r="Y124" s="39" t="s">
        <v>301</v>
      </c>
      <c r="Z124" s="39" t="s">
        <v>301</v>
      </c>
      <c r="AA124" s="39" t="s">
        <v>301</v>
      </c>
      <c r="AB124" s="39" t="s">
        <v>301</v>
      </c>
      <c r="AC124" s="39" t="s">
        <v>301</v>
      </c>
      <c r="AD124" s="39" t="s">
        <v>301</v>
      </c>
      <c r="AE124" s="39" t="s">
        <v>301</v>
      </c>
      <c r="AF124" s="39" t="s">
        <v>301</v>
      </c>
      <c r="AG124" s="39" t="s">
        <v>301</v>
      </c>
      <c r="AH124" s="39" t="s">
        <v>301</v>
      </c>
      <c r="AI124" s="39" t="s">
        <v>301</v>
      </c>
      <c r="AJ124" s="39" t="s">
        <v>301</v>
      </c>
      <c r="AK124" s="39" t="s">
        <v>301</v>
      </c>
      <c r="AL124" s="39" t="s">
        <v>301</v>
      </c>
      <c r="AM124" s="39" t="s">
        <v>301</v>
      </c>
      <c r="AN124" s="39" t="s">
        <v>301</v>
      </c>
      <c r="AO124" s="39" t="s">
        <v>301</v>
      </c>
      <c r="AP124" s="39" t="s">
        <v>301</v>
      </c>
      <c r="AQ124" s="39" t="s">
        <v>301</v>
      </c>
      <c r="AR124" s="39" t="s">
        <v>301</v>
      </c>
      <c r="AS124" s="39" t="s">
        <v>301</v>
      </c>
      <c r="AT124" s="39" t="s">
        <v>301</v>
      </c>
      <c r="AU124" s="39" t="s">
        <v>301</v>
      </c>
      <c r="AV124" s="39" t="s">
        <v>301</v>
      </c>
      <c r="AW124" s="39" t="s">
        <v>301</v>
      </c>
      <c r="AX124" s="39" t="s">
        <v>301</v>
      </c>
      <c r="AY124" s="39" t="s">
        <v>301</v>
      </c>
      <c r="AZ124" s="39" t="s">
        <v>301</v>
      </c>
      <c r="BA124" s="39" t="s">
        <v>301</v>
      </c>
      <c r="BB124" s="39" t="s">
        <v>301</v>
      </c>
      <c r="BC124" s="39" t="s">
        <v>301</v>
      </c>
      <c r="BD124" s="39" t="s">
        <v>301</v>
      </c>
      <c r="BE124" s="39" t="s">
        <v>301</v>
      </c>
      <c r="BF124" s="39" t="s">
        <v>301</v>
      </c>
      <c r="BG124" s="39" t="s">
        <v>301</v>
      </c>
      <c r="BH124" s="39" t="s">
        <v>301</v>
      </c>
      <c r="BI124" s="39" t="s">
        <v>301</v>
      </c>
      <c r="BJ124" s="39" t="s">
        <v>301</v>
      </c>
      <c r="BK124" s="39" t="s">
        <v>301</v>
      </c>
      <c r="BL124" s="39" t="s">
        <v>301</v>
      </c>
      <c r="BM124" s="39" t="s">
        <v>301</v>
      </c>
      <c r="BN124" s="39" t="s">
        <v>301</v>
      </c>
      <c r="BO124" s="39" t="s">
        <v>301</v>
      </c>
      <c r="BP124" s="39" t="s">
        <v>301</v>
      </c>
      <c r="BQ124" s="39" t="s">
        <v>301</v>
      </c>
      <c r="BR124" s="39" t="s">
        <v>301</v>
      </c>
      <c r="BS124" s="39" t="s">
        <v>301</v>
      </c>
      <c r="BT124" s="39" t="s">
        <v>301</v>
      </c>
      <c r="BU124" s="39" t="s">
        <v>301</v>
      </c>
      <c r="BV124" s="39" t="s">
        <v>301</v>
      </c>
      <c r="BW124" s="39" t="s">
        <v>301</v>
      </c>
      <c r="BX124" s="39" t="s">
        <v>301</v>
      </c>
      <c r="BY124" s="39" t="s">
        <v>301</v>
      </c>
      <c r="BZ124" s="39" t="s">
        <v>301</v>
      </c>
      <c r="CA124" s="39" t="s">
        <v>301</v>
      </c>
      <c r="CB124" s="39" t="s">
        <v>301</v>
      </c>
      <c r="CC124" s="39" t="s">
        <v>301</v>
      </c>
      <c r="CD124" s="39" t="s">
        <v>301</v>
      </c>
      <c r="CE124" s="39" t="s">
        <v>301</v>
      </c>
      <c r="CF124" s="39" t="s">
        <v>301</v>
      </c>
      <c r="CG124" s="39" t="s">
        <v>301</v>
      </c>
      <c r="CH124" s="39" t="s">
        <v>301</v>
      </c>
      <c r="CI124" s="31"/>
      <c r="CJ124" s="39">
        <f t="shared" si="7"/>
        <v>0</v>
      </c>
      <c r="CK124" s="39">
        <f t="shared" si="8"/>
        <v>0</v>
      </c>
      <c r="CL124" s="39">
        <f t="shared" si="9"/>
        <v>0</v>
      </c>
      <c r="CM124" s="39">
        <f t="shared" si="10"/>
        <v>0</v>
      </c>
      <c r="CN124" s="39">
        <f t="shared" si="11"/>
        <v>0</v>
      </c>
      <c r="CO124" s="39">
        <f t="shared" si="12"/>
        <v>0</v>
      </c>
      <c r="CP124" s="39">
        <f t="shared" si="13"/>
        <v>0</v>
      </c>
      <c r="CQ124" s="4"/>
      <c r="CR124" s="54"/>
      <c r="CS124" s="54"/>
      <c r="CT124" s="54"/>
      <c r="CU124" s="54"/>
      <c r="CV124" s="54"/>
      <c r="CW124" s="54"/>
    </row>
    <row r="125" spans="1:101" ht="14.25" customHeight="1" x14ac:dyDescent="0.25">
      <c r="A125" s="10" t="s">
        <v>144</v>
      </c>
      <c r="B125" s="11" t="s">
        <v>145</v>
      </c>
      <c r="C125" s="39" t="s">
        <v>301</v>
      </c>
      <c r="D125" s="39" t="s">
        <v>301</v>
      </c>
      <c r="E125" s="39" t="s">
        <v>301</v>
      </c>
      <c r="F125" s="39" t="s">
        <v>301</v>
      </c>
      <c r="G125" s="39" t="s">
        <v>301</v>
      </c>
      <c r="H125" s="39" t="s">
        <v>301</v>
      </c>
      <c r="I125" s="39" t="s">
        <v>301</v>
      </c>
      <c r="J125" s="39" t="s">
        <v>301</v>
      </c>
      <c r="K125" s="39" t="s">
        <v>301</v>
      </c>
      <c r="L125" s="39" t="s">
        <v>301</v>
      </c>
      <c r="M125" s="39" t="s">
        <v>301</v>
      </c>
      <c r="N125" s="39" t="s">
        <v>301</v>
      </c>
      <c r="O125" s="39" t="s">
        <v>301</v>
      </c>
      <c r="P125" s="39" t="s">
        <v>301</v>
      </c>
      <c r="Q125" s="39" t="s">
        <v>301</v>
      </c>
      <c r="R125" s="39" t="s">
        <v>301</v>
      </c>
      <c r="S125" s="39" t="s">
        <v>301</v>
      </c>
      <c r="T125" s="39" t="s">
        <v>301</v>
      </c>
      <c r="U125" s="39" t="s">
        <v>301</v>
      </c>
      <c r="V125" s="39" t="s">
        <v>301</v>
      </c>
      <c r="W125" s="39" t="s">
        <v>301</v>
      </c>
      <c r="X125" s="39" t="s">
        <v>301</v>
      </c>
      <c r="Y125" s="39" t="s">
        <v>301</v>
      </c>
      <c r="Z125" s="39" t="s">
        <v>301</v>
      </c>
      <c r="AA125" s="39" t="s">
        <v>301</v>
      </c>
      <c r="AB125" s="39" t="s">
        <v>301</v>
      </c>
      <c r="AC125" s="39" t="s">
        <v>301</v>
      </c>
      <c r="AD125" s="39" t="s">
        <v>301</v>
      </c>
      <c r="AE125" s="39" t="s">
        <v>301</v>
      </c>
      <c r="AF125" s="39" t="s">
        <v>301</v>
      </c>
      <c r="AG125" s="39" t="s">
        <v>301</v>
      </c>
      <c r="AH125" s="39" t="s">
        <v>301</v>
      </c>
      <c r="AI125" s="39" t="s">
        <v>301</v>
      </c>
      <c r="AJ125" s="39" t="s">
        <v>301</v>
      </c>
      <c r="AK125" s="39" t="s">
        <v>301</v>
      </c>
      <c r="AL125" s="39" t="s">
        <v>301</v>
      </c>
      <c r="AM125" s="39" t="s">
        <v>301</v>
      </c>
      <c r="AN125" s="39" t="s">
        <v>301</v>
      </c>
      <c r="AO125" s="39" t="s">
        <v>301</v>
      </c>
      <c r="AP125" s="39" t="s">
        <v>301</v>
      </c>
      <c r="AQ125" s="39" t="s">
        <v>301</v>
      </c>
      <c r="AR125" s="39" t="s">
        <v>301</v>
      </c>
      <c r="AS125" s="39" t="s">
        <v>301</v>
      </c>
      <c r="AT125" s="39" t="s">
        <v>301</v>
      </c>
      <c r="AU125" s="39" t="s">
        <v>301</v>
      </c>
      <c r="AV125" s="39" t="s">
        <v>301</v>
      </c>
      <c r="AW125" s="39" t="s">
        <v>301</v>
      </c>
      <c r="AX125" s="39" t="s">
        <v>301</v>
      </c>
      <c r="AY125" s="39" t="s">
        <v>301</v>
      </c>
      <c r="AZ125" s="39" t="s">
        <v>301</v>
      </c>
      <c r="BA125" s="39" t="s">
        <v>301</v>
      </c>
      <c r="BB125" s="39" t="s">
        <v>301</v>
      </c>
      <c r="BC125" s="39" t="s">
        <v>301</v>
      </c>
      <c r="BD125" s="39" t="s">
        <v>301</v>
      </c>
      <c r="BE125" s="39" t="s">
        <v>301</v>
      </c>
      <c r="BF125" s="39" t="s">
        <v>301</v>
      </c>
      <c r="BG125" s="39" t="s">
        <v>301</v>
      </c>
      <c r="BH125" s="39" t="s">
        <v>301</v>
      </c>
      <c r="BI125" s="39" t="s">
        <v>301</v>
      </c>
      <c r="BJ125" s="39" t="s">
        <v>301</v>
      </c>
      <c r="BK125" s="39" t="s">
        <v>301</v>
      </c>
      <c r="BL125" s="39" t="s">
        <v>301</v>
      </c>
      <c r="BM125" s="39" t="s">
        <v>301</v>
      </c>
      <c r="BN125" s="39" t="s">
        <v>301</v>
      </c>
      <c r="BO125" s="39" t="s">
        <v>301</v>
      </c>
      <c r="BP125" s="39" t="s">
        <v>301</v>
      </c>
      <c r="BQ125" s="39" t="s">
        <v>301</v>
      </c>
      <c r="BR125" s="39" t="s">
        <v>301</v>
      </c>
      <c r="BS125" s="39" t="s">
        <v>301</v>
      </c>
      <c r="BT125" s="39" t="s">
        <v>301</v>
      </c>
      <c r="BU125" s="39" t="s">
        <v>301</v>
      </c>
      <c r="BV125" s="39" t="s">
        <v>301</v>
      </c>
      <c r="BW125" s="39" t="s">
        <v>301</v>
      </c>
      <c r="BX125" s="39" t="s">
        <v>301</v>
      </c>
      <c r="BY125" s="39" t="s">
        <v>301</v>
      </c>
      <c r="BZ125" s="39" t="s">
        <v>301</v>
      </c>
      <c r="CA125" s="39" t="s">
        <v>301</v>
      </c>
      <c r="CB125" s="39" t="s">
        <v>301</v>
      </c>
      <c r="CC125" s="39" t="s">
        <v>301</v>
      </c>
      <c r="CD125" s="39" t="s">
        <v>301</v>
      </c>
      <c r="CE125" s="39" t="s">
        <v>301</v>
      </c>
      <c r="CF125" s="39" t="s">
        <v>301</v>
      </c>
      <c r="CG125" s="39" t="s">
        <v>301</v>
      </c>
      <c r="CH125" s="39" t="s">
        <v>301</v>
      </c>
      <c r="CI125" s="31"/>
      <c r="CJ125" s="39">
        <f t="shared" si="7"/>
        <v>0</v>
      </c>
      <c r="CK125" s="39">
        <f t="shared" si="8"/>
        <v>0</v>
      </c>
      <c r="CL125" s="39">
        <f t="shared" si="9"/>
        <v>0</v>
      </c>
      <c r="CM125" s="39">
        <f t="shared" si="10"/>
        <v>0</v>
      </c>
      <c r="CN125" s="39">
        <f t="shared" si="11"/>
        <v>0</v>
      </c>
      <c r="CO125" s="39">
        <f t="shared" si="12"/>
        <v>0</v>
      </c>
      <c r="CP125" s="39">
        <f t="shared" si="13"/>
        <v>0</v>
      </c>
      <c r="CR125" s="54"/>
      <c r="CS125" s="54"/>
      <c r="CT125" s="54"/>
      <c r="CU125" s="54"/>
      <c r="CV125" s="54"/>
      <c r="CW125" s="54"/>
    </row>
    <row r="126" spans="1:101" ht="14.25" customHeight="1" x14ac:dyDescent="0.25">
      <c r="A126" s="10" t="s">
        <v>146</v>
      </c>
      <c r="B126" s="11" t="s">
        <v>147</v>
      </c>
      <c r="C126" s="39" t="s">
        <v>301</v>
      </c>
      <c r="D126" s="39" t="s">
        <v>301</v>
      </c>
      <c r="E126" s="39" t="s">
        <v>301</v>
      </c>
      <c r="F126" s="39" t="s">
        <v>301</v>
      </c>
      <c r="G126" s="39" t="s">
        <v>301</v>
      </c>
      <c r="H126" s="39" t="s">
        <v>301</v>
      </c>
      <c r="I126" s="39" t="s">
        <v>301</v>
      </c>
      <c r="J126" s="39" t="s">
        <v>301</v>
      </c>
      <c r="K126" s="39" t="s">
        <v>301</v>
      </c>
      <c r="L126" s="39" t="s">
        <v>301</v>
      </c>
      <c r="M126" s="39" t="s">
        <v>301</v>
      </c>
      <c r="N126" s="39" t="s">
        <v>301</v>
      </c>
      <c r="O126" s="39" t="s">
        <v>301</v>
      </c>
      <c r="P126" s="39" t="s">
        <v>301</v>
      </c>
      <c r="Q126" s="39" t="s">
        <v>301</v>
      </c>
      <c r="R126" s="39" t="s">
        <v>301</v>
      </c>
      <c r="S126" s="39" t="s">
        <v>301</v>
      </c>
      <c r="T126" s="39" t="s">
        <v>301</v>
      </c>
      <c r="U126" s="39" t="s">
        <v>301</v>
      </c>
      <c r="V126" s="39" t="s">
        <v>301</v>
      </c>
      <c r="W126" s="39" t="s">
        <v>301</v>
      </c>
      <c r="X126" s="39" t="s">
        <v>301</v>
      </c>
      <c r="Y126" s="39" t="s">
        <v>301</v>
      </c>
      <c r="Z126" s="39" t="s">
        <v>301</v>
      </c>
      <c r="AA126" s="39" t="s">
        <v>301</v>
      </c>
      <c r="AB126" s="39" t="s">
        <v>301</v>
      </c>
      <c r="AC126" s="39" t="s">
        <v>301</v>
      </c>
      <c r="AD126" s="39" t="s">
        <v>301</v>
      </c>
      <c r="AE126" s="39" t="s">
        <v>301</v>
      </c>
      <c r="AF126" s="39" t="s">
        <v>301</v>
      </c>
      <c r="AG126" s="39" t="s">
        <v>301</v>
      </c>
      <c r="AH126" s="39" t="s">
        <v>301</v>
      </c>
      <c r="AI126" s="39" t="s">
        <v>301</v>
      </c>
      <c r="AJ126" s="39" t="s">
        <v>301</v>
      </c>
      <c r="AK126" s="39" t="s">
        <v>301</v>
      </c>
      <c r="AL126" s="39" t="s">
        <v>301</v>
      </c>
      <c r="AM126" s="39" t="s">
        <v>301</v>
      </c>
      <c r="AN126" s="39" t="s">
        <v>301</v>
      </c>
      <c r="AO126" s="39" t="s">
        <v>301</v>
      </c>
      <c r="AP126" s="39" t="s">
        <v>301</v>
      </c>
      <c r="AQ126" s="39" t="s">
        <v>301</v>
      </c>
      <c r="AR126" s="39" t="s">
        <v>301</v>
      </c>
      <c r="AS126" s="39" t="s">
        <v>301</v>
      </c>
      <c r="AT126" s="39" t="s">
        <v>301</v>
      </c>
      <c r="AU126" s="39" t="s">
        <v>301</v>
      </c>
      <c r="AV126" s="39" t="s">
        <v>301</v>
      </c>
      <c r="AW126" s="39" t="s">
        <v>301</v>
      </c>
      <c r="AX126" s="39" t="s">
        <v>301</v>
      </c>
      <c r="AY126" s="39" t="s">
        <v>301</v>
      </c>
      <c r="AZ126" s="39" t="s">
        <v>301</v>
      </c>
      <c r="BA126" s="39" t="s">
        <v>301</v>
      </c>
      <c r="BB126" s="39" t="s">
        <v>301</v>
      </c>
      <c r="BC126" s="39" t="s">
        <v>301</v>
      </c>
      <c r="BD126" s="39" t="s">
        <v>301</v>
      </c>
      <c r="BE126" s="39" t="s">
        <v>301</v>
      </c>
      <c r="BF126" s="39" t="s">
        <v>301</v>
      </c>
      <c r="BG126" s="39" t="s">
        <v>301</v>
      </c>
      <c r="BH126" s="39" t="s">
        <v>301</v>
      </c>
      <c r="BI126" s="39" t="s">
        <v>301</v>
      </c>
      <c r="BJ126" s="39" t="s">
        <v>301</v>
      </c>
      <c r="BK126" s="39" t="s">
        <v>301</v>
      </c>
      <c r="BL126" s="39" t="s">
        <v>301</v>
      </c>
      <c r="BM126" s="39" t="s">
        <v>301</v>
      </c>
      <c r="BN126" s="39" t="s">
        <v>301</v>
      </c>
      <c r="BO126" s="39" t="s">
        <v>301</v>
      </c>
      <c r="BP126" s="39" t="s">
        <v>301</v>
      </c>
      <c r="BQ126" s="39" t="s">
        <v>301</v>
      </c>
      <c r="BR126" s="39" t="s">
        <v>301</v>
      </c>
      <c r="BS126" s="39" t="s">
        <v>301</v>
      </c>
      <c r="BT126" s="39" t="s">
        <v>301</v>
      </c>
      <c r="BU126" s="39" t="s">
        <v>301</v>
      </c>
      <c r="BV126" s="39" t="s">
        <v>301</v>
      </c>
      <c r="BW126" s="39" t="s">
        <v>301</v>
      </c>
      <c r="BX126" s="39" t="s">
        <v>301</v>
      </c>
      <c r="BY126" s="39" t="s">
        <v>301</v>
      </c>
      <c r="BZ126" s="39" t="s">
        <v>301</v>
      </c>
      <c r="CA126" s="39" t="s">
        <v>301</v>
      </c>
      <c r="CB126" s="39" t="s">
        <v>301</v>
      </c>
      <c r="CC126" s="39" t="s">
        <v>301</v>
      </c>
      <c r="CD126" s="39" t="s">
        <v>301</v>
      </c>
      <c r="CE126" s="39" t="s">
        <v>301</v>
      </c>
      <c r="CF126" s="39" t="s">
        <v>301</v>
      </c>
      <c r="CG126" s="39" t="s">
        <v>301</v>
      </c>
      <c r="CH126" s="39" t="s">
        <v>301</v>
      </c>
      <c r="CI126" s="31"/>
      <c r="CJ126" s="39">
        <f t="shared" si="7"/>
        <v>0</v>
      </c>
      <c r="CK126" s="39">
        <f t="shared" si="8"/>
        <v>0</v>
      </c>
      <c r="CL126" s="39">
        <f t="shared" si="9"/>
        <v>0</v>
      </c>
      <c r="CM126" s="39">
        <f t="shared" si="10"/>
        <v>0</v>
      </c>
      <c r="CN126" s="39">
        <f t="shared" si="11"/>
        <v>0</v>
      </c>
      <c r="CO126" s="39">
        <f t="shared" si="12"/>
        <v>0</v>
      </c>
      <c r="CP126" s="39">
        <f t="shared" si="13"/>
        <v>0</v>
      </c>
      <c r="CR126" s="54"/>
      <c r="CS126" s="54"/>
      <c r="CT126" s="54"/>
      <c r="CU126" s="54"/>
      <c r="CV126" s="54"/>
      <c r="CW126" s="54"/>
    </row>
    <row r="127" spans="1:101" ht="14.25" customHeight="1" x14ac:dyDescent="0.25">
      <c r="A127" s="10" t="s">
        <v>148</v>
      </c>
      <c r="B127" s="11" t="s">
        <v>149</v>
      </c>
      <c r="C127" s="39" t="s">
        <v>301</v>
      </c>
      <c r="D127" s="39" t="s">
        <v>301</v>
      </c>
      <c r="E127" s="39" t="s">
        <v>301</v>
      </c>
      <c r="F127" s="39" t="s">
        <v>301</v>
      </c>
      <c r="G127" s="39" t="s">
        <v>301</v>
      </c>
      <c r="H127" s="39" t="s">
        <v>301</v>
      </c>
      <c r="I127" s="39" t="s">
        <v>301</v>
      </c>
      <c r="J127" s="39" t="s">
        <v>301</v>
      </c>
      <c r="K127" s="39" t="s">
        <v>301</v>
      </c>
      <c r="L127" s="39" t="s">
        <v>301</v>
      </c>
      <c r="M127" s="39" t="s">
        <v>301</v>
      </c>
      <c r="N127" s="39" t="s">
        <v>301</v>
      </c>
      <c r="O127" s="39" t="s">
        <v>301</v>
      </c>
      <c r="P127" s="39" t="s">
        <v>301</v>
      </c>
      <c r="Q127" s="39" t="s">
        <v>301</v>
      </c>
      <c r="R127" s="39" t="s">
        <v>301</v>
      </c>
      <c r="S127" s="39" t="s">
        <v>301</v>
      </c>
      <c r="T127" s="39" t="s">
        <v>301</v>
      </c>
      <c r="U127" s="39" t="s">
        <v>301</v>
      </c>
      <c r="V127" s="39" t="s">
        <v>301</v>
      </c>
      <c r="W127" s="39" t="s">
        <v>301</v>
      </c>
      <c r="X127" s="39" t="s">
        <v>301</v>
      </c>
      <c r="Y127" s="39" t="s">
        <v>301</v>
      </c>
      <c r="Z127" s="39" t="s">
        <v>301</v>
      </c>
      <c r="AA127" s="39" t="s">
        <v>301</v>
      </c>
      <c r="AB127" s="39" t="s">
        <v>301</v>
      </c>
      <c r="AC127" s="39" t="s">
        <v>301</v>
      </c>
      <c r="AD127" s="39" t="s">
        <v>301</v>
      </c>
      <c r="AE127" s="39" t="s">
        <v>301</v>
      </c>
      <c r="AF127" s="39" t="s">
        <v>301</v>
      </c>
      <c r="AG127" s="39" t="s">
        <v>301</v>
      </c>
      <c r="AH127" s="39" t="s">
        <v>301</v>
      </c>
      <c r="AI127" s="39" t="s">
        <v>301</v>
      </c>
      <c r="AJ127" s="39" t="s">
        <v>301</v>
      </c>
      <c r="AK127" s="39" t="s">
        <v>301</v>
      </c>
      <c r="AL127" s="39" t="s">
        <v>301</v>
      </c>
      <c r="AM127" s="39" t="s">
        <v>301</v>
      </c>
      <c r="AN127" s="39" t="s">
        <v>301</v>
      </c>
      <c r="AO127" s="39" t="s">
        <v>301</v>
      </c>
      <c r="AP127" s="39" t="s">
        <v>301</v>
      </c>
      <c r="AQ127" s="39" t="s">
        <v>301</v>
      </c>
      <c r="AR127" s="39" t="s">
        <v>301</v>
      </c>
      <c r="AS127" s="39" t="s">
        <v>301</v>
      </c>
      <c r="AT127" s="39" t="s">
        <v>301</v>
      </c>
      <c r="AU127" s="39" t="s">
        <v>301</v>
      </c>
      <c r="AV127" s="39" t="s">
        <v>301</v>
      </c>
      <c r="AW127" s="39" t="s">
        <v>301</v>
      </c>
      <c r="AX127" s="39" t="s">
        <v>301</v>
      </c>
      <c r="AY127" s="39" t="s">
        <v>301</v>
      </c>
      <c r="AZ127" s="39" t="s">
        <v>301</v>
      </c>
      <c r="BA127" s="39" t="s">
        <v>301</v>
      </c>
      <c r="BB127" s="39" t="s">
        <v>301</v>
      </c>
      <c r="BC127" s="39" t="s">
        <v>301</v>
      </c>
      <c r="BD127" s="39" t="s">
        <v>301</v>
      </c>
      <c r="BE127" s="39" t="s">
        <v>301</v>
      </c>
      <c r="BF127" s="39" t="s">
        <v>301</v>
      </c>
      <c r="BG127" s="39" t="s">
        <v>301</v>
      </c>
      <c r="BH127" s="39" t="s">
        <v>301</v>
      </c>
      <c r="BI127" s="39" t="s">
        <v>301</v>
      </c>
      <c r="BJ127" s="39" t="s">
        <v>301</v>
      </c>
      <c r="BK127" s="39" t="s">
        <v>301</v>
      </c>
      <c r="BL127" s="39" t="s">
        <v>301</v>
      </c>
      <c r="BM127" s="39" t="s">
        <v>301</v>
      </c>
      <c r="BN127" s="39" t="s">
        <v>301</v>
      </c>
      <c r="BO127" s="39" t="s">
        <v>301</v>
      </c>
      <c r="BP127" s="39" t="s">
        <v>301</v>
      </c>
      <c r="BQ127" s="39" t="s">
        <v>301</v>
      </c>
      <c r="BR127" s="39" t="s">
        <v>301</v>
      </c>
      <c r="BS127" s="39" t="s">
        <v>301</v>
      </c>
      <c r="BT127" s="39" t="s">
        <v>301</v>
      </c>
      <c r="BU127" s="39" t="s">
        <v>301</v>
      </c>
      <c r="BV127" s="39" t="s">
        <v>301</v>
      </c>
      <c r="BW127" s="39" t="s">
        <v>301</v>
      </c>
      <c r="BX127" s="39" t="s">
        <v>301</v>
      </c>
      <c r="BY127" s="39" t="s">
        <v>301</v>
      </c>
      <c r="BZ127" s="39" t="s">
        <v>301</v>
      </c>
      <c r="CA127" s="39" t="s">
        <v>301</v>
      </c>
      <c r="CB127" s="39" t="s">
        <v>301</v>
      </c>
      <c r="CC127" s="39" t="s">
        <v>301</v>
      </c>
      <c r="CD127" s="39" t="s">
        <v>301</v>
      </c>
      <c r="CE127" s="39" t="s">
        <v>301</v>
      </c>
      <c r="CF127" s="39" t="s">
        <v>301</v>
      </c>
      <c r="CG127" s="39" t="s">
        <v>301</v>
      </c>
      <c r="CH127" s="39" t="s">
        <v>301</v>
      </c>
      <c r="CI127" s="31"/>
      <c r="CJ127" s="39">
        <f t="shared" si="7"/>
        <v>0</v>
      </c>
      <c r="CK127" s="39">
        <f t="shared" si="8"/>
        <v>0</v>
      </c>
      <c r="CL127" s="39">
        <f t="shared" si="9"/>
        <v>0</v>
      </c>
      <c r="CM127" s="39">
        <f t="shared" si="10"/>
        <v>0</v>
      </c>
      <c r="CN127" s="39">
        <f t="shared" si="11"/>
        <v>0</v>
      </c>
      <c r="CO127" s="39">
        <f t="shared" si="12"/>
        <v>0</v>
      </c>
      <c r="CP127" s="39">
        <f t="shared" si="13"/>
        <v>0</v>
      </c>
      <c r="CR127" s="54"/>
      <c r="CS127" s="54"/>
      <c r="CT127" s="54"/>
      <c r="CU127" s="54"/>
      <c r="CV127" s="54"/>
      <c r="CW127" s="54"/>
    </row>
    <row r="128" spans="1:101" ht="14.25" customHeight="1" x14ac:dyDescent="0.25">
      <c r="A128" s="8" t="s">
        <v>150</v>
      </c>
      <c r="B128" s="9" t="s">
        <v>151</v>
      </c>
      <c r="C128" s="38">
        <v>15522.541596238978</v>
      </c>
      <c r="D128" s="38">
        <v>19754.188391952521</v>
      </c>
      <c r="E128" s="38">
        <v>16711.534627261648</v>
      </c>
      <c r="F128" s="38">
        <v>23303.553690555476</v>
      </c>
      <c r="G128" s="38">
        <v>26757.641120425295</v>
      </c>
      <c r="H128" s="38">
        <v>29454.780713770444</v>
      </c>
      <c r="I128" s="38">
        <v>29090.756054372272</v>
      </c>
      <c r="J128" s="38">
        <v>26241.446765124419</v>
      </c>
      <c r="K128" s="38">
        <v>30549.159923752093</v>
      </c>
      <c r="L128" s="38">
        <v>25653.771181332642</v>
      </c>
      <c r="M128" s="38">
        <v>37822.22988613935</v>
      </c>
      <c r="N128" s="38">
        <v>42503.017515104882</v>
      </c>
      <c r="O128" s="38">
        <v>22502.093117804914</v>
      </c>
      <c r="P128" s="38">
        <v>22502.093117804914</v>
      </c>
      <c r="Q128" s="38">
        <v>22408.803117804913</v>
      </c>
      <c r="R128" s="38">
        <v>33651.998019330669</v>
      </c>
      <c r="S128" s="38">
        <v>30478.678936191096</v>
      </c>
      <c r="T128" s="38">
        <v>36589.081430623366</v>
      </c>
      <c r="U128" s="38">
        <v>31167.291455332965</v>
      </c>
      <c r="V128" s="38">
        <v>45717.70052990604</v>
      </c>
      <c r="W128" s="38">
        <v>45904.171654790327</v>
      </c>
      <c r="X128" s="38">
        <v>46010.485956409968</v>
      </c>
      <c r="Y128" s="38">
        <v>31382.327607006333</v>
      </c>
      <c r="Z128" s="38">
        <v>36491.889401604501</v>
      </c>
      <c r="AA128" s="38">
        <v>19705.66716992333</v>
      </c>
      <c r="AB128" s="38">
        <v>17711.188733423332</v>
      </c>
      <c r="AC128" s="38">
        <v>23982.418944123332</v>
      </c>
      <c r="AD128" s="38">
        <v>29624.584920993333</v>
      </c>
      <c r="AE128" s="38">
        <v>29296.964751573338</v>
      </c>
      <c r="AF128" s="38">
        <v>27403.980306393343</v>
      </c>
      <c r="AG128" s="38">
        <v>29685.447444976668</v>
      </c>
      <c r="AH128" s="38">
        <v>26766.966457206669</v>
      </c>
      <c r="AI128" s="38">
        <v>28995.952991036665</v>
      </c>
      <c r="AJ128" s="38">
        <v>36094.502573036669</v>
      </c>
      <c r="AK128" s="38">
        <v>34193.680752026659</v>
      </c>
      <c r="AL128" s="38">
        <v>42448.545968746665</v>
      </c>
      <c r="AM128" s="38">
        <v>19374.098382416665</v>
      </c>
      <c r="AN128" s="38">
        <v>24340.00249768667</v>
      </c>
      <c r="AO128" s="38">
        <v>22931.872096206669</v>
      </c>
      <c r="AP128" s="38">
        <v>26449.13309439666</v>
      </c>
      <c r="AQ128" s="38">
        <v>29798.859908096667</v>
      </c>
      <c r="AR128" s="38">
        <v>28816.927918656664</v>
      </c>
      <c r="AS128" s="38">
        <v>28752.677533126665</v>
      </c>
      <c r="AT128" s="38">
        <v>25422.87349109667</v>
      </c>
      <c r="AU128" s="38">
        <v>31982.642868926661</v>
      </c>
      <c r="AV128" s="38">
        <v>28634.648213656666</v>
      </c>
      <c r="AW128" s="38">
        <v>41497.824880896667</v>
      </c>
      <c r="AX128" s="38">
        <v>43016.230979046661</v>
      </c>
      <c r="AY128" s="38">
        <v>20311.768933998137</v>
      </c>
      <c r="AZ128" s="38">
        <v>17230.294868128156</v>
      </c>
      <c r="BA128" s="38">
        <v>26337.972847651283</v>
      </c>
      <c r="BB128" s="38">
        <v>25392.870969937103</v>
      </c>
      <c r="BC128" s="38">
        <v>27874.96323976947</v>
      </c>
      <c r="BD128" s="38">
        <v>32908.754403898369</v>
      </c>
      <c r="BE128" s="38">
        <v>35216.910052477942</v>
      </c>
      <c r="BF128" s="38">
        <v>26498.5694833536</v>
      </c>
      <c r="BG128" s="38">
        <v>33047.229889384114</v>
      </c>
      <c r="BH128" s="38">
        <v>31451.524722170041</v>
      </c>
      <c r="BI128" s="38">
        <v>38563.003022947276</v>
      </c>
      <c r="BJ128" s="38">
        <v>45134.562261404484</v>
      </c>
      <c r="BK128" s="38">
        <v>14982.907345793335</v>
      </c>
      <c r="BL128" s="38">
        <v>20731.769512193332</v>
      </c>
      <c r="BM128" s="38">
        <v>27545.622760053335</v>
      </c>
      <c r="BN128" s="38">
        <v>26566.61691440667</v>
      </c>
      <c r="BO128" s="38">
        <v>28169.978436456669</v>
      </c>
      <c r="BP128" s="38">
        <v>30494.801577906666</v>
      </c>
      <c r="BQ128" s="38">
        <v>29984.622384453331</v>
      </c>
      <c r="BR128" s="38">
        <v>32247.231948820001</v>
      </c>
      <c r="BS128" s="38">
        <v>31257.304779056667</v>
      </c>
      <c r="BT128" s="38">
        <v>33449.246020200007</v>
      </c>
      <c r="BU128" s="38">
        <v>57933.529178480007</v>
      </c>
      <c r="BV128" s="38">
        <v>58382.768896449998</v>
      </c>
      <c r="BW128" s="38">
        <v>17375.407583999997</v>
      </c>
      <c r="BX128" s="38">
        <v>9930.1702250500002</v>
      </c>
      <c r="BY128" s="38">
        <v>28977.864491289991</v>
      </c>
      <c r="BZ128" s="38">
        <v>25583.681306243332</v>
      </c>
      <c r="CA128" s="38">
        <v>19555.635407323338</v>
      </c>
      <c r="CB128" s="38">
        <v>34104.090530093337</v>
      </c>
      <c r="CC128" s="38">
        <v>28664.556511296676</v>
      </c>
      <c r="CD128" s="38">
        <v>26063.938093366662</v>
      </c>
      <c r="CE128" s="38">
        <v>33968.096610996661</v>
      </c>
      <c r="CF128" s="38">
        <v>37423.905861199994</v>
      </c>
      <c r="CG128" s="38">
        <v>50219.71444964</v>
      </c>
      <c r="CH128" s="38">
        <v>52312.669906690018</v>
      </c>
      <c r="CI128" s="37"/>
      <c r="CJ128" s="38">
        <f t="shared" si="7"/>
        <v>323364.62146603002</v>
      </c>
      <c r="CK128" s="38">
        <f t="shared" si="8"/>
        <v>404806.61434461002</v>
      </c>
      <c r="CL128" s="38">
        <f t="shared" si="9"/>
        <v>345909.90101346001</v>
      </c>
      <c r="CM128" s="38">
        <f t="shared" si="10"/>
        <v>351017.79186420998</v>
      </c>
      <c r="CN128" s="38">
        <f t="shared" si="11"/>
        <v>359968.42469511996</v>
      </c>
      <c r="CO128" s="38">
        <f t="shared" si="12"/>
        <v>391746.39975427004</v>
      </c>
      <c r="CP128" s="38">
        <f t="shared" si="13"/>
        <v>364179.73097719002</v>
      </c>
      <c r="CQ128" s="42"/>
      <c r="CR128" s="54"/>
      <c r="CS128" s="54"/>
      <c r="CT128" s="54"/>
      <c r="CU128" s="54"/>
      <c r="CV128" s="54"/>
      <c r="CW128" s="54"/>
    </row>
    <row r="129" spans="1:101" ht="14.25" customHeight="1" x14ac:dyDescent="0.25">
      <c r="A129" s="10" t="s">
        <v>152</v>
      </c>
      <c r="B129" s="11" t="s">
        <v>118</v>
      </c>
      <c r="C129" s="39">
        <v>15513.1062086526</v>
      </c>
      <c r="D129" s="39">
        <v>19744.225921759069</v>
      </c>
      <c r="E129" s="39">
        <v>16677.857396041476</v>
      </c>
      <c r="F129" s="39">
        <v>22896.971860291931</v>
      </c>
      <c r="G129" s="39">
        <v>26478.215900769766</v>
      </c>
      <c r="H129" s="39">
        <v>29345.936755069521</v>
      </c>
      <c r="I129" s="39">
        <v>28904.096143077404</v>
      </c>
      <c r="J129" s="39">
        <v>26108.538512404011</v>
      </c>
      <c r="K129" s="39">
        <v>30364.676694257367</v>
      </c>
      <c r="L129" s="39">
        <v>25265.37811971303</v>
      </c>
      <c r="M129" s="39">
        <v>36179.303358033452</v>
      </c>
      <c r="N129" s="39">
        <v>40593.093199980394</v>
      </c>
      <c r="O129" s="39">
        <v>22376.208951804914</v>
      </c>
      <c r="P129" s="39">
        <v>22376.208951804914</v>
      </c>
      <c r="Q129" s="39">
        <v>22282.918951804913</v>
      </c>
      <c r="R129" s="39">
        <v>33419.58865633067</v>
      </c>
      <c r="S129" s="39">
        <v>30257.703319191096</v>
      </c>
      <c r="T129" s="39">
        <v>36338.872607623365</v>
      </c>
      <c r="U129" s="39">
        <v>31112.771328332965</v>
      </c>
      <c r="V129" s="39">
        <v>45535.014264906044</v>
      </c>
      <c r="W129" s="39">
        <v>39979.235481760326</v>
      </c>
      <c r="X129" s="39">
        <v>45559.776647259969</v>
      </c>
      <c r="Y129" s="39">
        <v>30165.699716176332</v>
      </c>
      <c r="Z129" s="39">
        <v>33257.092704124501</v>
      </c>
      <c r="AA129" s="39">
        <v>19703.669569923331</v>
      </c>
      <c r="AB129" s="39">
        <v>17651.169329683333</v>
      </c>
      <c r="AC129" s="39">
        <v>23955.403696123332</v>
      </c>
      <c r="AD129" s="39">
        <v>29261.079905033333</v>
      </c>
      <c r="AE129" s="39">
        <v>29224.105600573337</v>
      </c>
      <c r="AF129" s="39">
        <v>25739.071872163342</v>
      </c>
      <c r="AG129" s="39">
        <v>29425.237207526668</v>
      </c>
      <c r="AH129" s="39">
        <v>26441.065522116667</v>
      </c>
      <c r="AI129" s="39">
        <v>28625.413287036667</v>
      </c>
      <c r="AJ129" s="39">
        <v>34496.017258606669</v>
      </c>
      <c r="AK129" s="39">
        <v>32671.638751526662</v>
      </c>
      <c r="AL129" s="39">
        <v>37638.386577066667</v>
      </c>
      <c r="AM129" s="39">
        <v>19369.313374086665</v>
      </c>
      <c r="AN129" s="39">
        <v>24337.532334326668</v>
      </c>
      <c r="AO129" s="39">
        <v>22793.512225486669</v>
      </c>
      <c r="AP129" s="39">
        <v>26351.42004993666</v>
      </c>
      <c r="AQ129" s="39">
        <v>29720.116073376666</v>
      </c>
      <c r="AR129" s="39">
        <v>28777.795154266663</v>
      </c>
      <c r="AS129" s="39">
        <v>27697.266776686665</v>
      </c>
      <c r="AT129" s="39">
        <v>25291.832810316671</v>
      </c>
      <c r="AU129" s="39">
        <v>31871.317399796662</v>
      </c>
      <c r="AV129" s="39">
        <v>28415.485266446667</v>
      </c>
      <c r="AW129" s="39">
        <v>40502.603335786669</v>
      </c>
      <c r="AX129" s="39">
        <v>41396.87304561666</v>
      </c>
      <c r="AY129" s="39">
        <v>20307.014044298136</v>
      </c>
      <c r="AZ129" s="39">
        <v>17227.917423268154</v>
      </c>
      <c r="BA129" s="39">
        <v>26222.410556801282</v>
      </c>
      <c r="BB129" s="39">
        <v>25349.388594077103</v>
      </c>
      <c r="BC129" s="39">
        <v>27825.330725909469</v>
      </c>
      <c r="BD129" s="39">
        <v>32264.53430344837</v>
      </c>
      <c r="BE129" s="39">
        <v>35155.848646627943</v>
      </c>
      <c r="BF129" s="39">
        <v>26175.0824385136</v>
      </c>
      <c r="BG129" s="39">
        <v>32971.728097544117</v>
      </c>
      <c r="BH129" s="39">
        <v>31373.603713350039</v>
      </c>
      <c r="BI129" s="39">
        <v>38316.387355137274</v>
      </c>
      <c r="BJ129" s="39">
        <v>44704.976619534486</v>
      </c>
      <c r="BK129" s="39">
        <v>14979.450288553335</v>
      </c>
      <c r="BL129" s="39">
        <v>20642.433652903332</v>
      </c>
      <c r="BM129" s="39">
        <v>27535.623394453334</v>
      </c>
      <c r="BN129" s="39">
        <v>26433.353772326671</v>
      </c>
      <c r="BO129" s="39">
        <v>27960.242721796669</v>
      </c>
      <c r="BP129" s="39">
        <v>30252.267542766665</v>
      </c>
      <c r="BQ129" s="39">
        <v>29412.170252133332</v>
      </c>
      <c r="BR129" s="39">
        <v>31751.41651503</v>
      </c>
      <c r="BS129" s="39">
        <v>30984.081323216666</v>
      </c>
      <c r="BT129" s="39">
        <v>32676.799496440006</v>
      </c>
      <c r="BU129" s="39">
        <v>57622.681022720004</v>
      </c>
      <c r="BV129" s="39">
        <v>55175.920124739998</v>
      </c>
      <c r="BW129" s="39">
        <v>17372.121285399997</v>
      </c>
      <c r="BX129" s="39">
        <v>9870.5270757500002</v>
      </c>
      <c r="BY129" s="39">
        <v>27494.097306409993</v>
      </c>
      <c r="BZ129" s="39">
        <v>25360.891653923332</v>
      </c>
      <c r="CA129" s="39">
        <v>18416.676301463336</v>
      </c>
      <c r="CB129" s="39">
        <v>33935.505933853339</v>
      </c>
      <c r="CC129" s="39">
        <v>28579.650514976674</v>
      </c>
      <c r="CD129" s="39">
        <v>25791.639766996661</v>
      </c>
      <c r="CE129" s="39">
        <v>33832.975648486659</v>
      </c>
      <c r="CF129" s="39">
        <v>35160.627444079997</v>
      </c>
      <c r="CG129" s="39">
        <v>49898.495255829999</v>
      </c>
      <c r="CH129" s="39">
        <v>51748.02492613002</v>
      </c>
      <c r="CI129" s="31"/>
      <c r="CJ129" s="39">
        <f t="shared" si="7"/>
        <v>318071.40007005003</v>
      </c>
      <c r="CK129" s="39">
        <f t="shared" si="8"/>
        <v>392661.09158112004</v>
      </c>
      <c r="CL129" s="39">
        <f t="shared" si="9"/>
        <v>334832.25857737998</v>
      </c>
      <c r="CM129" s="39">
        <f t="shared" si="10"/>
        <v>346525.06784613</v>
      </c>
      <c r="CN129" s="39">
        <f t="shared" si="11"/>
        <v>357894.22251850995</v>
      </c>
      <c r="CO129" s="39">
        <f t="shared" si="12"/>
        <v>385426.44010708004</v>
      </c>
      <c r="CP129" s="39">
        <f t="shared" si="13"/>
        <v>357461.2331133</v>
      </c>
      <c r="CR129" s="54"/>
      <c r="CS129" s="54"/>
      <c r="CT129" s="54"/>
      <c r="CU129" s="54"/>
      <c r="CV129" s="54"/>
      <c r="CW129" s="54"/>
    </row>
    <row r="130" spans="1:101" s="42" customFormat="1" ht="14.25" customHeight="1" x14ac:dyDescent="0.25">
      <c r="A130" s="10" t="s">
        <v>153</v>
      </c>
      <c r="B130" s="11" t="s">
        <v>120</v>
      </c>
      <c r="C130" s="39">
        <v>9.435387586378372</v>
      </c>
      <c r="D130" s="39">
        <v>9.9624701934509829</v>
      </c>
      <c r="E130" s="39">
        <v>33.677231220170647</v>
      </c>
      <c r="F130" s="39">
        <v>406.58183026354658</v>
      </c>
      <c r="G130" s="39">
        <v>279.42521965552834</v>
      </c>
      <c r="H130" s="39">
        <v>108.84395870092516</v>
      </c>
      <c r="I130" s="39">
        <v>186.65991129486724</v>
      </c>
      <c r="J130" s="39">
        <v>132.90825272040689</v>
      </c>
      <c r="K130" s="39">
        <v>184.48322949472583</v>
      </c>
      <c r="L130" s="39">
        <v>388.39306161961287</v>
      </c>
      <c r="M130" s="39">
        <v>1642.9265281058995</v>
      </c>
      <c r="N130" s="39">
        <v>1909.9243151244877</v>
      </c>
      <c r="O130" s="39">
        <v>125.88416600000001</v>
      </c>
      <c r="P130" s="39">
        <v>125.88416600000001</v>
      </c>
      <c r="Q130" s="39">
        <v>125.88416600000001</v>
      </c>
      <c r="R130" s="39">
        <v>232.40936299999998</v>
      </c>
      <c r="S130" s="39">
        <v>220.975617</v>
      </c>
      <c r="T130" s="39">
        <v>250.208823</v>
      </c>
      <c r="U130" s="39">
        <v>54.520127000000002</v>
      </c>
      <c r="V130" s="39">
        <v>182.68626499999999</v>
      </c>
      <c r="W130" s="39">
        <v>5924.9361730300006</v>
      </c>
      <c r="X130" s="39">
        <v>450.70930915000002</v>
      </c>
      <c r="Y130" s="39">
        <v>1216.6278908300001</v>
      </c>
      <c r="Z130" s="39">
        <v>3234.7966974799997</v>
      </c>
      <c r="AA130" s="39">
        <v>1.9976</v>
      </c>
      <c r="AB130" s="39">
        <v>60.019403740000001</v>
      </c>
      <c r="AC130" s="39">
        <v>27.015248</v>
      </c>
      <c r="AD130" s="39">
        <v>363.50501596000004</v>
      </c>
      <c r="AE130" s="39">
        <v>72.859150999999997</v>
      </c>
      <c r="AF130" s="39">
        <v>1664.90843423</v>
      </c>
      <c r="AG130" s="39">
        <v>260.21023744999997</v>
      </c>
      <c r="AH130" s="39">
        <v>325.90093509000002</v>
      </c>
      <c r="AI130" s="39">
        <v>370.53970399999997</v>
      </c>
      <c r="AJ130" s="39">
        <v>1598.48531443</v>
      </c>
      <c r="AK130" s="39">
        <v>1522.0420004999999</v>
      </c>
      <c r="AL130" s="39">
        <v>4810.1593916800002</v>
      </c>
      <c r="AM130" s="39">
        <v>4.7850083300000001</v>
      </c>
      <c r="AN130" s="39">
        <v>2.4701633599999999</v>
      </c>
      <c r="AO130" s="39">
        <v>138.35987072</v>
      </c>
      <c r="AP130" s="39">
        <v>97.713044459999992</v>
      </c>
      <c r="AQ130" s="39">
        <v>78.743834719999995</v>
      </c>
      <c r="AR130" s="39">
        <v>39.132764389999998</v>
      </c>
      <c r="AS130" s="39">
        <v>1055.4107564399999</v>
      </c>
      <c r="AT130" s="39">
        <v>131.04068078</v>
      </c>
      <c r="AU130" s="39">
        <v>111.32546912999999</v>
      </c>
      <c r="AV130" s="39">
        <v>219.16294721</v>
      </c>
      <c r="AW130" s="39">
        <v>995.22154511000008</v>
      </c>
      <c r="AX130" s="39">
        <v>1619.3579334299998</v>
      </c>
      <c r="AY130" s="39">
        <v>4.7548897000000006</v>
      </c>
      <c r="AZ130" s="39">
        <v>2.3774448599999998</v>
      </c>
      <c r="BA130" s="39">
        <v>115.56229085</v>
      </c>
      <c r="BB130" s="39">
        <v>43.482375860000005</v>
      </c>
      <c r="BC130" s="39">
        <v>49.632513859999996</v>
      </c>
      <c r="BD130" s="39">
        <v>644.22010045000002</v>
      </c>
      <c r="BE130" s="39">
        <v>61.06140585</v>
      </c>
      <c r="BF130" s="39">
        <v>323.48704484000001</v>
      </c>
      <c r="BG130" s="39">
        <v>75.501791839999996</v>
      </c>
      <c r="BH130" s="39">
        <v>77.921008819999997</v>
      </c>
      <c r="BI130" s="39">
        <v>246.61566780999999</v>
      </c>
      <c r="BJ130" s="39">
        <v>429.58564187000002</v>
      </c>
      <c r="BK130" s="39">
        <v>3.4570572400000001</v>
      </c>
      <c r="BL130" s="39">
        <v>89.335859290000002</v>
      </c>
      <c r="BM130" s="39">
        <v>9.9993656000000009</v>
      </c>
      <c r="BN130" s="39">
        <v>133.26314207999999</v>
      </c>
      <c r="BO130" s="39">
        <v>209.73571465999999</v>
      </c>
      <c r="BP130" s="39">
        <v>242.53403514000001</v>
      </c>
      <c r="BQ130" s="39">
        <v>572.45213232000003</v>
      </c>
      <c r="BR130" s="39">
        <v>495.81543379000004</v>
      </c>
      <c r="BS130" s="39">
        <v>273.22345583999999</v>
      </c>
      <c r="BT130" s="39">
        <v>772.44652375999999</v>
      </c>
      <c r="BU130" s="39">
        <v>310.84815576</v>
      </c>
      <c r="BV130" s="39">
        <v>3206.8487717099997</v>
      </c>
      <c r="BW130" s="39">
        <v>3.2862986000000003</v>
      </c>
      <c r="BX130" s="39">
        <v>59.643149299999997</v>
      </c>
      <c r="BY130" s="39">
        <v>1483.7671848800001</v>
      </c>
      <c r="BZ130" s="39">
        <v>222.78965232000002</v>
      </c>
      <c r="CA130" s="39">
        <v>1138.9591058599999</v>
      </c>
      <c r="CB130" s="39">
        <v>168.58459624000002</v>
      </c>
      <c r="CC130" s="39">
        <v>84.90599632</v>
      </c>
      <c r="CD130" s="39">
        <v>272.29832637000004</v>
      </c>
      <c r="CE130" s="39">
        <v>135.12096251</v>
      </c>
      <c r="CF130" s="39">
        <v>2263.2784171200001</v>
      </c>
      <c r="CG130" s="39">
        <v>321.21919380999998</v>
      </c>
      <c r="CH130" s="39">
        <v>564.64498056000002</v>
      </c>
      <c r="CI130" s="31"/>
      <c r="CJ130" s="39">
        <f t="shared" si="7"/>
        <v>5293.2213959800001</v>
      </c>
      <c r="CK130" s="39">
        <f t="shared" si="8"/>
        <v>12145.52276349</v>
      </c>
      <c r="CL130" s="39">
        <f t="shared" si="9"/>
        <v>11077.642436080001</v>
      </c>
      <c r="CM130" s="39">
        <f t="shared" si="10"/>
        <v>4492.72401808</v>
      </c>
      <c r="CN130" s="39">
        <f t="shared" si="11"/>
        <v>2074.2021766100002</v>
      </c>
      <c r="CO130" s="39">
        <f t="shared" si="12"/>
        <v>6319.9596471899995</v>
      </c>
      <c r="CP130" s="39">
        <f t="shared" si="13"/>
        <v>6718.4978638900011</v>
      </c>
      <c r="CQ130" s="4"/>
      <c r="CR130" s="54"/>
      <c r="CS130" s="54"/>
      <c r="CT130" s="54"/>
      <c r="CU130" s="54"/>
      <c r="CV130" s="54"/>
      <c r="CW130" s="54"/>
    </row>
    <row r="131" spans="1:101" ht="14.25" customHeight="1" x14ac:dyDescent="0.25">
      <c r="A131" s="8" t="s">
        <v>154</v>
      </c>
      <c r="B131" s="14" t="s">
        <v>155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8">
        <v>0</v>
      </c>
      <c r="BK131" s="38">
        <v>0</v>
      </c>
      <c r="BL131" s="38">
        <v>0</v>
      </c>
      <c r="BM131" s="38">
        <v>0</v>
      </c>
      <c r="BN131" s="38">
        <v>0</v>
      </c>
      <c r="BO131" s="38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8">
        <v>0</v>
      </c>
      <c r="BW131" s="38">
        <v>0</v>
      </c>
      <c r="BX131" s="38">
        <v>0</v>
      </c>
      <c r="BY131" s="38">
        <v>0</v>
      </c>
      <c r="BZ131" s="38">
        <v>0</v>
      </c>
      <c r="CA131" s="38">
        <v>0</v>
      </c>
      <c r="CB131" s="38">
        <v>0</v>
      </c>
      <c r="CC131" s="38">
        <v>0</v>
      </c>
      <c r="CD131" s="38">
        <v>0</v>
      </c>
      <c r="CE131" s="38">
        <v>0</v>
      </c>
      <c r="CF131" s="38">
        <v>0</v>
      </c>
      <c r="CG131" s="38">
        <v>0</v>
      </c>
      <c r="CH131" s="38">
        <v>0</v>
      </c>
      <c r="CI131" s="37"/>
      <c r="CJ131" s="38">
        <f t="shared" si="7"/>
        <v>0</v>
      </c>
      <c r="CK131" s="38">
        <f t="shared" si="8"/>
        <v>0</v>
      </c>
      <c r="CL131" s="38">
        <f t="shared" si="9"/>
        <v>0</v>
      </c>
      <c r="CM131" s="38">
        <f t="shared" si="10"/>
        <v>0</v>
      </c>
      <c r="CN131" s="38">
        <f t="shared" si="11"/>
        <v>0</v>
      </c>
      <c r="CO131" s="38">
        <f t="shared" si="12"/>
        <v>0</v>
      </c>
      <c r="CP131" s="38">
        <f t="shared" si="13"/>
        <v>0</v>
      </c>
      <c r="CQ131" s="42"/>
      <c r="CR131" s="54"/>
      <c r="CS131" s="54"/>
      <c r="CT131" s="54"/>
      <c r="CU131" s="54"/>
      <c r="CV131" s="54"/>
      <c r="CW131" s="54"/>
    </row>
    <row r="132" spans="1:101" ht="14.25" customHeight="1" x14ac:dyDescent="0.25">
      <c r="A132" s="10" t="s">
        <v>156</v>
      </c>
      <c r="B132" s="11" t="s">
        <v>157</v>
      </c>
      <c r="C132" s="39" t="s">
        <v>301</v>
      </c>
      <c r="D132" s="39" t="s">
        <v>301</v>
      </c>
      <c r="E132" s="39" t="s">
        <v>301</v>
      </c>
      <c r="F132" s="39" t="s">
        <v>301</v>
      </c>
      <c r="G132" s="39" t="s">
        <v>301</v>
      </c>
      <c r="H132" s="39" t="s">
        <v>301</v>
      </c>
      <c r="I132" s="39" t="s">
        <v>301</v>
      </c>
      <c r="J132" s="39" t="s">
        <v>301</v>
      </c>
      <c r="K132" s="39" t="s">
        <v>301</v>
      </c>
      <c r="L132" s="39" t="s">
        <v>301</v>
      </c>
      <c r="M132" s="39" t="s">
        <v>301</v>
      </c>
      <c r="N132" s="39" t="s">
        <v>301</v>
      </c>
      <c r="O132" s="39" t="s">
        <v>301</v>
      </c>
      <c r="P132" s="39" t="s">
        <v>301</v>
      </c>
      <c r="Q132" s="39" t="s">
        <v>301</v>
      </c>
      <c r="R132" s="39" t="s">
        <v>301</v>
      </c>
      <c r="S132" s="39" t="s">
        <v>301</v>
      </c>
      <c r="T132" s="39" t="s">
        <v>301</v>
      </c>
      <c r="U132" s="39" t="s">
        <v>301</v>
      </c>
      <c r="V132" s="39" t="s">
        <v>301</v>
      </c>
      <c r="W132" s="39" t="s">
        <v>301</v>
      </c>
      <c r="X132" s="39" t="s">
        <v>301</v>
      </c>
      <c r="Y132" s="39" t="s">
        <v>301</v>
      </c>
      <c r="Z132" s="39" t="s">
        <v>301</v>
      </c>
      <c r="AA132" s="39" t="s">
        <v>301</v>
      </c>
      <c r="AB132" s="39" t="s">
        <v>301</v>
      </c>
      <c r="AC132" s="39" t="s">
        <v>301</v>
      </c>
      <c r="AD132" s="39" t="s">
        <v>301</v>
      </c>
      <c r="AE132" s="39" t="s">
        <v>301</v>
      </c>
      <c r="AF132" s="39" t="s">
        <v>301</v>
      </c>
      <c r="AG132" s="39" t="s">
        <v>301</v>
      </c>
      <c r="AH132" s="39" t="s">
        <v>301</v>
      </c>
      <c r="AI132" s="39" t="s">
        <v>301</v>
      </c>
      <c r="AJ132" s="39" t="s">
        <v>301</v>
      </c>
      <c r="AK132" s="39" t="s">
        <v>301</v>
      </c>
      <c r="AL132" s="39" t="s">
        <v>301</v>
      </c>
      <c r="AM132" s="39" t="s">
        <v>301</v>
      </c>
      <c r="AN132" s="39" t="s">
        <v>301</v>
      </c>
      <c r="AO132" s="39" t="s">
        <v>301</v>
      </c>
      <c r="AP132" s="39" t="s">
        <v>301</v>
      </c>
      <c r="AQ132" s="39" t="s">
        <v>301</v>
      </c>
      <c r="AR132" s="39" t="s">
        <v>301</v>
      </c>
      <c r="AS132" s="39" t="s">
        <v>301</v>
      </c>
      <c r="AT132" s="39" t="s">
        <v>301</v>
      </c>
      <c r="AU132" s="39" t="s">
        <v>301</v>
      </c>
      <c r="AV132" s="39" t="s">
        <v>301</v>
      </c>
      <c r="AW132" s="39" t="s">
        <v>301</v>
      </c>
      <c r="AX132" s="39" t="s">
        <v>301</v>
      </c>
      <c r="AY132" s="39" t="s">
        <v>301</v>
      </c>
      <c r="AZ132" s="39" t="s">
        <v>301</v>
      </c>
      <c r="BA132" s="39" t="s">
        <v>301</v>
      </c>
      <c r="BB132" s="39" t="s">
        <v>301</v>
      </c>
      <c r="BC132" s="39" t="s">
        <v>301</v>
      </c>
      <c r="BD132" s="39" t="s">
        <v>301</v>
      </c>
      <c r="BE132" s="39" t="s">
        <v>301</v>
      </c>
      <c r="BF132" s="39" t="s">
        <v>301</v>
      </c>
      <c r="BG132" s="39" t="s">
        <v>301</v>
      </c>
      <c r="BH132" s="39" t="s">
        <v>301</v>
      </c>
      <c r="BI132" s="39" t="s">
        <v>301</v>
      </c>
      <c r="BJ132" s="39" t="s">
        <v>301</v>
      </c>
      <c r="BK132" s="39" t="s">
        <v>301</v>
      </c>
      <c r="BL132" s="39" t="s">
        <v>301</v>
      </c>
      <c r="BM132" s="39" t="s">
        <v>301</v>
      </c>
      <c r="BN132" s="39" t="s">
        <v>301</v>
      </c>
      <c r="BO132" s="39" t="s">
        <v>301</v>
      </c>
      <c r="BP132" s="39" t="s">
        <v>301</v>
      </c>
      <c r="BQ132" s="39" t="s">
        <v>301</v>
      </c>
      <c r="BR132" s="39" t="s">
        <v>301</v>
      </c>
      <c r="BS132" s="39" t="s">
        <v>301</v>
      </c>
      <c r="BT132" s="39" t="s">
        <v>301</v>
      </c>
      <c r="BU132" s="39" t="s">
        <v>301</v>
      </c>
      <c r="BV132" s="39" t="s">
        <v>301</v>
      </c>
      <c r="BW132" s="39" t="s">
        <v>301</v>
      </c>
      <c r="BX132" s="39" t="s">
        <v>301</v>
      </c>
      <c r="BY132" s="39" t="s">
        <v>301</v>
      </c>
      <c r="BZ132" s="39" t="s">
        <v>301</v>
      </c>
      <c r="CA132" s="39" t="s">
        <v>301</v>
      </c>
      <c r="CB132" s="39" t="s">
        <v>301</v>
      </c>
      <c r="CC132" s="39" t="s">
        <v>301</v>
      </c>
      <c r="CD132" s="39" t="s">
        <v>301</v>
      </c>
      <c r="CE132" s="39" t="s">
        <v>301</v>
      </c>
      <c r="CF132" s="39" t="s">
        <v>301</v>
      </c>
      <c r="CG132" s="39" t="s">
        <v>301</v>
      </c>
      <c r="CH132" s="39" t="s">
        <v>301</v>
      </c>
      <c r="CI132" s="31"/>
      <c r="CJ132" s="39">
        <f t="shared" si="7"/>
        <v>0</v>
      </c>
      <c r="CK132" s="39">
        <f t="shared" si="8"/>
        <v>0</v>
      </c>
      <c r="CL132" s="39">
        <f t="shared" si="9"/>
        <v>0</v>
      </c>
      <c r="CM132" s="39">
        <f t="shared" si="10"/>
        <v>0</v>
      </c>
      <c r="CN132" s="39">
        <f t="shared" si="11"/>
        <v>0</v>
      </c>
      <c r="CO132" s="39">
        <f t="shared" si="12"/>
        <v>0</v>
      </c>
      <c r="CP132" s="39">
        <f t="shared" si="13"/>
        <v>0</v>
      </c>
      <c r="CR132" s="54"/>
      <c r="CS132" s="54"/>
      <c r="CT132" s="54"/>
      <c r="CU132" s="54"/>
      <c r="CV132" s="54"/>
      <c r="CW132" s="54"/>
    </row>
    <row r="133" spans="1:101" s="42" customFormat="1" ht="14.25" customHeight="1" x14ac:dyDescent="0.25">
      <c r="A133" s="45" t="s">
        <v>158</v>
      </c>
      <c r="B133" s="46" t="s">
        <v>159</v>
      </c>
      <c r="C133" s="47" t="s">
        <v>301</v>
      </c>
      <c r="D133" s="47" t="s">
        <v>301</v>
      </c>
      <c r="E133" s="47" t="s">
        <v>301</v>
      </c>
      <c r="F133" s="47" t="s">
        <v>301</v>
      </c>
      <c r="G133" s="47" t="s">
        <v>301</v>
      </c>
      <c r="H133" s="47" t="s">
        <v>301</v>
      </c>
      <c r="I133" s="47" t="s">
        <v>301</v>
      </c>
      <c r="J133" s="47" t="s">
        <v>301</v>
      </c>
      <c r="K133" s="47" t="s">
        <v>301</v>
      </c>
      <c r="L133" s="47" t="s">
        <v>301</v>
      </c>
      <c r="M133" s="47" t="s">
        <v>301</v>
      </c>
      <c r="N133" s="47" t="s">
        <v>301</v>
      </c>
      <c r="O133" s="47" t="s">
        <v>301</v>
      </c>
      <c r="P133" s="47" t="s">
        <v>301</v>
      </c>
      <c r="Q133" s="47" t="s">
        <v>301</v>
      </c>
      <c r="R133" s="47" t="s">
        <v>301</v>
      </c>
      <c r="S133" s="47" t="s">
        <v>301</v>
      </c>
      <c r="T133" s="47" t="s">
        <v>301</v>
      </c>
      <c r="U133" s="47" t="s">
        <v>301</v>
      </c>
      <c r="V133" s="47" t="s">
        <v>301</v>
      </c>
      <c r="W133" s="47" t="s">
        <v>301</v>
      </c>
      <c r="X133" s="47" t="s">
        <v>301</v>
      </c>
      <c r="Y133" s="47" t="s">
        <v>301</v>
      </c>
      <c r="Z133" s="47" t="s">
        <v>301</v>
      </c>
      <c r="AA133" s="47" t="s">
        <v>301</v>
      </c>
      <c r="AB133" s="47" t="s">
        <v>301</v>
      </c>
      <c r="AC133" s="47" t="s">
        <v>301</v>
      </c>
      <c r="AD133" s="47" t="s">
        <v>301</v>
      </c>
      <c r="AE133" s="47" t="s">
        <v>301</v>
      </c>
      <c r="AF133" s="47" t="s">
        <v>301</v>
      </c>
      <c r="AG133" s="47" t="s">
        <v>301</v>
      </c>
      <c r="AH133" s="47" t="s">
        <v>301</v>
      </c>
      <c r="AI133" s="47" t="s">
        <v>301</v>
      </c>
      <c r="AJ133" s="47" t="s">
        <v>301</v>
      </c>
      <c r="AK133" s="47" t="s">
        <v>301</v>
      </c>
      <c r="AL133" s="47" t="s">
        <v>301</v>
      </c>
      <c r="AM133" s="47" t="s">
        <v>301</v>
      </c>
      <c r="AN133" s="47" t="s">
        <v>301</v>
      </c>
      <c r="AO133" s="47" t="s">
        <v>301</v>
      </c>
      <c r="AP133" s="47" t="s">
        <v>301</v>
      </c>
      <c r="AQ133" s="47" t="s">
        <v>301</v>
      </c>
      <c r="AR133" s="47" t="s">
        <v>301</v>
      </c>
      <c r="AS133" s="47" t="s">
        <v>301</v>
      </c>
      <c r="AT133" s="47" t="s">
        <v>301</v>
      </c>
      <c r="AU133" s="47" t="s">
        <v>301</v>
      </c>
      <c r="AV133" s="47" t="s">
        <v>301</v>
      </c>
      <c r="AW133" s="47" t="s">
        <v>301</v>
      </c>
      <c r="AX133" s="47" t="s">
        <v>301</v>
      </c>
      <c r="AY133" s="47" t="s">
        <v>301</v>
      </c>
      <c r="AZ133" s="47" t="s">
        <v>301</v>
      </c>
      <c r="BA133" s="47" t="s">
        <v>301</v>
      </c>
      <c r="BB133" s="47" t="s">
        <v>301</v>
      </c>
      <c r="BC133" s="47" t="s">
        <v>301</v>
      </c>
      <c r="BD133" s="47" t="s">
        <v>301</v>
      </c>
      <c r="BE133" s="47" t="s">
        <v>301</v>
      </c>
      <c r="BF133" s="47" t="s">
        <v>301</v>
      </c>
      <c r="BG133" s="47" t="s">
        <v>301</v>
      </c>
      <c r="BH133" s="47" t="s">
        <v>301</v>
      </c>
      <c r="BI133" s="47" t="s">
        <v>301</v>
      </c>
      <c r="BJ133" s="47" t="s">
        <v>301</v>
      </c>
      <c r="BK133" s="47" t="s">
        <v>301</v>
      </c>
      <c r="BL133" s="47" t="s">
        <v>301</v>
      </c>
      <c r="BM133" s="47" t="s">
        <v>301</v>
      </c>
      <c r="BN133" s="47" t="s">
        <v>301</v>
      </c>
      <c r="BO133" s="47" t="s">
        <v>301</v>
      </c>
      <c r="BP133" s="47" t="s">
        <v>301</v>
      </c>
      <c r="BQ133" s="47" t="s">
        <v>301</v>
      </c>
      <c r="BR133" s="47" t="s">
        <v>301</v>
      </c>
      <c r="BS133" s="47" t="s">
        <v>301</v>
      </c>
      <c r="BT133" s="47" t="s">
        <v>301</v>
      </c>
      <c r="BU133" s="47" t="s">
        <v>301</v>
      </c>
      <c r="BV133" s="47" t="s">
        <v>301</v>
      </c>
      <c r="BW133" s="47" t="s">
        <v>301</v>
      </c>
      <c r="BX133" s="47" t="s">
        <v>301</v>
      </c>
      <c r="BY133" s="47" t="s">
        <v>301</v>
      </c>
      <c r="BZ133" s="47" t="s">
        <v>301</v>
      </c>
      <c r="CA133" s="47" t="s">
        <v>301</v>
      </c>
      <c r="CB133" s="47" t="s">
        <v>301</v>
      </c>
      <c r="CC133" s="47" t="s">
        <v>301</v>
      </c>
      <c r="CD133" s="47" t="s">
        <v>301</v>
      </c>
      <c r="CE133" s="47" t="s">
        <v>301</v>
      </c>
      <c r="CF133" s="47" t="s">
        <v>301</v>
      </c>
      <c r="CG133" s="47" t="s">
        <v>301</v>
      </c>
      <c r="CH133" s="47" t="s">
        <v>301</v>
      </c>
      <c r="CI133" s="48"/>
      <c r="CJ133" s="47">
        <f t="shared" si="7"/>
        <v>0</v>
      </c>
      <c r="CK133" s="47">
        <f t="shared" si="8"/>
        <v>0</v>
      </c>
      <c r="CL133" s="47">
        <f t="shared" si="9"/>
        <v>0</v>
      </c>
      <c r="CM133" s="47">
        <f t="shared" si="10"/>
        <v>0</v>
      </c>
      <c r="CN133" s="47">
        <f t="shared" si="11"/>
        <v>0</v>
      </c>
      <c r="CO133" s="47">
        <f t="shared" si="12"/>
        <v>0</v>
      </c>
      <c r="CP133" s="47">
        <f t="shared" si="13"/>
        <v>0</v>
      </c>
      <c r="CQ133" s="4"/>
      <c r="CR133" s="54"/>
      <c r="CS133" s="54"/>
      <c r="CT133" s="54"/>
      <c r="CU133" s="54"/>
      <c r="CV133" s="54"/>
      <c r="CW133" s="54"/>
    </row>
    <row r="134" spans="1:101" ht="14.25" customHeight="1" x14ac:dyDescent="0.25">
      <c r="A134" s="45" t="s">
        <v>160</v>
      </c>
      <c r="B134" s="46" t="s">
        <v>161</v>
      </c>
      <c r="C134" s="47" t="s">
        <v>301</v>
      </c>
      <c r="D134" s="47" t="s">
        <v>301</v>
      </c>
      <c r="E134" s="47" t="s">
        <v>301</v>
      </c>
      <c r="F134" s="47" t="s">
        <v>301</v>
      </c>
      <c r="G134" s="47" t="s">
        <v>301</v>
      </c>
      <c r="H134" s="47" t="s">
        <v>301</v>
      </c>
      <c r="I134" s="47" t="s">
        <v>301</v>
      </c>
      <c r="J134" s="47" t="s">
        <v>301</v>
      </c>
      <c r="K134" s="47" t="s">
        <v>301</v>
      </c>
      <c r="L134" s="47" t="s">
        <v>301</v>
      </c>
      <c r="M134" s="47" t="s">
        <v>301</v>
      </c>
      <c r="N134" s="47" t="s">
        <v>301</v>
      </c>
      <c r="O134" s="47" t="s">
        <v>301</v>
      </c>
      <c r="P134" s="47" t="s">
        <v>301</v>
      </c>
      <c r="Q134" s="47" t="s">
        <v>301</v>
      </c>
      <c r="R134" s="47" t="s">
        <v>301</v>
      </c>
      <c r="S134" s="47" t="s">
        <v>301</v>
      </c>
      <c r="T134" s="47" t="s">
        <v>301</v>
      </c>
      <c r="U134" s="47" t="s">
        <v>301</v>
      </c>
      <c r="V134" s="47" t="s">
        <v>301</v>
      </c>
      <c r="W134" s="47" t="s">
        <v>301</v>
      </c>
      <c r="X134" s="47" t="s">
        <v>301</v>
      </c>
      <c r="Y134" s="47" t="s">
        <v>301</v>
      </c>
      <c r="Z134" s="47" t="s">
        <v>301</v>
      </c>
      <c r="AA134" s="47" t="s">
        <v>301</v>
      </c>
      <c r="AB134" s="47" t="s">
        <v>301</v>
      </c>
      <c r="AC134" s="47" t="s">
        <v>301</v>
      </c>
      <c r="AD134" s="47" t="s">
        <v>301</v>
      </c>
      <c r="AE134" s="47" t="s">
        <v>301</v>
      </c>
      <c r="AF134" s="47" t="s">
        <v>301</v>
      </c>
      <c r="AG134" s="47" t="s">
        <v>301</v>
      </c>
      <c r="AH134" s="47" t="s">
        <v>301</v>
      </c>
      <c r="AI134" s="47" t="s">
        <v>301</v>
      </c>
      <c r="AJ134" s="47" t="s">
        <v>301</v>
      </c>
      <c r="AK134" s="47" t="s">
        <v>301</v>
      </c>
      <c r="AL134" s="47" t="s">
        <v>301</v>
      </c>
      <c r="AM134" s="47" t="s">
        <v>301</v>
      </c>
      <c r="AN134" s="47" t="s">
        <v>301</v>
      </c>
      <c r="AO134" s="47" t="s">
        <v>301</v>
      </c>
      <c r="AP134" s="47" t="s">
        <v>301</v>
      </c>
      <c r="AQ134" s="47" t="s">
        <v>301</v>
      </c>
      <c r="AR134" s="47" t="s">
        <v>301</v>
      </c>
      <c r="AS134" s="47" t="s">
        <v>301</v>
      </c>
      <c r="AT134" s="47" t="s">
        <v>301</v>
      </c>
      <c r="AU134" s="47" t="s">
        <v>301</v>
      </c>
      <c r="AV134" s="47" t="s">
        <v>301</v>
      </c>
      <c r="AW134" s="47" t="s">
        <v>301</v>
      </c>
      <c r="AX134" s="47" t="s">
        <v>301</v>
      </c>
      <c r="AY134" s="47" t="s">
        <v>301</v>
      </c>
      <c r="AZ134" s="47" t="s">
        <v>301</v>
      </c>
      <c r="BA134" s="47" t="s">
        <v>301</v>
      </c>
      <c r="BB134" s="47" t="s">
        <v>301</v>
      </c>
      <c r="BC134" s="47" t="s">
        <v>301</v>
      </c>
      <c r="BD134" s="47" t="s">
        <v>301</v>
      </c>
      <c r="BE134" s="47" t="s">
        <v>301</v>
      </c>
      <c r="BF134" s="47" t="s">
        <v>301</v>
      </c>
      <c r="BG134" s="47" t="s">
        <v>301</v>
      </c>
      <c r="BH134" s="47" t="s">
        <v>301</v>
      </c>
      <c r="BI134" s="47" t="s">
        <v>301</v>
      </c>
      <c r="BJ134" s="47" t="s">
        <v>301</v>
      </c>
      <c r="BK134" s="47" t="s">
        <v>301</v>
      </c>
      <c r="BL134" s="47" t="s">
        <v>301</v>
      </c>
      <c r="BM134" s="47" t="s">
        <v>301</v>
      </c>
      <c r="BN134" s="47" t="s">
        <v>301</v>
      </c>
      <c r="BO134" s="47" t="s">
        <v>301</v>
      </c>
      <c r="BP134" s="47" t="s">
        <v>301</v>
      </c>
      <c r="BQ134" s="47" t="s">
        <v>301</v>
      </c>
      <c r="BR134" s="47" t="s">
        <v>301</v>
      </c>
      <c r="BS134" s="47" t="s">
        <v>301</v>
      </c>
      <c r="BT134" s="47" t="s">
        <v>301</v>
      </c>
      <c r="BU134" s="47" t="s">
        <v>301</v>
      </c>
      <c r="BV134" s="47" t="s">
        <v>301</v>
      </c>
      <c r="BW134" s="47" t="s">
        <v>301</v>
      </c>
      <c r="BX134" s="47" t="s">
        <v>301</v>
      </c>
      <c r="BY134" s="47" t="s">
        <v>301</v>
      </c>
      <c r="BZ134" s="47" t="s">
        <v>301</v>
      </c>
      <c r="CA134" s="47" t="s">
        <v>301</v>
      </c>
      <c r="CB134" s="47" t="s">
        <v>301</v>
      </c>
      <c r="CC134" s="47" t="s">
        <v>301</v>
      </c>
      <c r="CD134" s="47" t="s">
        <v>301</v>
      </c>
      <c r="CE134" s="47" t="s">
        <v>301</v>
      </c>
      <c r="CF134" s="47" t="s">
        <v>301</v>
      </c>
      <c r="CG134" s="47" t="s">
        <v>301</v>
      </c>
      <c r="CH134" s="47" t="s">
        <v>301</v>
      </c>
      <c r="CI134" s="48"/>
      <c r="CJ134" s="47">
        <f t="shared" si="7"/>
        <v>0</v>
      </c>
      <c r="CK134" s="47">
        <f t="shared" si="8"/>
        <v>0</v>
      </c>
      <c r="CL134" s="47">
        <f t="shared" si="9"/>
        <v>0</v>
      </c>
      <c r="CM134" s="47">
        <f t="shared" si="10"/>
        <v>0</v>
      </c>
      <c r="CN134" s="47">
        <f t="shared" si="11"/>
        <v>0</v>
      </c>
      <c r="CO134" s="47">
        <f t="shared" si="12"/>
        <v>0</v>
      </c>
      <c r="CP134" s="47">
        <f t="shared" si="13"/>
        <v>0</v>
      </c>
      <c r="CR134" s="54"/>
      <c r="CS134" s="54"/>
      <c r="CT134" s="54"/>
      <c r="CU134" s="54"/>
      <c r="CV134" s="54"/>
      <c r="CW134" s="54"/>
    </row>
    <row r="135" spans="1:101" ht="14.25" customHeight="1" x14ac:dyDescent="0.25">
      <c r="A135" s="45" t="s">
        <v>162</v>
      </c>
      <c r="B135" s="46" t="s">
        <v>163</v>
      </c>
      <c r="C135" s="47" t="s">
        <v>301</v>
      </c>
      <c r="D135" s="47" t="s">
        <v>301</v>
      </c>
      <c r="E135" s="47" t="s">
        <v>301</v>
      </c>
      <c r="F135" s="47" t="s">
        <v>301</v>
      </c>
      <c r="G135" s="47" t="s">
        <v>301</v>
      </c>
      <c r="H135" s="47" t="s">
        <v>301</v>
      </c>
      <c r="I135" s="47" t="s">
        <v>301</v>
      </c>
      <c r="J135" s="47" t="s">
        <v>301</v>
      </c>
      <c r="K135" s="47" t="s">
        <v>301</v>
      </c>
      <c r="L135" s="47" t="s">
        <v>301</v>
      </c>
      <c r="M135" s="47" t="s">
        <v>301</v>
      </c>
      <c r="N135" s="47" t="s">
        <v>301</v>
      </c>
      <c r="O135" s="47" t="s">
        <v>301</v>
      </c>
      <c r="P135" s="47" t="s">
        <v>301</v>
      </c>
      <c r="Q135" s="47" t="s">
        <v>301</v>
      </c>
      <c r="R135" s="47" t="s">
        <v>301</v>
      </c>
      <c r="S135" s="47" t="s">
        <v>301</v>
      </c>
      <c r="T135" s="47" t="s">
        <v>301</v>
      </c>
      <c r="U135" s="47" t="s">
        <v>301</v>
      </c>
      <c r="V135" s="47" t="s">
        <v>301</v>
      </c>
      <c r="W135" s="47" t="s">
        <v>301</v>
      </c>
      <c r="X135" s="47" t="s">
        <v>301</v>
      </c>
      <c r="Y135" s="47" t="s">
        <v>301</v>
      </c>
      <c r="Z135" s="47" t="s">
        <v>301</v>
      </c>
      <c r="AA135" s="47" t="s">
        <v>301</v>
      </c>
      <c r="AB135" s="47" t="s">
        <v>301</v>
      </c>
      <c r="AC135" s="47" t="s">
        <v>301</v>
      </c>
      <c r="AD135" s="47" t="s">
        <v>301</v>
      </c>
      <c r="AE135" s="47" t="s">
        <v>301</v>
      </c>
      <c r="AF135" s="47" t="s">
        <v>301</v>
      </c>
      <c r="AG135" s="47" t="s">
        <v>301</v>
      </c>
      <c r="AH135" s="47" t="s">
        <v>301</v>
      </c>
      <c r="AI135" s="47" t="s">
        <v>301</v>
      </c>
      <c r="AJ135" s="47" t="s">
        <v>301</v>
      </c>
      <c r="AK135" s="47" t="s">
        <v>301</v>
      </c>
      <c r="AL135" s="47" t="s">
        <v>301</v>
      </c>
      <c r="AM135" s="47" t="s">
        <v>301</v>
      </c>
      <c r="AN135" s="47" t="s">
        <v>301</v>
      </c>
      <c r="AO135" s="47" t="s">
        <v>301</v>
      </c>
      <c r="AP135" s="47" t="s">
        <v>301</v>
      </c>
      <c r="AQ135" s="47" t="s">
        <v>301</v>
      </c>
      <c r="AR135" s="47" t="s">
        <v>301</v>
      </c>
      <c r="AS135" s="47" t="s">
        <v>301</v>
      </c>
      <c r="AT135" s="47" t="s">
        <v>301</v>
      </c>
      <c r="AU135" s="47" t="s">
        <v>301</v>
      </c>
      <c r="AV135" s="47" t="s">
        <v>301</v>
      </c>
      <c r="AW135" s="47" t="s">
        <v>301</v>
      </c>
      <c r="AX135" s="47" t="s">
        <v>301</v>
      </c>
      <c r="AY135" s="47" t="s">
        <v>301</v>
      </c>
      <c r="AZ135" s="47" t="s">
        <v>301</v>
      </c>
      <c r="BA135" s="47" t="s">
        <v>301</v>
      </c>
      <c r="BB135" s="47" t="s">
        <v>301</v>
      </c>
      <c r="BC135" s="47" t="s">
        <v>301</v>
      </c>
      <c r="BD135" s="47" t="s">
        <v>301</v>
      </c>
      <c r="BE135" s="47" t="s">
        <v>301</v>
      </c>
      <c r="BF135" s="47" t="s">
        <v>301</v>
      </c>
      <c r="BG135" s="47" t="s">
        <v>301</v>
      </c>
      <c r="BH135" s="47" t="s">
        <v>301</v>
      </c>
      <c r="BI135" s="47" t="s">
        <v>301</v>
      </c>
      <c r="BJ135" s="47" t="s">
        <v>301</v>
      </c>
      <c r="BK135" s="47" t="s">
        <v>301</v>
      </c>
      <c r="BL135" s="47" t="s">
        <v>301</v>
      </c>
      <c r="BM135" s="47" t="s">
        <v>301</v>
      </c>
      <c r="BN135" s="47" t="s">
        <v>301</v>
      </c>
      <c r="BO135" s="47" t="s">
        <v>301</v>
      </c>
      <c r="BP135" s="47" t="s">
        <v>301</v>
      </c>
      <c r="BQ135" s="47" t="s">
        <v>301</v>
      </c>
      <c r="BR135" s="47" t="s">
        <v>301</v>
      </c>
      <c r="BS135" s="47" t="s">
        <v>301</v>
      </c>
      <c r="BT135" s="47" t="s">
        <v>301</v>
      </c>
      <c r="BU135" s="47" t="s">
        <v>301</v>
      </c>
      <c r="BV135" s="47" t="s">
        <v>301</v>
      </c>
      <c r="BW135" s="47" t="s">
        <v>301</v>
      </c>
      <c r="BX135" s="47" t="s">
        <v>301</v>
      </c>
      <c r="BY135" s="47" t="s">
        <v>301</v>
      </c>
      <c r="BZ135" s="47" t="s">
        <v>301</v>
      </c>
      <c r="CA135" s="47" t="s">
        <v>301</v>
      </c>
      <c r="CB135" s="47" t="s">
        <v>301</v>
      </c>
      <c r="CC135" s="47" t="s">
        <v>301</v>
      </c>
      <c r="CD135" s="47" t="s">
        <v>301</v>
      </c>
      <c r="CE135" s="47" t="s">
        <v>301</v>
      </c>
      <c r="CF135" s="47" t="s">
        <v>301</v>
      </c>
      <c r="CG135" s="47" t="s">
        <v>301</v>
      </c>
      <c r="CH135" s="47" t="s">
        <v>301</v>
      </c>
      <c r="CI135" s="48"/>
      <c r="CJ135" s="47">
        <f t="shared" si="7"/>
        <v>0</v>
      </c>
      <c r="CK135" s="47">
        <f t="shared" si="8"/>
        <v>0</v>
      </c>
      <c r="CL135" s="47">
        <f t="shared" si="9"/>
        <v>0</v>
      </c>
      <c r="CM135" s="47">
        <f t="shared" si="10"/>
        <v>0</v>
      </c>
      <c r="CN135" s="47">
        <f t="shared" si="11"/>
        <v>0</v>
      </c>
      <c r="CO135" s="47">
        <f t="shared" si="12"/>
        <v>0</v>
      </c>
      <c r="CP135" s="47">
        <f t="shared" si="13"/>
        <v>0</v>
      </c>
      <c r="CR135" s="54"/>
      <c r="CS135" s="54"/>
      <c r="CT135" s="54"/>
      <c r="CU135" s="54"/>
      <c r="CV135" s="54"/>
      <c r="CW135" s="54"/>
    </row>
    <row r="136" spans="1:101" ht="14.25" customHeight="1" x14ac:dyDescent="0.25">
      <c r="A136" s="10" t="s">
        <v>164</v>
      </c>
      <c r="B136" s="11" t="s">
        <v>165</v>
      </c>
      <c r="C136" s="39" t="s">
        <v>301</v>
      </c>
      <c r="D136" s="39" t="s">
        <v>301</v>
      </c>
      <c r="E136" s="39" t="s">
        <v>301</v>
      </c>
      <c r="F136" s="39" t="s">
        <v>301</v>
      </c>
      <c r="G136" s="39" t="s">
        <v>301</v>
      </c>
      <c r="H136" s="39" t="s">
        <v>301</v>
      </c>
      <c r="I136" s="39" t="s">
        <v>301</v>
      </c>
      <c r="J136" s="39" t="s">
        <v>301</v>
      </c>
      <c r="K136" s="39" t="s">
        <v>301</v>
      </c>
      <c r="L136" s="39" t="s">
        <v>301</v>
      </c>
      <c r="M136" s="39" t="s">
        <v>301</v>
      </c>
      <c r="N136" s="39" t="s">
        <v>301</v>
      </c>
      <c r="O136" s="39" t="s">
        <v>301</v>
      </c>
      <c r="P136" s="39" t="s">
        <v>301</v>
      </c>
      <c r="Q136" s="39" t="s">
        <v>301</v>
      </c>
      <c r="R136" s="39" t="s">
        <v>301</v>
      </c>
      <c r="S136" s="39" t="s">
        <v>301</v>
      </c>
      <c r="T136" s="39" t="s">
        <v>301</v>
      </c>
      <c r="U136" s="39" t="s">
        <v>301</v>
      </c>
      <c r="V136" s="39" t="s">
        <v>301</v>
      </c>
      <c r="W136" s="39" t="s">
        <v>301</v>
      </c>
      <c r="X136" s="39" t="s">
        <v>301</v>
      </c>
      <c r="Y136" s="39" t="s">
        <v>301</v>
      </c>
      <c r="Z136" s="39" t="s">
        <v>301</v>
      </c>
      <c r="AA136" s="39" t="s">
        <v>301</v>
      </c>
      <c r="AB136" s="39" t="s">
        <v>301</v>
      </c>
      <c r="AC136" s="39" t="s">
        <v>301</v>
      </c>
      <c r="AD136" s="39" t="s">
        <v>301</v>
      </c>
      <c r="AE136" s="39" t="s">
        <v>301</v>
      </c>
      <c r="AF136" s="39" t="s">
        <v>301</v>
      </c>
      <c r="AG136" s="39" t="s">
        <v>301</v>
      </c>
      <c r="AH136" s="39" t="s">
        <v>301</v>
      </c>
      <c r="AI136" s="39" t="s">
        <v>301</v>
      </c>
      <c r="AJ136" s="39" t="s">
        <v>301</v>
      </c>
      <c r="AK136" s="39" t="s">
        <v>301</v>
      </c>
      <c r="AL136" s="39" t="s">
        <v>301</v>
      </c>
      <c r="AM136" s="39" t="s">
        <v>301</v>
      </c>
      <c r="AN136" s="39" t="s">
        <v>301</v>
      </c>
      <c r="AO136" s="39" t="s">
        <v>301</v>
      </c>
      <c r="AP136" s="39" t="s">
        <v>301</v>
      </c>
      <c r="AQ136" s="39" t="s">
        <v>301</v>
      </c>
      <c r="AR136" s="39" t="s">
        <v>301</v>
      </c>
      <c r="AS136" s="39" t="s">
        <v>301</v>
      </c>
      <c r="AT136" s="39" t="s">
        <v>301</v>
      </c>
      <c r="AU136" s="39" t="s">
        <v>301</v>
      </c>
      <c r="AV136" s="39" t="s">
        <v>301</v>
      </c>
      <c r="AW136" s="39" t="s">
        <v>301</v>
      </c>
      <c r="AX136" s="39" t="s">
        <v>301</v>
      </c>
      <c r="AY136" s="39" t="s">
        <v>301</v>
      </c>
      <c r="AZ136" s="39" t="s">
        <v>301</v>
      </c>
      <c r="BA136" s="39" t="s">
        <v>301</v>
      </c>
      <c r="BB136" s="39" t="s">
        <v>301</v>
      </c>
      <c r="BC136" s="39" t="s">
        <v>301</v>
      </c>
      <c r="BD136" s="39" t="s">
        <v>301</v>
      </c>
      <c r="BE136" s="39" t="s">
        <v>301</v>
      </c>
      <c r="BF136" s="39" t="s">
        <v>301</v>
      </c>
      <c r="BG136" s="39" t="s">
        <v>301</v>
      </c>
      <c r="BH136" s="39" t="s">
        <v>301</v>
      </c>
      <c r="BI136" s="39" t="s">
        <v>301</v>
      </c>
      <c r="BJ136" s="39" t="s">
        <v>301</v>
      </c>
      <c r="BK136" s="39" t="s">
        <v>301</v>
      </c>
      <c r="BL136" s="39" t="s">
        <v>301</v>
      </c>
      <c r="BM136" s="39" t="s">
        <v>301</v>
      </c>
      <c r="BN136" s="39" t="s">
        <v>301</v>
      </c>
      <c r="BO136" s="39" t="s">
        <v>301</v>
      </c>
      <c r="BP136" s="39" t="s">
        <v>301</v>
      </c>
      <c r="BQ136" s="39" t="s">
        <v>301</v>
      </c>
      <c r="BR136" s="39" t="s">
        <v>301</v>
      </c>
      <c r="BS136" s="39" t="s">
        <v>301</v>
      </c>
      <c r="BT136" s="39" t="s">
        <v>301</v>
      </c>
      <c r="BU136" s="39" t="s">
        <v>301</v>
      </c>
      <c r="BV136" s="39" t="s">
        <v>301</v>
      </c>
      <c r="BW136" s="39" t="s">
        <v>301</v>
      </c>
      <c r="BX136" s="39" t="s">
        <v>301</v>
      </c>
      <c r="BY136" s="39" t="s">
        <v>301</v>
      </c>
      <c r="BZ136" s="39" t="s">
        <v>301</v>
      </c>
      <c r="CA136" s="39" t="s">
        <v>301</v>
      </c>
      <c r="CB136" s="39" t="s">
        <v>301</v>
      </c>
      <c r="CC136" s="39" t="s">
        <v>301</v>
      </c>
      <c r="CD136" s="39" t="s">
        <v>301</v>
      </c>
      <c r="CE136" s="39" t="s">
        <v>301</v>
      </c>
      <c r="CF136" s="39" t="s">
        <v>301</v>
      </c>
      <c r="CG136" s="39" t="s">
        <v>301</v>
      </c>
      <c r="CH136" s="39" t="s">
        <v>301</v>
      </c>
      <c r="CI136" s="31"/>
      <c r="CJ136" s="39">
        <f t="shared" si="7"/>
        <v>0</v>
      </c>
      <c r="CK136" s="39">
        <f t="shared" si="8"/>
        <v>0</v>
      </c>
      <c r="CL136" s="39">
        <f t="shared" si="9"/>
        <v>0</v>
      </c>
      <c r="CM136" s="39">
        <f t="shared" si="10"/>
        <v>0</v>
      </c>
      <c r="CN136" s="39">
        <f t="shared" si="11"/>
        <v>0</v>
      </c>
      <c r="CO136" s="39">
        <f t="shared" si="12"/>
        <v>0</v>
      </c>
      <c r="CP136" s="39">
        <f t="shared" si="13"/>
        <v>0</v>
      </c>
      <c r="CR136" s="54"/>
      <c r="CS136" s="54"/>
      <c r="CT136" s="54"/>
      <c r="CU136" s="54"/>
      <c r="CV136" s="54"/>
      <c r="CW136" s="54"/>
    </row>
    <row r="137" spans="1:101" s="44" customFormat="1" ht="14.25" customHeight="1" x14ac:dyDescent="0.25">
      <c r="A137" s="16" t="s">
        <v>256</v>
      </c>
      <c r="B137" s="17" t="s">
        <v>257</v>
      </c>
      <c r="C137" s="40">
        <f>C11-C91+C98</f>
        <v>50750.596603403814</v>
      </c>
      <c r="D137" s="40">
        <f t="shared" ref="D137:BO137" si="14">D11-D91+D98</f>
        <v>23972.783244741673</v>
      </c>
      <c r="E137" s="40">
        <f t="shared" si="14"/>
        <v>34311.369390175721</v>
      </c>
      <c r="F137" s="40">
        <f t="shared" si="14"/>
        <v>30697.203751137684</v>
      </c>
      <c r="G137" s="40">
        <f t="shared" si="14"/>
        <v>17898.973311334805</v>
      </c>
      <c r="H137" s="40">
        <f t="shared" si="14"/>
        <v>17883.757710157952</v>
      </c>
      <c r="I137" s="40">
        <f t="shared" si="14"/>
        <v>20781.794175960647</v>
      </c>
      <c r="J137" s="40">
        <f t="shared" si="14"/>
        <v>15771.11575003399</v>
      </c>
      <c r="K137" s="40">
        <f t="shared" si="14"/>
        <v>16211.090998579108</v>
      </c>
      <c r="L137" s="40">
        <f t="shared" si="14"/>
        <v>17596.451384933112</v>
      </c>
      <c r="M137" s="40">
        <f t="shared" si="14"/>
        <v>2611.5450914470712</v>
      </c>
      <c r="N137" s="40">
        <f t="shared" si="14"/>
        <v>-50887.649418785615</v>
      </c>
      <c r="O137" s="40">
        <f t="shared" si="14"/>
        <v>57227.824388503708</v>
      </c>
      <c r="P137" s="40">
        <f t="shared" si="14"/>
        <v>15250.885391823685</v>
      </c>
      <c r="Q137" s="40">
        <f t="shared" si="14"/>
        <v>21800.432759283736</v>
      </c>
      <c r="R137" s="40">
        <f t="shared" si="14"/>
        <v>11706.075362011325</v>
      </c>
      <c r="S137" s="40">
        <f t="shared" si="14"/>
        <v>20435.732513077557</v>
      </c>
      <c r="T137" s="40">
        <f t="shared" si="14"/>
        <v>12893.493605065247</v>
      </c>
      <c r="U137" s="40">
        <f t="shared" si="14"/>
        <v>20132.703264269163</v>
      </c>
      <c r="V137" s="40">
        <f t="shared" si="14"/>
        <v>-132.82178146492515</v>
      </c>
      <c r="W137" s="40">
        <f t="shared" si="14"/>
        <v>5717.8107428323274</v>
      </c>
      <c r="X137" s="40">
        <f t="shared" si="14"/>
        <v>-3254.5713986357878</v>
      </c>
      <c r="Y137" s="40">
        <f t="shared" si="14"/>
        <v>5996.4354725378216</v>
      </c>
      <c r="Z137" s="40">
        <f t="shared" si="14"/>
        <v>-57150.700509220333</v>
      </c>
      <c r="AA137" s="40">
        <f t="shared" si="14"/>
        <v>40857.402772698217</v>
      </c>
      <c r="AB137" s="40">
        <f t="shared" si="14"/>
        <v>13888.346181570072</v>
      </c>
      <c r="AC137" s="40">
        <f t="shared" si="14"/>
        <v>26671.14179714011</v>
      </c>
      <c r="AD137" s="40">
        <f t="shared" si="14"/>
        <v>27532.717215504555</v>
      </c>
      <c r="AE137" s="40">
        <f t="shared" si="14"/>
        <v>17235.963818224292</v>
      </c>
      <c r="AF137" s="40">
        <f t="shared" si="14"/>
        <v>16807.288391347131</v>
      </c>
      <c r="AG137" s="40">
        <f t="shared" si="14"/>
        <v>21756.726492610454</v>
      </c>
      <c r="AH137" s="40">
        <f t="shared" si="14"/>
        <v>17068.118618497625</v>
      </c>
      <c r="AI137" s="40">
        <f t="shared" si="14"/>
        <v>15155.901173035556</v>
      </c>
      <c r="AJ137" s="40">
        <f t="shared" si="14"/>
        <v>6890.8947642102285</v>
      </c>
      <c r="AK137" s="40">
        <f t="shared" si="14"/>
        <v>9696.2406974048499</v>
      </c>
      <c r="AL137" s="40">
        <f t="shared" si="14"/>
        <v>-40594.459991333191</v>
      </c>
      <c r="AM137" s="40">
        <f t="shared" si="14"/>
        <v>48607.7120286805</v>
      </c>
      <c r="AN137" s="40">
        <f t="shared" si="14"/>
        <v>20710.024486931201</v>
      </c>
      <c r="AO137" s="40">
        <f t="shared" si="14"/>
        <v>45257.805228492303</v>
      </c>
      <c r="AP137" s="40">
        <f t="shared" si="14"/>
        <v>22844.919995839344</v>
      </c>
      <c r="AQ137" s="40">
        <f t="shared" si="14"/>
        <v>28949.061043772934</v>
      </c>
      <c r="AR137" s="40">
        <f t="shared" si="14"/>
        <v>20051.865386549252</v>
      </c>
      <c r="AS137" s="40">
        <f t="shared" si="14"/>
        <v>18428.733214553198</v>
      </c>
      <c r="AT137" s="40">
        <f t="shared" si="14"/>
        <v>23754.224746348817</v>
      </c>
      <c r="AU137" s="40">
        <f t="shared" si="14"/>
        <v>22353.201166714221</v>
      </c>
      <c r="AV137" s="40">
        <f t="shared" si="14"/>
        <v>14108.833666762381</v>
      </c>
      <c r="AW137" s="40">
        <f t="shared" si="14"/>
        <v>51037.238079860894</v>
      </c>
      <c r="AX137" s="40">
        <f t="shared" si="14"/>
        <v>-44328.34143575505</v>
      </c>
      <c r="AY137" s="40">
        <f t="shared" si="14"/>
        <v>49229.226421001862</v>
      </c>
      <c r="AZ137" s="40">
        <f t="shared" si="14"/>
        <v>46138.221023111852</v>
      </c>
      <c r="BA137" s="40">
        <f t="shared" si="14"/>
        <v>35789.550753528718</v>
      </c>
      <c r="BB137" s="40">
        <f t="shared" si="14"/>
        <v>49554.95967850287</v>
      </c>
      <c r="BC137" s="40">
        <f t="shared" si="14"/>
        <v>27488.945882020547</v>
      </c>
      <c r="BD137" s="40">
        <f t="shared" si="14"/>
        <v>14265.101499871627</v>
      </c>
      <c r="BE137" s="40">
        <f t="shared" si="14"/>
        <v>24075.452558372082</v>
      </c>
      <c r="BF137" s="40">
        <f t="shared" si="14"/>
        <v>24484.914118096392</v>
      </c>
      <c r="BG137" s="40">
        <f t="shared" si="14"/>
        <v>22880.996415839225</v>
      </c>
      <c r="BH137" s="40">
        <f t="shared" si="14"/>
        <v>19644.742590699956</v>
      </c>
      <c r="BI137" s="40">
        <f t="shared" si="14"/>
        <v>10518.425543872727</v>
      </c>
      <c r="BJ137" s="40">
        <f t="shared" si="14"/>
        <v>-49960.315164054467</v>
      </c>
      <c r="BK137" s="40">
        <f t="shared" si="14"/>
        <v>67624.399076469999</v>
      </c>
      <c r="BL137" s="40">
        <f t="shared" si="14"/>
        <v>41231.504501269999</v>
      </c>
      <c r="BM137" s="40">
        <f t="shared" si="14"/>
        <v>32077.499548790016</v>
      </c>
      <c r="BN137" s="40">
        <f t="shared" si="14"/>
        <v>32137.684664033353</v>
      </c>
      <c r="BO137" s="40">
        <f t="shared" si="14"/>
        <v>26738.227693673311</v>
      </c>
      <c r="BP137" s="40">
        <f t="shared" ref="BP137:CE137" si="15">BP11-BP91+BP98</f>
        <v>30223.028618643366</v>
      </c>
      <c r="BQ137" s="40">
        <f t="shared" si="15"/>
        <v>40451.258731786744</v>
      </c>
      <c r="BR137" s="40">
        <f t="shared" si="15"/>
        <v>23398.558307319981</v>
      </c>
      <c r="BS137" s="40">
        <f t="shared" si="15"/>
        <v>23679.300952203281</v>
      </c>
      <c r="BT137" s="40">
        <f t="shared" si="15"/>
        <v>17637.519282079986</v>
      </c>
      <c r="BU137" s="40">
        <f t="shared" si="15"/>
        <v>9662.5227738800459</v>
      </c>
      <c r="BV137" s="40">
        <f t="shared" si="15"/>
        <v>-44393.116590876656</v>
      </c>
      <c r="BW137" s="40">
        <f t="shared" si="15"/>
        <v>71368.947857704072</v>
      </c>
      <c r="BX137" s="40">
        <f t="shared" si="15"/>
        <v>60655.300247444102</v>
      </c>
      <c r="BY137" s="40">
        <f t="shared" si="15"/>
        <v>40913.563237984068</v>
      </c>
      <c r="BZ137" s="40">
        <f t="shared" si="15"/>
        <v>38982.219608370753</v>
      </c>
      <c r="CA137" s="40">
        <f t="shared" si="15"/>
        <v>34646.017370340793</v>
      </c>
      <c r="CB137" s="40">
        <f t="shared" si="15"/>
        <v>19821.333020760794</v>
      </c>
      <c r="CC137" s="40">
        <f t="shared" si="15"/>
        <v>21820.680194590735</v>
      </c>
      <c r="CD137" s="40">
        <f t="shared" si="15"/>
        <v>30743.242709080747</v>
      </c>
      <c r="CE137" s="40">
        <f t="shared" si="15"/>
        <v>28233.265515670762</v>
      </c>
      <c r="CF137" s="40">
        <f t="shared" ref="CF137:CH137" si="16">CF11-CF91+CF98</f>
        <v>5455.4325961607392</v>
      </c>
      <c r="CG137" s="40">
        <f t="shared" si="16"/>
        <v>-12756.43508555922</v>
      </c>
      <c r="CH137" s="40">
        <f t="shared" si="16"/>
        <v>-45337.61717223833</v>
      </c>
      <c r="CI137" s="38"/>
      <c r="CJ137" s="40">
        <f t="shared" si="7"/>
        <v>197599.03199311998</v>
      </c>
      <c r="CK137" s="40">
        <f t="shared" si="8"/>
        <v>110623.2998100835</v>
      </c>
      <c r="CL137" s="40">
        <f t="shared" si="9"/>
        <v>172966.2819309099</v>
      </c>
      <c r="CM137" s="40">
        <f t="shared" si="10"/>
        <v>271775.27760875004</v>
      </c>
      <c r="CN137" s="40">
        <f t="shared" si="11"/>
        <v>274110.22132086341</v>
      </c>
      <c r="CO137" s="40">
        <f t="shared" si="12"/>
        <v>300468.38755927345</v>
      </c>
      <c r="CP137" s="40">
        <f t="shared" si="13"/>
        <v>294545.95010030991</v>
      </c>
      <c r="CR137" s="54"/>
      <c r="CS137" s="54"/>
      <c r="CT137" s="54"/>
      <c r="CU137" s="54"/>
      <c r="CV137" s="54"/>
      <c r="CW137" s="54"/>
    </row>
    <row r="138" spans="1:101" s="44" customFormat="1" ht="14.25" customHeight="1" x14ac:dyDescent="0.25">
      <c r="A138" s="16" t="s">
        <v>258</v>
      </c>
      <c r="B138" s="17" t="s">
        <v>259</v>
      </c>
      <c r="C138" s="40">
        <f>C11-C91</f>
        <v>50750.596603403814</v>
      </c>
      <c r="D138" s="40">
        <f t="shared" ref="D138:BO138" si="17">D11-D91</f>
        <v>23972.783244741673</v>
      </c>
      <c r="E138" s="40">
        <f t="shared" si="17"/>
        <v>34311.369390175721</v>
      </c>
      <c r="F138" s="40">
        <f t="shared" si="17"/>
        <v>30697.203751137684</v>
      </c>
      <c r="G138" s="40">
        <f t="shared" si="17"/>
        <v>17898.973311334805</v>
      </c>
      <c r="H138" s="40">
        <f t="shared" si="17"/>
        <v>17883.757710157952</v>
      </c>
      <c r="I138" s="40">
        <f t="shared" si="17"/>
        <v>20781.794175960647</v>
      </c>
      <c r="J138" s="40">
        <f t="shared" si="17"/>
        <v>15771.11575003399</v>
      </c>
      <c r="K138" s="40">
        <f t="shared" si="17"/>
        <v>16211.090998579108</v>
      </c>
      <c r="L138" s="40">
        <f t="shared" si="17"/>
        <v>17596.451384933112</v>
      </c>
      <c r="M138" s="40">
        <f t="shared" si="17"/>
        <v>2611.5450914470712</v>
      </c>
      <c r="N138" s="40">
        <f t="shared" si="17"/>
        <v>-50887.649418785615</v>
      </c>
      <c r="O138" s="40">
        <f t="shared" si="17"/>
        <v>57227.824388503708</v>
      </c>
      <c r="P138" s="40">
        <f t="shared" si="17"/>
        <v>15250.885391823685</v>
      </c>
      <c r="Q138" s="40">
        <f t="shared" si="17"/>
        <v>21800.432759283736</v>
      </c>
      <c r="R138" s="40">
        <f t="shared" si="17"/>
        <v>11706.075362011325</v>
      </c>
      <c r="S138" s="40">
        <f t="shared" si="17"/>
        <v>20435.732513077557</v>
      </c>
      <c r="T138" s="40">
        <f t="shared" si="17"/>
        <v>12893.493605065247</v>
      </c>
      <c r="U138" s="40">
        <f t="shared" si="17"/>
        <v>20132.703264269163</v>
      </c>
      <c r="V138" s="40">
        <f t="shared" si="17"/>
        <v>-132.82178146492515</v>
      </c>
      <c r="W138" s="40">
        <f t="shared" si="17"/>
        <v>5717.8107428323274</v>
      </c>
      <c r="X138" s="40">
        <f t="shared" si="17"/>
        <v>-3254.5713986357878</v>
      </c>
      <c r="Y138" s="40">
        <f t="shared" si="17"/>
        <v>5996.4354725378216</v>
      </c>
      <c r="Z138" s="40">
        <f t="shared" si="17"/>
        <v>-57150.700509220333</v>
      </c>
      <c r="AA138" s="40">
        <f t="shared" si="17"/>
        <v>40857.402772698217</v>
      </c>
      <c r="AB138" s="40">
        <f t="shared" si="17"/>
        <v>13888.346181570072</v>
      </c>
      <c r="AC138" s="40">
        <f t="shared" si="17"/>
        <v>26671.14179714011</v>
      </c>
      <c r="AD138" s="40">
        <f t="shared" si="17"/>
        <v>27532.717215504555</v>
      </c>
      <c r="AE138" s="40">
        <f t="shared" si="17"/>
        <v>17235.963818224292</v>
      </c>
      <c r="AF138" s="40">
        <f t="shared" si="17"/>
        <v>16807.288391347131</v>
      </c>
      <c r="AG138" s="40">
        <f t="shared" si="17"/>
        <v>21756.726492610454</v>
      </c>
      <c r="AH138" s="40">
        <f t="shared" si="17"/>
        <v>17068.118618497625</v>
      </c>
      <c r="AI138" s="40">
        <f t="shared" si="17"/>
        <v>15155.901173035556</v>
      </c>
      <c r="AJ138" s="40">
        <f t="shared" si="17"/>
        <v>6890.8947642102285</v>
      </c>
      <c r="AK138" s="40">
        <f t="shared" si="17"/>
        <v>9696.2406974048499</v>
      </c>
      <c r="AL138" s="40">
        <f t="shared" si="17"/>
        <v>-40594.459991333191</v>
      </c>
      <c r="AM138" s="40">
        <f t="shared" si="17"/>
        <v>48607.7120286805</v>
      </c>
      <c r="AN138" s="40">
        <f t="shared" si="17"/>
        <v>20710.024486931201</v>
      </c>
      <c r="AO138" s="40">
        <f t="shared" si="17"/>
        <v>45257.805228492303</v>
      </c>
      <c r="AP138" s="40">
        <f t="shared" si="17"/>
        <v>22844.919995839344</v>
      </c>
      <c r="AQ138" s="40">
        <f t="shared" si="17"/>
        <v>28949.061043772934</v>
      </c>
      <c r="AR138" s="40">
        <f t="shared" si="17"/>
        <v>20051.865386549252</v>
      </c>
      <c r="AS138" s="40">
        <f t="shared" si="17"/>
        <v>18428.733214553198</v>
      </c>
      <c r="AT138" s="40">
        <f t="shared" si="17"/>
        <v>23754.224746348817</v>
      </c>
      <c r="AU138" s="40">
        <f t="shared" si="17"/>
        <v>22353.201166714221</v>
      </c>
      <c r="AV138" s="40">
        <f t="shared" si="17"/>
        <v>14108.833666762381</v>
      </c>
      <c r="AW138" s="40">
        <f t="shared" si="17"/>
        <v>51037.238079860894</v>
      </c>
      <c r="AX138" s="40">
        <f t="shared" si="17"/>
        <v>-44328.34143575505</v>
      </c>
      <c r="AY138" s="40">
        <f t="shared" si="17"/>
        <v>49229.226421001862</v>
      </c>
      <c r="AZ138" s="40">
        <f t="shared" si="17"/>
        <v>46138.221023111852</v>
      </c>
      <c r="BA138" s="40">
        <f t="shared" si="17"/>
        <v>35789.550753528718</v>
      </c>
      <c r="BB138" s="40">
        <f t="shared" si="17"/>
        <v>49554.95967850287</v>
      </c>
      <c r="BC138" s="40">
        <f t="shared" si="17"/>
        <v>27488.945882020547</v>
      </c>
      <c r="BD138" s="40">
        <f t="shared" si="17"/>
        <v>14265.101499871627</v>
      </c>
      <c r="BE138" s="40">
        <f t="shared" si="17"/>
        <v>24075.452558372082</v>
      </c>
      <c r="BF138" s="40">
        <f t="shared" si="17"/>
        <v>24484.914118096392</v>
      </c>
      <c r="BG138" s="40">
        <f t="shared" si="17"/>
        <v>22880.996415839225</v>
      </c>
      <c r="BH138" s="40">
        <f t="shared" si="17"/>
        <v>19644.742590699956</v>
      </c>
      <c r="BI138" s="40">
        <f t="shared" si="17"/>
        <v>10518.425543872727</v>
      </c>
      <c r="BJ138" s="40">
        <f t="shared" si="17"/>
        <v>-49960.315164054467</v>
      </c>
      <c r="BK138" s="40">
        <f t="shared" si="17"/>
        <v>67624.399076469999</v>
      </c>
      <c r="BL138" s="40">
        <f t="shared" si="17"/>
        <v>41231.504501269999</v>
      </c>
      <c r="BM138" s="40">
        <f t="shared" si="17"/>
        <v>32077.499548790016</v>
      </c>
      <c r="BN138" s="40">
        <f t="shared" si="17"/>
        <v>32137.684664033353</v>
      </c>
      <c r="BO138" s="40">
        <f t="shared" si="17"/>
        <v>26738.227693673311</v>
      </c>
      <c r="BP138" s="40">
        <f t="shared" ref="BP138:CE138" si="18">BP11-BP91</f>
        <v>30223.028618643366</v>
      </c>
      <c r="BQ138" s="40">
        <f t="shared" si="18"/>
        <v>40451.258731786744</v>
      </c>
      <c r="BR138" s="40">
        <f t="shared" si="18"/>
        <v>23398.558307319981</v>
      </c>
      <c r="BS138" s="40">
        <f t="shared" si="18"/>
        <v>23679.300952203281</v>
      </c>
      <c r="BT138" s="40">
        <f t="shared" si="18"/>
        <v>17637.519282079986</v>
      </c>
      <c r="BU138" s="40">
        <f t="shared" si="18"/>
        <v>9662.5227738800459</v>
      </c>
      <c r="BV138" s="40">
        <f t="shared" si="18"/>
        <v>-44393.116590876656</v>
      </c>
      <c r="BW138" s="40">
        <f t="shared" si="18"/>
        <v>71368.947857704072</v>
      </c>
      <c r="BX138" s="40">
        <f t="shared" si="18"/>
        <v>60655.300247444102</v>
      </c>
      <c r="BY138" s="40">
        <f t="shared" si="18"/>
        <v>40913.563237984068</v>
      </c>
      <c r="BZ138" s="40">
        <f t="shared" si="18"/>
        <v>38982.219608370753</v>
      </c>
      <c r="CA138" s="40">
        <f t="shared" si="18"/>
        <v>34646.017370340793</v>
      </c>
      <c r="CB138" s="40">
        <f t="shared" si="18"/>
        <v>19821.333020760794</v>
      </c>
      <c r="CC138" s="40">
        <f t="shared" si="18"/>
        <v>21820.680194590735</v>
      </c>
      <c r="CD138" s="40">
        <f t="shared" si="18"/>
        <v>30743.242709080747</v>
      </c>
      <c r="CE138" s="40">
        <f t="shared" si="18"/>
        <v>28233.265515670762</v>
      </c>
      <c r="CF138" s="40">
        <f t="shared" ref="CF138:CH138" si="19">CF11-CF91</f>
        <v>5455.4325961607392</v>
      </c>
      <c r="CG138" s="40">
        <f t="shared" si="19"/>
        <v>-12756.43508555922</v>
      </c>
      <c r="CH138" s="40">
        <f t="shared" si="19"/>
        <v>-45337.61717223833</v>
      </c>
      <c r="CI138" s="38"/>
      <c r="CJ138" s="40">
        <f t="shared" si="7"/>
        <v>197599.03199311998</v>
      </c>
      <c r="CK138" s="40">
        <f t="shared" si="8"/>
        <v>110623.2998100835</v>
      </c>
      <c r="CL138" s="40">
        <f t="shared" si="9"/>
        <v>172966.2819309099</v>
      </c>
      <c r="CM138" s="40">
        <f t="shared" si="10"/>
        <v>271775.27760875004</v>
      </c>
      <c r="CN138" s="40">
        <f t="shared" si="11"/>
        <v>274110.22132086341</v>
      </c>
      <c r="CO138" s="40">
        <f t="shared" si="12"/>
        <v>300468.38755927345</v>
      </c>
      <c r="CP138" s="40">
        <f>SUM(BW138:CH138)</f>
        <v>294545.95010030991</v>
      </c>
      <c r="CR138" s="54"/>
      <c r="CS138" s="54"/>
      <c r="CT138" s="54"/>
      <c r="CU138" s="54"/>
      <c r="CV138" s="54"/>
      <c r="CW138" s="54"/>
    </row>
    <row r="139" spans="1:101" ht="14.25" customHeight="1" x14ac:dyDescent="0.25">
      <c r="A139" s="19"/>
      <c r="B139" s="20" t="s">
        <v>260</v>
      </c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39"/>
      <c r="CJ139" s="41"/>
      <c r="CK139" s="41"/>
      <c r="CL139" s="41"/>
      <c r="CM139" s="41"/>
      <c r="CN139" s="41"/>
      <c r="CO139" s="41"/>
      <c r="CP139" s="41"/>
      <c r="CR139" s="54"/>
      <c r="CS139" s="54"/>
      <c r="CT139" s="54"/>
      <c r="CU139" s="54"/>
      <c r="CV139" s="54"/>
      <c r="CW139" s="54"/>
    </row>
    <row r="140" spans="1:101" ht="14.25" customHeight="1" x14ac:dyDescent="0.25">
      <c r="A140" s="5" t="s">
        <v>170</v>
      </c>
      <c r="B140" s="6" t="s">
        <v>261</v>
      </c>
      <c r="C140" s="35">
        <v>4552.3309716764625</v>
      </c>
      <c r="D140" s="35">
        <v>10585.965129141108</v>
      </c>
      <c r="E140" s="35">
        <v>8973.4283044024287</v>
      </c>
      <c r="F140" s="35">
        <v>11440.850721003173</v>
      </c>
      <c r="G140" s="35">
        <v>7450.5146156414567</v>
      </c>
      <c r="H140" s="35">
        <v>8374.6065914753708</v>
      </c>
      <c r="I140" s="35">
        <v>13328.645381908093</v>
      </c>
      <c r="J140" s="35">
        <v>9181.7476844746343</v>
      </c>
      <c r="K140" s="35">
        <v>11715.249675157273</v>
      </c>
      <c r="L140" s="35">
        <v>12649.122708395729</v>
      </c>
      <c r="M140" s="35">
        <v>9769.2318011535681</v>
      </c>
      <c r="N140" s="35">
        <v>36726.125010190699</v>
      </c>
      <c r="O140" s="35">
        <v>7077.8248283833318</v>
      </c>
      <c r="P140" s="35">
        <v>7077.8248283833318</v>
      </c>
      <c r="Q140" s="35">
        <v>7077.8248283833318</v>
      </c>
      <c r="R140" s="35">
        <v>8214.5459584533328</v>
      </c>
      <c r="S140" s="35">
        <v>10451.662385063331</v>
      </c>
      <c r="T140" s="35">
        <v>8215.8339265133327</v>
      </c>
      <c r="U140" s="35">
        <v>11233.940220793333</v>
      </c>
      <c r="V140" s="35">
        <v>6859.3606625933326</v>
      </c>
      <c r="W140" s="35">
        <v>6787.5232129333326</v>
      </c>
      <c r="X140" s="35">
        <v>11909.434060060003</v>
      </c>
      <c r="Y140" s="35">
        <v>15727.018095629999</v>
      </c>
      <c r="Z140" s="35">
        <v>31930.118488579996</v>
      </c>
      <c r="AA140" s="35">
        <v>5564.4937685866671</v>
      </c>
      <c r="AB140" s="35">
        <v>3147.603552666666</v>
      </c>
      <c r="AC140" s="35">
        <v>6301.7863153066655</v>
      </c>
      <c r="AD140" s="35">
        <v>12591.801110079999</v>
      </c>
      <c r="AE140" s="35">
        <v>6164.3478241399998</v>
      </c>
      <c r="AF140" s="35">
        <v>5892.3028813299998</v>
      </c>
      <c r="AG140" s="35">
        <v>7534.3307821966682</v>
      </c>
      <c r="AH140" s="35">
        <v>8685.7672648666667</v>
      </c>
      <c r="AI140" s="35">
        <v>6048.2376208266669</v>
      </c>
      <c r="AJ140" s="35">
        <v>15453.779215189998</v>
      </c>
      <c r="AK140" s="35">
        <v>9012.4572762200005</v>
      </c>
      <c r="AL140" s="35">
        <v>25068.25705049</v>
      </c>
      <c r="AM140" s="35">
        <v>4299.3634459869209</v>
      </c>
      <c r="AN140" s="35">
        <v>4750.9256602000887</v>
      </c>
      <c r="AO140" s="35">
        <v>5293.7427197165962</v>
      </c>
      <c r="AP140" s="35">
        <v>7950.3439127088786</v>
      </c>
      <c r="AQ140" s="35">
        <v>6401.4539163738009</v>
      </c>
      <c r="AR140" s="35">
        <v>5968.5251507626208</v>
      </c>
      <c r="AS140" s="35">
        <v>4769.5616920251232</v>
      </c>
      <c r="AT140" s="35">
        <v>3625.3707530956617</v>
      </c>
      <c r="AU140" s="35">
        <v>4414.8220347046172</v>
      </c>
      <c r="AV140" s="35">
        <v>7303.9054507467481</v>
      </c>
      <c r="AW140" s="35">
        <v>6577.5037484021286</v>
      </c>
      <c r="AX140" s="35">
        <v>28295.256911476819</v>
      </c>
      <c r="AY140" s="35">
        <v>1384.0824713333334</v>
      </c>
      <c r="AZ140" s="35">
        <v>6707.0024438233331</v>
      </c>
      <c r="BA140" s="35">
        <v>4706.3916004633329</v>
      </c>
      <c r="BB140" s="35">
        <v>7759.1984771433326</v>
      </c>
      <c r="BC140" s="35">
        <v>4769.5742927633328</v>
      </c>
      <c r="BD140" s="35">
        <v>5738.9807849033332</v>
      </c>
      <c r="BE140" s="35">
        <v>8228.9749123566671</v>
      </c>
      <c r="BF140" s="35">
        <v>7687.8823130466662</v>
      </c>
      <c r="BG140" s="35">
        <v>6546.1693193066667</v>
      </c>
      <c r="BH140" s="35">
        <v>6887.2471542899993</v>
      </c>
      <c r="BI140" s="35">
        <v>15496.21692144</v>
      </c>
      <c r="BJ140" s="35">
        <v>22506.807451299999</v>
      </c>
      <c r="BK140" s="35">
        <v>1904.9901903466666</v>
      </c>
      <c r="BL140" s="35">
        <v>7848.2730146666663</v>
      </c>
      <c r="BM140" s="35">
        <v>6852.2910407866675</v>
      </c>
      <c r="BN140" s="35">
        <v>10654.496166853334</v>
      </c>
      <c r="BO140" s="35">
        <v>7670.9571614733341</v>
      </c>
      <c r="BP140" s="35">
        <v>5881.5931834833336</v>
      </c>
      <c r="BQ140" s="35">
        <v>11363.216071633335</v>
      </c>
      <c r="BR140" s="35">
        <v>7085.4164301833334</v>
      </c>
      <c r="BS140" s="35">
        <v>7869.524381223333</v>
      </c>
      <c r="BT140" s="35">
        <v>9909.8272459433356</v>
      </c>
      <c r="BU140" s="35">
        <v>10094.247222533337</v>
      </c>
      <c r="BV140" s="35">
        <v>21127.674255613332</v>
      </c>
      <c r="BW140" s="35">
        <v>1018.1024015766666</v>
      </c>
      <c r="BX140" s="35">
        <v>7057.4994105966671</v>
      </c>
      <c r="BY140" s="35">
        <v>5797.6171528866671</v>
      </c>
      <c r="BZ140" s="35">
        <v>10479.33020792</v>
      </c>
      <c r="CA140" s="35">
        <v>5835.04425309</v>
      </c>
      <c r="CB140" s="35">
        <v>6237.58174418</v>
      </c>
      <c r="CC140" s="35">
        <v>10626.554701789999</v>
      </c>
      <c r="CD140" s="35">
        <v>7322.3519120400006</v>
      </c>
      <c r="CE140" s="35">
        <v>9846.3805270399989</v>
      </c>
      <c r="CF140" s="35">
        <v>25858.742123079999</v>
      </c>
      <c r="CG140" s="35">
        <v>15672.261571179999</v>
      </c>
      <c r="CH140" s="35">
        <v>26479.031370459998</v>
      </c>
      <c r="CI140" s="37"/>
      <c r="CJ140" s="35">
        <f t="shared" ref="CJ140:CJ194" si="20">SUM(C140:N140)</f>
        <v>144747.81859462001</v>
      </c>
      <c r="CK140" s="35">
        <f t="shared" ref="CK140:CK194" si="21">SUM(O140:Z140)</f>
        <v>132562.91149576998</v>
      </c>
      <c r="CL140" s="35">
        <f t="shared" ref="CL140:CL194" si="22">SUM(AA140:AL140)</f>
        <v>111465.16466189999</v>
      </c>
      <c r="CM140" s="35">
        <f t="shared" ref="CM140:CM194" si="23">SUM(AM140:AX140)</f>
        <v>89650.775396200013</v>
      </c>
      <c r="CN140" s="35">
        <f t="shared" ref="CN140:CN194" si="24">SUM(AY140:BJ140)</f>
        <v>98418.528142170006</v>
      </c>
      <c r="CO140" s="35">
        <f t="shared" ref="CO140:CO194" si="25">SUM(BK140:BV140)</f>
        <v>108262.50636474002</v>
      </c>
      <c r="CP140" s="35">
        <f t="shared" ref="CP140:CP192" si="26">SUM(BW140:CH140)</f>
        <v>132230.49737584</v>
      </c>
      <c r="CQ140" s="42"/>
      <c r="CR140" s="54"/>
      <c r="CS140" s="54"/>
      <c r="CT140" s="54"/>
      <c r="CU140" s="54"/>
      <c r="CV140" s="54"/>
      <c r="CW140" s="54"/>
    </row>
    <row r="141" spans="1:101" s="42" customFormat="1" ht="14.25" customHeight="1" x14ac:dyDescent="0.2">
      <c r="A141" s="8" t="s">
        <v>171</v>
      </c>
      <c r="B141" s="18" t="s">
        <v>262</v>
      </c>
      <c r="C141" s="36">
        <v>4507.975159069947</v>
      </c>
      <c r="D141" s="36">
        <v>10430.097104430097</v>
      </c>
      <c r="E141" s="36">
        <v>8150.9763690899563</v>
      </c>
      <c r="F141" s="36">
        <v>11264.308794221892</v>
      </c>
      <c r="G141" s="36">
        <v>7123.6296197857873</v>
      </c>
      <c r="H141" s="36">
        <v>7798.0904079123211</v>
      </c>
      <c r="I141" s="36">
        <v>11864.07576735791</v>
      </c>
      <c r="J141" s="36">
        <v>8889.805912411528</v>
      </c>
      <c r="K141" s="36">
        <v>10945.63529534056</v>
      </c>
      <c r="L141" s="36">
        <v>11465.498410464183</v>
      </c>
      <c r="M141" s="36">
        <v>8564.8119172851584</v>
      </c>
      <c r="N141" s="36">
        <v>32412.416477320654</v>
      </c>
      <c r="O141" s="36">
        <v>6918.6526499399988</v>
      </c>
      <c r="P141" s="36">
        <v>6918.6526499399988</v>
      </c>
      <c r="Q141" s="36">
        <v>6918.6526499399988</v>
      </c>
      <c r="R141" s="36">
        <v>7506.0480810766667</v>
      </c>
      <c r="S141" s="36">
        <v>9786.262546666665</v>
      </c>
      <c r="T141" s="36">
        <v>7565.8030312066667</v>
      </c>
      <c r="U141" s="36">
        <v>10558.091811349999</v>
      </c>
      <c r="V141" s="36">
        <v>6204.4127327099995</v>
      </c>
      <c r="W141" s="36">
        <v>6027.488123529999</v>
      </c>
      <c r="X141" s="36">
        <v>10985.994838656668</v>
      </c>
      <c r="Y141" s="36">
        <v>14319.135530536667</v>
      </c>
      <c r="Z141" s="36">
        <v>27388.317760776663</v>
      </c>
      <c r="AA141" s="36">
        <v>5438.9258361933335</v>
      </c>
      <c r="AB141" s="36">
        <v>2692.9155840733329</v>
      </c>
      <c r="AC141" s="36">
        <v>5765.7028322433325</v>
      </c>
      <c r="AD141" s="36">
        <v>12133.00047264</v>
      </c>
      <c r="AE141" s="36">
        <v>5336.81780669</v>
      </c>
      <c r="AF141" s="36">
        <v>5047.0842120999996</v>
      </c>
      <c r="AG141" s="36">
        <v>7067.1546325766676</v>
      </c>
      <c r="AH141" s="36">
        <v>7852.8394969166675</v>
      </c>
      <c r="AI141" s="36">
        <v>4659.8951430966663</v>
      </c>
      <c r="AJ141" s="36">
        <v>14589.608785053331</v>
      </c>
      <c r="AK141" s="36">
        <v>7577.2016611733325</v>
      </c>
      <c r="AL141" s="36">
        <v>20085.216611133332</v>
      </c>
      <c r="AM141" s="36">
        <v>4198.2782861369205</v>
      </c>
      <c r="AN141" s="36">
        <v>4361.4233192000884</v>
      </c>
      <c r="AO141" s="36">
        <v>4487.3156270265963</v>
      </c>
      <c r="AP141" s="36">
        <v>7368.0226011688783</v>
      </c>
      <c r="AQ141" s="36">
        <v>5613.9977843038014</v>
      </c>
      <c r="AR141" s="36">
        <v>4534.1346875726204</v>
      </c>
      <c r="AS141" s="36">
        <v>3701.8929069484561</v>
      </c>
      <c r="AT141" s="36">
        <v>2842.1165410789945</v>
      </c>
      <c r="AU141" s="36">
        <v>3516.8027330279501</v>
      </c>
      <c r="AV141" s="36">
        <v>6110.845934443415</v>
      </c>
      <c r="AW141" s="36">
        <v>5130.7728870087949</v>
      </c>
      <c r="AX141" s="36">
        <v>24323.860159153486</v>
      </c>
      <c r="AY141" s="36">
        <v>980.31398202333332</v>
      </c>
      <c r="AZ141" s="36">
        <v>6337.0892232333335</v>
      </c>
      <c r="BA141" s="36">
        <v>3888.0419950633332</v>
      </c>
      <c r="BB141" s="36">
        <v>7039.7733936799996</v>
      </c>
      <c r="BC141" s="36">
        <v>4158.9154965599992</v>
      </c>
      <c r="BD141" s="36">
        <v>4957.40535972</v>
      </c>
      <c r="BE141" s="36">
        <v>7506.4083440466666</v>
      </c>
      <c r="BF141" s="36">
        <v>6610.848786276666</v>
      </c>
      <c r="BG141" s="36">
        <v>5797.4659471166669</v>
      </c>
      <c r="BH141" s="36">
        <v>5595.0467870766661</v>
      </c>
      <c r="BI141" s="36">
        <v>12689.634186606667</v>
      </c>
      <c r="BJ141" s="36">
        <v>18035.526200616667</v>
      </c>
      <c r="BK141" s="36">
        <v>1622.7169357866667</v>
      </c>
      <c r="BL141" s="36">
        <v>7484.8490631366667</v>
      </c>
      <c r="BM141" s="36">
        <v>5452.7168802066672</v>
      </c>
      <c r="BN141" s="36">
        <v>9756.9111010233337</v>
      </c>
      <c r="BO141" s="36">
        <v>6280.3415311533336</v>
      </c>
      <c r="BP141" s="36">
        <v>5009.3144286433335</v>
      </c>
      <c r="BQ141" s="36">
        <v>8887.7170636033352</v>
      </c>
      <c r="BR141" s="36">
        <v>5515.8954437833336</v>
      </c>
      <c r="BS141" s="36">
        <v>6506.4874747833328</v>
      </c>
      <c r="BT141" s="36">
        <v>8848.8689882433355</v>
      </c>
      <c r="BU141" s="36">
        <v>8172.5796907033364</v>
      </c>
      <c r="BV141" s="36">
        <v>16598.527159993329</v>
      </c>
      <c r="BW141" s="36">
        <v>873.35558304999995</v>
      </c>
      <c r="BX141" s="36">
        <v>6514.5896253800001</v>
      </c>
      <c r="BY141" s="36">
        <v>4898.6923274500004</v>
      </c>
      <c r="BZ141" s="36">
        <v>9755.3511244866677</v>
      </c>
      <c r="CA141" s="36">
        <v>5368.4088178666661</v>
      </c>
      <c r="CB141" s="36">
        <v>5290.3979258266663</v>
      </c>
      <c r="CC141" s="36">
        <v>9627.9961162266663</v>
      </c>
      <c r="CD141" s="36">
        <v>6297.993941456667</v>
      </c>
      <c r="CE141" s="36">
        <v>8509.1635146566659</v>
      </c>
      <c r="CF141" s="36">
        <v>24660.028513819998</v>
      </c>
      <c r="CG141" s="36">
        <v>14139.601048779999</v>
      </c>
      <c r="CH141" s="36">
        <v>21940.142176689998</v>
      </c>
      <c r="CI141" s="37"/>
      <c r="CJ141" s="36">
        <f t="shared" si="20"/>
        <v>133417.32123468997</v>
      </c>
      <c r="CK141" s="36">
        <f t="shared" si="21"/>
        <v>121097.51240633</v>
      </c>
      <c r="CL141" s="36">
        <f t="shared" si="22"/>
        <v>98246.36307389001</v>
      </c>
      <c r="CM141" s="36">
        <f t="shared" si="23"/>
        <v>76189.463467070003</v>
      </c>
      <c r="CN141" s="36">
        <f t="shared" si="24"/>
        <v>83596.469702019996</v>
      </c>
      <c r="CO141" s="36">
        <f t="shared" si="25"/>
        <v>90136.925761060003</v>
      </c>
      <c r="CP141" s="36">
        <f t="shared" si="26"/>
        <v>117875.72071569</v>
      </c>
      <c r="CR141" s="54"/>
      <c r="CS141" s="54"/>
      <c r="CT141" s="54"/>
      <c r="CU141" s="54"/>
      <c r="CV141" s="54"/>
      <c r="CW141" s="54"/>
    </row>
    <row r="142" spans="1:101" s="42" customFormat="1" ht="14.25" customHeight="1" x14ac:dyDescent="0.25">
      <c r="A142" s="10" t="s">
        <v>172</v>
      </c>
      <c r="B142" s="11" t="s">
        <v>263</v>
      </c>
      <c r="C142" s="39">
        <v>3829.0817160202546</v>
      </c>
      <c r="D142" s="39">
        <v>7506.2928562849775</v>
      </c>
      <c r="E142" s="39">
        <v>6009.7602298747679</v>
      </c>
      <c r="F142" s="39">
        <v>9082.5278320371726</v>
      </c>
      <c r="G142" s="39">
        <v>3493.3389847377584</v>
      </c>
      <c r="H142" s="39">
        <v>3587.668967375068</v>
      </c>
      <c r="I142" s="39">
        <v>7686.0230552076964</v>
      </c>
      <c r="J142" s="39">
        <v>6428.4239740910616</v>
      </c>
      <c r="K142" s="39">
        <v>7047.6022179412412</v>
      </c>
      <c r="L142" s="39">
        <v>6123.2316469515899</v>
      </c>
      <c r="M142" s="39">
        <v>4078.3522463846048</v>
      </c>
      <c r="N142" s="39">
        <v>17942.728496173801</v>
      </c>
      <c r="O142" s="39">
        <v>5421.6454968674998</v>
      </c>
      <c r="P142" s="39">
        <v>5421.6454968674998</v>
      </c>
      <c r="Q142" s="39">
        <v>5421.6454968674998</v>
      </c>
      <c r="R142" s="39">
        <v>4662.1022573408336</v>
      </c>
      <c r="S142" s="39">
        <v>5600.9684352008335</v>
      </c>
      <c r="T142" s="39">
        <v>5533.5657128208331</v>
      </c>
      <c r="U142" s="39">
        <v>8283.5506467341675</v>
      </c>
      <c r="V142" s="39">
        <v>4093.3050455241664</v>
      </c>
      <c r="W142" s="39">
        <v>3737.218459444166</v>
      </c>
      <c r="X142" s="39">
        <v>7494.2086157641679</v>
      </c>
      <c r="Y142" s="39">
        <v>7570.0638448141663</v>
      </c>
      <c r="Z142" s="39">
        <v>11216.170736424167</v>
      </c>
      <c r="AA142" s="39">
        <v>3914.1378636200002</v>
      </c>
      <c r="AB142" s="39">
        <v>1553.4014208399999</v>
      </c>
      <c r="AC142" s="39">
        <v>3417.8955031799997</v>
      </c>
      <c r="AD142" s="39">
        <v>7143.3852292033334</v>
      </c>
      <c r="AE142" s="39">
        <v>3862.081983933333</v>
      </c>
      <c r="AF142" s="39">
        <v>2267.0342520933332</v>
      </c>
      <c r="AG142" s="39">
        <v>5319.4622693433339</v>
      </c>
      <c r="AH142" s="39">
        <v>3755.4121115333337</v>
      </c>
      <c r="AI142" s="39">
        <v>2874.7229732033329</v>
      </c>
      <c r="AJ142" s="39">
        <v>10388.978286283333</v>
      </c>
      <c r="AK142" s="39">
        <v>4595.2352173033332</v>
      </c>
      <c r="AL142" s="39">
        <v>9730.7889172633331</v>
      </c>
      <c r="AM142" s="39">
        <v>3988.0444415169204</v>
      </c>
      <c r="AN142" s="39">
        <v>2579.1292635400891</v>
      </c>
      <c r="AO142" s="39">
        <v>2381.3234403365959</v>
      </c>
      <c r="AP142" s="39">
        <v>6143.3825913222117</v>
      </c>
      <c r="AQ142" s="39">
        <v>2151.0358112771346</v>
      </c>
      <c r="AR142" s="39">
        <v>2128.9036359259544</v>
      </c>
      <c r="AS142" s="39">
        <v>1430.8484051784558</v>
      </c>
      <c r="AT142" s="39">
        <v>1441.7910089989948</v>
      </c>
      <c r="AU142" s="39">
        <v>1553.8699079579501</v>
      </c>
      <c r="AV142" s="39">
        <v>2652.002001416748</v>
      </c>
      <c r="AW142" s="39">
        <v>2286.0395848921285</v>
      </c>
      <c r="AX142" s="39">
        <v>14910.008224046816</v>
      </c>
      <c r="AY142" s="39">
        <v>856.8702679966666</v>
      </c>
      <c r="AZ142" s="39">
        <v>5323.7871322866667</v>
      </c>
      <c r="BA142" s="39">
        <v>1814.0117295966666</v>
      </c>
      <c r="BB142" s="39">
        <v>6442.0304073699999</v>
      </c>
      <c r="BC142" s="39">
        <v>2748.8723633799996</v>
      </c>
      <c r="BD142" s="39">
        <v>3067.1875946300001</v>
      </c>
      <c r="BE142" s="39">
        <v>5906.6347407533331</v>
      </c>
      <c r="BF142" s="39">
        <v>4449.8879608833331</v>
      </c>
      <c r="BG142" s="39">
        <v>3137.9688789033335</v>
      </c>
      <c r="BH142" s="39">
        <v>3412.0334689633332</v>
      </c>
      <c r="BI142" s="39">
        <v>8152.4045020233334</v>
      </c>
      <c r="BJ142" s="39">
        <v>8986.0299761833339</v>
      </c>
      <c r="BK142" s="39">
        <v>1248.28990471</v>
      </c>
      <c r="BL142" s="39">
        <v>6210.5425421399996</v>
      </c>
      <c r="BM142" s="39">
        <v>4156.4577030900009</v>
      </c>
      <c r="BN142" s="39">
        <v>7437.6641364300003</v>
      </c>
      <c r="BO142" s="39">
        <v>4095.5835172799998</v>
      </c>
      <c r="BP142" s="39">
        <v>3495.4217134</v>
      </c>
      <c r="BQ142" s="39">
        <v>6522.7608119466677</v>
      </c>
      <c r="BR142" s="39">
        <v>3402.6214189666666</v>
      </c>
      <c r="BS142" s="39">
        <v>2908.3696219666667</v>
      </c>
      <c r="BT142" s="39">
        <v>5303.6018510766662</v>
      </c>
      <c r="BU142" s="39">
        <v>3449.3621057166665</v>
      </c>
      <c r="BV142" s="39">
        <v>8855.150630586666</v>
      </c>
      <c r="BW142" s="39">
        <v>197.92481304666666</v>
      </c>
      <c r="BX142" s="39">
        <v>4379.5911237166665</v>
      </c>
      <c r="BY142" s="39">
        <v>2079.3878481766665</v>
      </c>
      <c r="BZ142" s="39">
        <v>6637.9179409066664</v>
      </c>
      <c r="CA142" s="39">
        <v>2677.0595287166666</v>
      </c>
      <c r="CB142" s="39">
        <v>3049.0251548866668</v>
      </c>
      <c r="CC142" s="39">
        <v>6106.3385887000004</v>
      </c>
      <c r="CD142" s="39">
        <v>2443.5575216500001</v>
      </c>
      <c r="CE142" s="39">
        <v>3261.8462049699997</v>
      </c>
      <c r="CF142" s="39">
        <v>20414.838482446667</v>
      </c>
      <c r="CG142" s="39">
        <v>8776.2460429466664</v>
      </c>
      <c r="CH142" s="39">
        <v>10333.478167536665</v>
      </c>
      <c r="CI142" s="31"/>
      <c r="CJ142" s="39">
        <f t="shared" si="20"/>
        <v>82815.032223079994</v>
      </c>
      <c r="CK142" s="39">
        <f t="shared" si="21"/>
        <v>74456.090244670006</v>
      </c>
      <c r="CL142" s="39">
        <f t="shared" si="22"/>
        <v>58822.536027800001</v>
      </c>
      <c r="CM142" s="39">
        <f t="shared" si="23"/>
        <v>43646.378316410002</v>
      </c>
      <c r="CN142" s="39">
        <f t="shared" si="24"/>
        <v>54297.719022969992</v>
      </c>
      <c r="CO142" s="39">
        <f t="shared" si="25"/>
        <v>57085.82595731</v>
      </c>
      <c r="CP142" s="39">
        <f t="shared" si="26"/>
        <v>70357.211417699989</v>
      </c>
      <c r="CQ142" s="4"/>
      <c r="CR142" s="54"/>
      <c r="CS142" s="54"/>
      <c r="CT142" s="54"/>
      <c r="CU142" s="54"/>
      <c r="CV142" s="54"/>
      <c r="CW142" s="54"/>
    </row>
    <row r="143" spans="1:101" s="42" customFormat="1" ht="14.25" customHeight="1" x14ac:dyDescent="0.25">
      <c r="A143" s="10" t="s">
        <v>173</v>
      </c>
      <c r="B143" s="11" t="s">
        <v>264</v>
      </c>
      <c r="C143" s="39">
        <v>678.89344304969279</v>
      </c>
      <c r="D143" s="39">
        <v>2923.8042481451184</v>
      </c>
      <c r="E143" s="39">
        <v>2141.2161392151879</v>
      </c>
      <c r="F143" s="39">
        <v>2181.7809621847186</v>
      </c>
      <c r="G143" s="39">
        <v>3624.8506350480288</v>
      </c>
      <c r="H143" s="39">
        <v>4210.4214405372531</v>
      </c>
      <c r="I143" s="39">
        <v>4178.0235047344886</v>
      </c>
      <c r="J143" s="39">
        <v>2447.8177660655301</v>
      </c>
      <c r="K143" s="39">
        <v>3890.0000570699817</v>
      </c>
      <c r="L143" s="39">
        <v>5294.8184065606347</v>
      </c>
      <c r="M143" s="39">
        <v>4449.0362226090001</v>
      </c>
      <c r="N143" s="39">
        <v>14301.459786390364</v>
      </c>
      <c r="O143" s="39">
        <v>1485.3362056008332</v>
      </c>
      <c r="P143" s="39">
        <v>1485.3362056008332</v>
      </c>
      <c r="Q143" s="39">
        <v>1485.3362056008332</v>
      </c>
      <c r="R143" s="39">
        <v>2832.3086262908332</v>
      </c>
      <c r="S143" s="39">
        <v>4173.6569140208321</v>
      </c>
      <c r="T143" s="39">
        <v>2020.6001209408332</v>
      </c>
      <c r="U143" s="39">
        <v>2239.7202171441668</v>
      </c>
      <c r="V143" s="39">
        <v>2109.4017393941667</v>
      </c>
      <c r="W143" s="39">
        <v>2270.9357166141663</v>
      </c>
      <c r="X143" s="39">
        <v>3438.9349754208338</v>
      </c>
      <c r="Y143" s="39">
        <v>6705.595738250835</v>
      </c>
      <c r="Z143" s="39">
        <v>16074.911736880831</v>
      </c>
      <c r="AA143" s="39">
        <v>1524.4292027533331</v>
      </c>
      <c r="AB143" s="39">
        <v>1139.1553934133333</v>
      </c>
      <c r="AC143" s="39">
        <v>2347.448559243333</v>
      </c>
      <c r="AD143" s="39">
        <v>4989.4671726266661</v>
      </c>
      <c r="AE143" s="39">
        <v>1428.4927519466667</v>
      </c>
      <c r="AF143" s="39">
        <v>2761.3218891966671</v>
      </c>
      <c r="AG143" s="39">
        <v>1716.3180189366667</v>
      </c>
      <c r="AH143" s="39">
        <v>4010.514041086667</v>
      </c>
      <c r="AI143" s="39">
        <v>1781.0228255966667</v>
      </c>
      <c r="AJ143" s="39">
        <v>4166.5271981299993</v>
      </c>
      <c r="AK143" s="39">
        <v>2918.8131144299996</v>
      </c>
      <c r="AL143" s="39">
        <v>10237.77294323</v>
      </c>
      <c r="AM143" s="39">
        <v>210.20058795333333</v>
      </c>
      <c r="AN143" s="39">
        <v>1782.2607989933329</v>
      </c>
      <c r="AO143" s="39">
        <v>2105.9589300233333</v>
      </c>
      <c r="AP143" s="39">
        <v>1224.5236378566667</v>
      </c>
      <c r="AQ143" s="39">
        <v>3433.2356010366661</v>
      </c>
      <c r="AR143" s="39">
        <v>2405.1146796566663</v>
      </c>
      <c r="AS143" s="39">
        <v>2270.7911409733338</v>
      </c>
      <c r="AT143" s="39">
        <v>1346.4221712833332</v>
      </c>
      <c r="AU143" s="39">
        <v>1930.4194642733332</v>
      </c>
      <c r="AV143" s="39">
        <v>3414.9953080633336</v>
      </c>
      <c r="AW143" s="39">
        <v>2809.9898414533336</v>
      </c>
      <c r="AX143" s="39">
        <v>9260.1381814433335</v>
      </c>
      <c r="AY143" s="39">
        <v>123.4437140266667</v>
      </c>
      <c r="AZ143" s="39">
        <v>1013.3020909466666</v>
      </c>
      <c r="BA143" s="39">
        <v>2074.0302654666666</v>
      </c>
      <c r="BB143" s="39">
        <v>597.74298630999999</v>
      </c>
      <c r="BC143" s="39">
        <v>1410.04313318</v>
      </c>
      <c r="BD143" s="39">
        <v>1890.2177650899998</v>
      </c>
      <c r="BE143" s="39">
        <v>1599.7736032933335</v>
      </c>
      <c r="BF143" s="39">
        <v>2136.840825393333</v>
      </c>
      <c r="BG143" s="39">
        <v>2579.1938932133335</v>
      </c>
      <c r="BH143" s="39">
        <v>2170.2633181133333</v>
      </c>
      <c r="BI143" s="39">
        <v>4370.6571845833341</v>
      </c>
      <c r="BJ143" s="39">
        <v>8982.7073994333332</v>
      </c>
      <c r="BK143" s="39">
        <v>374.42703107666671</v>
      </c>
      <c r="BL143" s="39">
        <v>1273.2457209966667</v>
      </c>
      <c r="BM143" s="39">
        <v>1255.1291771166666</v>
      </c>
      <c r="BN143" s="39">
        <v>2319.2469645933334</v>
      </c>
      <c r="BO143" s="39">
        <v>2184.7580138733333</v>
      </c>
      <c r="BP143" s="39">
        <v>1504.0677152433332</v>
      </c>
      <c r="BQ143" s="39">
        <v>2339.0412516566666</v>
      </c>
      <c r="BR143" s="39">
        <v>2110.8403964966665</v>
      </c>
      <c r="BS143" s="39">
        <v>3518.1924861566667</v>
      </c>
      <c r="BT143" s="39">
        <v>3465.6971371666696</v>
      </c>
      <c r="BU143" s="39">
        <v>4723.2175849866699</v>
      </c>
      <c r="BV143" s="39">
        <v>7605.1765294066608</v>
      </c>
      <c r="BW143" s="39">
        <v>675.43077000333335</v>
      </c>
      <c r="BX143" s="39">
        <v>2134.9985016633332</v>
      </c>
      <c r="BY143" s="39">
        <v>2819.3044792733335</v>
      </c>
      <c r="BZ143" s="39">
        <v>3117.4331835800003</v>
      </c>
      <c r="CA143" s="39">
        <v>2669.3692891499995</v>
      </c>
      <c r="CB143" s="39">
        <v>2220.4727709399999</v>
      </c>
      <c r="CC143" s="39">
        <v>3521.6575275266664</v>
      </c>
      <c r="CD143" s="39">
        <v>3854.4364198066669</v>
      </c>
      <c r="CE143" s="39">
        <v>5125.2823896866666</v>
      </c>
      <c r="CF143" s="39">
        <v>4117.6350313733328</v>
      </c>
      <c r="CG143" s="39">
        <v>5354.3621458333337</v>
      </c>
      <c r="CH143" s="39">
        <v>11502.367736523332</v>
      </c>
      <c r="CI143" s="31"/>
      <c r="CJ143" s="39">
        <f t="shared" si="20"/>
        <v>50322.122611610001</v>
      </c>
      <c r="CK143" s="39">
        <f t="shared" si="21"/>
        <v>46322.074401759994</v>
      </c>
      <c r="CL143" s="39">
        <f t="shared" si="22"/>
        <v>39021.283110589997</v>
      </c>
      <c r="CM143" s="39">
        <f t="shared" si="23"/>
        <v>32194.050343010003</v>
      </c>
      <c r="CN143" s="39">
        <f t="shared" si="24"/>
        <v>28948.216179049999</v>
      </c>
      <c r="CO143" s="39">
        <f t="shared" si="25"/>
        <v>32673.040008769996</v>
      </c>
      <c r="CP143" s="39">
        <f t="shared" si="26"/>
        <v>47112.750245360003</v>
      </c>
      <c r="CQ143" s="4"/>
      <c r="CR143" s="54"/>
      <c r="CS143" s="54"/>
      <c r="CT143" s="54"/>
      <c r="CU143" s="54"/>
      <c r="CV143" s="54"/>
      <c r="CW143" s="54"/>
    </row>
    <row r="144" spans="1:101" ht="14.25" customHeight="1" x14ac:dyDescent="0.25">
      <c r="A144" s="10" t="s">
        <v>174</v>
      </c>
      <c r="B144" s="11" t="s">
        <v>265</v>
      </c>
      <c r="C144" s="39" t="s">
        <v>301</v>
      </c>
      <c r="D144" s="39" t="s">
        <v>301</v>
      </c>
      <c r="E144" s="39" t="s">
        <v>301</v>
      </c>
      <c r="F144" s="39" t="s">
        <v>301</v>
      </c>
      <c r="G144" s="39">
        <v>5.44</v>
      </c>
      <c r="H144" s="39" t="s">
        <v>301</v>
      </c>
      <c r="I144" s="39">
        <v>2.9207415726607323E-2</v>
      </c>
      <c r="J144" s="39">
        <v>13.564172254936393</v>
      </c>
      <c r="K144" s="39">
        <v>8.0330203293369991</v>
      </c>
      <c r="L144" s="39">
        <v>47.448356951957365</v>
      </c>
      <c r="M144" s="39">
        <v>37.423448291552994</v>
      </c>
      <c r="N144" s="39">
        <v>168.22819475648964</v>
      </c>
      <c r="O144" s="39">
        <v>11.670947471666667</v>
      </c>
      <c r="P144" s="39">
        <v>11.670947471666667</v>
      </c>
      <c r="Q144" s="39">
        <v>11.670947471666667</v>
      </c>
      <c r="R144" s="39">
        <v>11.637197445000002</v>
      </c>
      <c r="S144" s="39">
        <v>11.637197445000002</v>
      </c>
      <c r="T144" s="39">
        <v>11.637197445000002</v>
      </c>
      <c r="U144" s="39">
        <v>34.820947471666663</v>
      </c>
      <c r="V144" s="39">
        <v>1.7059477916666668</v>
      </c>
      <c r="W144" s="39">
        <v>19.333947471666665</v>
      </c>
      <c r="X144" s="39">
        <v>52.851247471666667</v>
      </c>
      <c r="Y144" s="39">
        <v>43.475947471666665</v>
      </c>
      <c r="Z144" s="39">
        <v>97.235287471666666</v>
      </c>
      <c r="AA144" s="39">
        <v>0.35876982000000002</v>
      </c>
      <c r="AB144" s="39">
        <v>0.35876982000000002</v>
      </c>
      <c r="AC144" s="39">
        <v>0.35876982000000002</v>
      </c>
      <c r="AD144" s="39">
        <v>0.14807081</v>
      </c>
      <c r="AE144" s="39">
        <v>46.243070809999999</v>
      </c>
      <c r="AF144" s="39">
        <v>18.728070809999998</v>
      </c>
      <c r="AG144" s="39">
        <v>31.374344296666667</v>
      </c>
      <c r="AH144" s="39">
        <v>86.913344296666665</v>
      </c>
      <c r="AI144" s="39">
        <v>4.1493442966666665</v>
      </c>
      <c r="AJ144" s="39">
        <v>34.10330064</v>
      </c>
      <c r="AK144" s="39">
        <v>63.153329439999993</v>
      </c>
      <c r="AL144" s="39">
        <v>116.65475064</v>
      </c>
      <c r="AM144" s="39">
        <v>3.3256666666666664E-2</v>
      </c>
      <c r="AN144" s="39">
        <v>3.3256666666666664E-2</v>
      </c>
      <c r="AO144" s="39">
        <v>3.3256666666666664E-2</v>
      </c>
      <c r="AP144" s="39">
        <v>0.11637198999999999</v>
      </c>
      <c r="AQ144" s="39">
        <v>29.726371990000001</v>
      </c>
      <c r="AR144" s="39">
        <v>0.11637198999999999</v>
      </c>
      <c r="AS144" s="39">
        <v>0.25336079666666667</v>
      </c>
      <c r="AT144" s="39">
        <v>53.903360796666668</v>
      </c>
      <c r="AU144" s="39">
        <v>32.513360796666667</v>
      </c>
      <c r="AV144" s="39">
        <v>43.848624963333336</v>
      </c>
      <c r="AW144" s="39">
        <v>34.743460663333337</v>
      </c>
      <c r="AX144" s="39">
        <v>153.71375366333331</v>
      </c>
      <c r="AY144" s="39" t="s">
        <v>301</v>
      </c>
      <c r="AZ144" s="39" t="s">
        <v>301</v>
      </c>
      <c r="BA144" s="39" t="s">
        <v>301</v>
      </c>
      <c r="BB144" s="39" t="s">
        <v>301</v>
      </c>
      <c r="BC144" s="39" t="s">
        <v>301</v>
      </c>
      <c r="BD144" s="39" t="s">
        <v>301</v>
      </c>
      <c r="BE144" s="39" t="s">
        <v>301</v>
      </c>
      <c r="BF144" s="39">
        <v>24.12</v>
      </c>
      <c r="BG144" s="39">
        <v>80.303174999999996</v>
      </c>
      <c r="BH144" s="39">
        <v>12.75</v>
      </c>
      <c r="BI144" s="39">
        <v>166.57249999999999</v>
      </c>
      <c r="BJ144" s="39">
        <v>66.788825000000003</v>
      </c>
      <c r="BK144" s="39" t="s">
        <v>301</v>
      </c>
      <c r="BL144" s="39">
        <v>1.0608</v>
      </c>
      <c r="BM144" s="39">
        <v>41.13</v>
      </c>
      <c r="BN144" s="39" t="s">
        <v>301</v>
      </c>
      <c r="BO144" s="39" t="s">
        <v>301</v>
      </c>
      <c r="BP144" s="39">
        <v>9.8249999999999993</v>
      </c>
      <c r="BQ144" s="39">
        <v>25.914999999999999</v>
      </c>
      <c r="BR144" s="39">
        <v>2.43362832</v>
      </c>
      <c r="BS144" s="39">
        <v>79.925366659999995</v>
      </c>
      <c r="BT144" s="39">
        <v>79.569999999999993</v>
      </c>
      <c r="BU144" s="39" t="s">
        <v>301</v>
      </c>
      <c r="BV144" s="39">
        <v>138.19999999999999</v>
      </c>
      <c r="BW144" s="39" t="s">
        <v>301</v>
      </c>
      <c r="BX144" s="39" t="s">
        <v>301</v>
      </c>
      <c r="BY144" s="39" t="s">
        <v>301</v>
      </c>
      <c r="BZ144" s="39" t="s">
        <v>301</v>
      </c>
      <c r="CA144" s="39">
        <v>21.98</v>
      </c>
      <c r="CB144" s="39">
        <v>20.9</v>
      </c>
      <c r="CC144" s="39" t="s">
        <v>301</v>
      </c>
      <c r="CD144" s="39" t="s">
        <v>301</v>
      </c>
      <c r="CE144" s="39">
        <v>122.03492</v>
      </c>
      <c r="CF144" s="39">
        <v>127.55500000000001</v>
      </c>
      <c r="CG144" s="39">
        <v>8.9928599999999985</v>
      </c>
      <c r="CH144" s="39">
        <v>104.29627263</v>
      </c>
      <c r="CI144" s="31"/>
      <c r="CJ144" s="39">
        <f t="shared" si="20"/>
        <v>280.16640000000001</v>
      </c>
      <c r="CK144" s="39">
        <f t="shared" si="21"/>
        <v>319.34775990000003</v>
      </c>
      <c r="CL144" s="39">
        <f t="shared" si="22"/>
        <v>402.54393549999998</v>
      </c>
      <c r="CM144" s="39">
        <f t="shared" si="23"/>
        <v>349.03480765</v>
      </c>
      <c r="CN144" s="39">
        <f t="shared" si="24"/>
        <v>350.53449999999998</v>
      </c>
      <c r="CO144" s="39">
        <f t="shared" si="25"/>
        <v>378.05979497999999</v>
      </c>
      <c r="CP144" s="39">
        <f t="shared" si="26"/>
        <v>405.75905263000004</v>
      </c>
      <c r="CR144" s="54"/>
      <c r="CS144" s="54"/>
      <c r="CT144" s="54"/>
      <c r="CU144" s="54"/>
      <c r="CV144" s="54"/>
      <c r="CW144" s="54"/>
    </row>
    <row r="145" spans="1:101" ht="14.25" customHeight="1" x14ac:dyDescent="0.25">
      <c r="A145" s="10" t="s">
        <v>175</v>
      </c>
      <c r="B145" s="11" t="s">
        <v>266</v>
      </c>
      <c r="C145" s="39" t="s">
        <v>301</v>
      </c>
      <c r="D145" s="39" t="s">
        <v>301</v>
      </c>
      <c r="E145" s="39" t="s">
        <v>301</v>
      </c>
      <c r="F145" s="39" t="s">
        <v>301</v>
      </c>
      <c r="G145" s="39" t="s">
        <v>301</v>
      </c>
      <c r="H145" s="39" t="s">
        <v>301</v>
      </c>
      <c r="I145" s="39" t="s">
        <v>301</v>
      </c>
      <c r="J145" s="39" t="s">
        <v>301</v>
      </c>
      <c r="K145" s="39" t="s">
        <v>301</v>
      </c>
      <c r="L145" s="39" t="s">
        <v>301</v>
      </c>
      <c r="M145" s="39" t="s">
        <v>301</v>
      </c>
      <c r="N145" s="39" t="s">
        <v>301</v>
      </c>
      <c r="O145" s="39" t="s">
        <v>301</v>
      </c>
      <c r="P145" s="39" t="s">
        <v>301</v>
      </c>
      <c r="Q145" s="39" t="s">
        <v>301</v>
      </c>
      <c r="R145" s="39" t="s">
        <v>301</v>
      </c>
      <c r="S145" s="39" t="s">
        <v>301</v>
      </c>
      <c r="T145" s="39" t="s">
        <v>301</v>
      </c>
      <c r="U145" s="39" t="s">
        <v>301</v>
      </c>
      <c r="V145" s="39" t="s">
        <v>301</v>
      </c>
      <c r="W145" s="39" t="s">
        <v>301</v>
      </c>
      <c r="X145" s="39" t="s">
        <v>301</v>
      </c>
      <c r="Y145" s="39" t="s">
        <v>301</v>
      </c>
      <c r="Z145" s="39" t="s">
        <v>301</v>
      </c>
      <c r="AA145" s="39" t="s">
        <v>301</v>
      </c>
      <c r="AB145" s="39" t="s">
        <v>301</v>
      </c>
      <c r="AC145" s="39" t="s">
        <v>301</v>
      </c>
      <c r="AD145" s="39" t="s">
        <v>301</v>
      </c>
      <c r="AE145" s="39" t="s">
        <v>301</v>
      </c>
      <c r="AF145" s="39" t="s">
        <v>301</v>
      </c>
      <c r="AG145" s="39" t="s">
        <v>301</v>
      </c>
      <c r="AH145" s="39" t="s">
        <v>301</v>
      </c>
      <c r="AI145" s="39" t="s">
        <v>301</v>
      </c>
      <c r="AJ145" s="39" t="s">
        <v>301</v>
      </c>
      <c r="AK145" s="39" t="s">
        <v>301</v>
      </c>
      <c r="AL145" s="39" t="s">
        <v>301</v>
      </c>
      <c r="AM145" s="39" t="s">
        <v>301</v>
      </c>
      <c r="AN145" s="39" t="s">
        <v>301</v>
      </c>
      <c r="AO145" s="39" t="s">
        <v>301</v>
      </c>
      <c r="AP145" s="39" t="s">
        <v>301</v>
      </c>
      <c r="AQ145" s="39" t="s">
        <v>301</v>
      </c>
      <c r="AR145" s="39" t="s">
        <v>301</v>
      </c>
      <c r="AS145" s="39" t="s">
        <v>301</v>
      </c>
      <c r="AT145" s="39" t="s">
        <v>301</v>
      </c>
      <c r="AU145" s="39" t="s">
        <v>301</v>
      </c>
      <c r="AV145" s="39" t="s">
        <v>301</v>
      </c>
      <c r="AW145" s="39" t="s">
        <v>301</v>
      </c>
      <c r="AX145" s="39" t="s">
        <v>301</v>
      </c>
      <c r="AY145" s="39" t="s">
        <v>301</v>
      </c>
      <c r="AZ145" s="39" t="s">
        <v>301</v>
      </c>
      <c r="BA145" s="39" t="s">
        <v>301</v>
      </c>
      <c r="BB145" s="39" t="s">
        <v>301</v>
      </c>
      <c r="BC145" s="39" t="s">
        <v>301</v>
      </c>
      <c r="BD145" s="39" t="s">
        <v>301</v>
      </c>
      <c r="BE145" s="39" t="s">
        <v>301</v>
      </c>
      <c r="BF145" s="39" t="s">
        <v>301</v>
      </c>
      <c r="BG145" s="39" t="s">
        <v>301</v>
      </c>
      <c r="BH145" s="39" t="s">
        <v>301</v>
      </c>
      <c r="BI145" s="39" t="s">
        <v>301</v>
      </c>
      <c r="BJ145" s="39" t="s">
        <v>301</v>
      </c>
      <c r="BK145" s="39" t="s">
        <v>301</v>
      </c>
      <c r="BL145" s="39" t="s">
        <v>301</v>
      </c>
      <c r="BM145" s="39" t="s">
        <v>301</v>
      </c>
      <c r="BN145" s="39" t="s">
        <v>301</v>
      </c>
      <c r="BO145" s="39" t="s">
        <v>301</v>
      </c>
      <c r="BP145" s="39" t="s">
        <v>301</v>
      </c>
      <c r="BQ145" s="39" t="s">
        <v>301</v>
      </c>
      <c r="BR145" s="39" t="s">
        <v>301</v>
      </c>
      <c r="BS145" s="39" t="s">
        <v>301</v>
      </c>
      <c r="BT145" s="39" t="s">
        <v>301</v>
      </c>
      <c r="BU145" s="39" t="s">
        <v>301</v>
      </c>
      <c r="BV145" s="39" t="s">
        <v>301</v>
      </c>
      <c r="BW145" s="39" t="s">
        <v>301</v>
      </c>
      <c r="BX145" s="39" t="s">
        <v>301</v>
      </c>
      <c r="BY145" s="39" t="s">
        <v>301</v>
      </c>
      <c r="BZ145" s="39" t="s">
        <v>301</v>
      </c>
      <c r="CA145" s="39" t="s">
        <v>301</v>
      </c>
      <c r="CB145" s="39" t="s">
        <v>301</v>
      </c>
      <c r="CC145" s="39" t="s">
        <v>301</v>
      </c>
      <c r="CD145" s="39" t="s">
        <v>301</v>
      </c>
      <c r="CE145" s="39" t="s">
        <v>301</v>
      </c>
      <c r="CF145" s="39" t="s">
        <v>301</v>
      </c>
      <c r="CG145" s="39" t="s">
        <v>301</v>
      </c>
      <c r="CH145" s="39" t="s">
        <v>301</v>
      </c>
      <c r="CI145" s="31"/>
      <c r="CJ145" s="39">
        <f t="shared" si="20"/>
        <v>0</v>
      </c>
      <c r="CK145" s="39">
        <f t="shared" si="21"/>
        <v>0</v>
      </c>
      <c r="CL145" s="39">
        <f t="shared" si="22"/>
        <v>0</v>
      </c>
      <c r="CM145" s="39">
        <f t="shared" si="23"/>
        <v>0</v>
      </c>
      <c r="CN145" s="39">
        <f t="shared" si="24"/>
        <v>0</v>
      </c>
      <c r="CO145" s="39">
        <f t="shared" si="25"/>
        <v>0</v>
      </c>
      <c r="CP145" s="39">
        <f t="shared" si="26"/>
        <v>0</v>
      </c>
      <c r="CR145" s="54"/>
      <c r="CS145" s="54"/>
      <c r="CT145" s="54"/>
      <c r="CU145" s="54"/>
      <c r="CV145" s="54"/>
      <c r="CW145" s="54"/>
    </row>
    <row r="146" spans="1:101" s="42" customFormat="1" ht="14.25" customHeight="1" x14ac:dyDescent="0.2">
      <c r="A146" s="8" t="s">
        <v>176</v>
      </c>
      <c r="B146" s="18" t="s">
        <v>267</v>
      </c>
      <c r="C146" s="36" t="s">
        <v>301</v>
      </c>
      <c r="D146" s="36" t="s">
        <v>301</v>
      </c>
      <c r="E146" s="36" t="s">
        <v>301</v>
      </c>
      <c r="F146" s="36" t="s">
        <v>301</v>
      </c>
      <c r="G146" s="36" t="s">
        <v>301</v>
      </c>
      <c r="H146" s="36" t="s">
        <v>301</v>
      </c>
      <c r="I146" s="36" t="s">
        <v>301</v>
      </c>
      <c r="J146" s="36" t="s">
        <v>301</v>
      </c>
      <c r="K146" s="36" t="s">
        <v>301</v>
      </c>
      <c r="L146" s="36" t="s">
        <v>301</v>
      </c>
      <c r="M146" s="36" t="s">
        <v>301</v>
      </c>
      <c r="N146" s="36" t="s">
        <v>301</v>
      </c>
      <c r="O146" s="36" t="s">
        <v>301</v>
      </c>
      <c r="P146" s="36" t="s">
        <v>301</v>
      </c>
      <c r="Q146" s="36" t="s">
        <v>301</v>
      </c>
      <c r="R146" s="36" t="s">
        <v>301</v>
      </c>
      <c r="S146" s="36" t="s">
        <v>301</v>
      </c>
      <c r="T146" s="36" t="s">
        <v>301</v>
      </c>
      <c r="U146" s="36" t="s">
        <v>301</v>
      </c>
      <c r="V146" s="36" t="s">
        <v>301</v>
      </c>
      <c r="W146" s="36" t="s">
        <v>301</v>
      </c>
      <c r="X146" s="36" t="s">
        <v>301</v>
      </c>
      <c r="Y146" s="36" t="s">
        <v>301</v>
      </c>
      <c r="Z146" s="36" t="s">
        <v>301</v>
      </c>
      <c r="AA146" s="36" t="s">
        <v>301</v>
      </c>
      <c r="AB146" s="36" t="s">
        <v>301</v>
      </c>
      <c r="AC146" s="36" t="s">
        <v>301</v>
      </c>
      <c r="AD146" s="36" t="s">
        <v>301</v>
      </c>
      <c r="AE146" s="36" t="s">
        <v>301</v>
      </c>
      <c r="AF146" s="36" t="s">
        <v>301</v>
      </c>
      <c r="AG146" s="36" t="s">
        <v>301</v>
      </c>
      <c r="AH146" s="36" t="s">
        <v>301</v>
      </c>
      <c r="AI146" s="36" t="s">
        <v>301</v>
      </c>
      <c r="AJ146" s="36" t="s">
        <v>301</v>
      </c>
      <c r="AK146" s="36" t="s">
        <v>301</v>
      </c>
      <c r="AL146" s="36" t="s">
        <v>301</v>
      </c>
      <c r="AM146" s="36" t="s">
        <v>301</v>
      </c>
      <c r="AN146" s="36" t="s">
        <v>301</v>
      </c>
      <c r="AO146" s="36" t="s">
        <v>301</v>
      </c>
      <c r="AP146" s="36" t="s">
        <v>301</v>
      </c>
      <c r="AQ146" s="36" t="s">
        <v>301</v>
      </c>
      <c r="AR146" s="36" t="s">
        <v>301</v>
      </c>
      <c r="AS146" s="36" t="s">
        <v>301</v>
      </c>
      <c r="AT146" s="36" t="s">
        <v>301</v>
      </c>
      <c r="AU146" s="36" t="s">
        <v>301</v>
      </c>
      <c r="AV146" s="36" t="s">
        <v>301</v>
      </c>
      <c r="AW146" s="36" t="s">
        <v>301</v>
      </c>
      <c r="AX146" s="36" t="s">
        <v>301</v>
      </c>
      <c r="AY146" s="36" t="s">
        <v>301</v>
      </c>
      <c r="AZ146" s="36" t="s">
        <v>301</v>
      </c>
      <c r="BA146" s="36" t="s">
        <v>301</v>
      </c>
      <c r="BB146" s="36" t="s">
        <v>301</v>
      </c>
      <c r="BC146" s="36" t="s">
        <v>301</v>
      </c>
      <c r="BD146" s="36" t="s">
        <v>301</v>
      </c>
      <c r="BE146" s="36" t="s">
        <v>301</v>
      </c>
      <c r="BF146" s="36" t="s">
        <v>301</v>
      </c>
      <c r="BG146" s="36" t="s">
        <v>301</v>
      </c>
      <c r="BH146" s="36" t="s">
        <v>301</v>
      </c>
      <c r="BI146" s="36" t="s">
        <v>301</v>
      </c>
      <c r="BJ146" s="36" t="s">
        <v>301</v>
      </c>
      <c r="BK146" s="36" t="s">
        <v>301</v>
      </c>
      <c r="BL146" s="36" t="s">
        <v>301</v>
      </c>
      <c r="BM146" s="36" t="s">
        <v>301</v>
      </c>
      <c r="BN146" s="36" t="s">
        <v>301</v>
      </c>
      <c r="BO146" s="36" t="s">
        <v>301</v>
      </c>
      <c r="BP146" s="36" t="s">
        <v>301</v>
      </c>
      <c r="BQ146" s="36" t="s">
        <v>301</v>
      </c>
      <c r="BR146" s="36" t="s">
        <v>301</v>
      </c>
      <c r="BS146" s="36" t="s">
        <v>301</v>
      </c>
      <c r="BT146" s="36" t="s">
        <v>301</v>
      </c>
      <c r="BU146" s="36" t="s">
        <v>301</v>
      </c>
      <c r="BV146" s="36" t="s">
        <v>301</v>
      </c>
      <c r="BW146" s="36" t="s">
        <v>301</v>
      </c>
      <c r="BX146" s="36" t="s">
        <v>301</v>
      </c>
      <c r="BY146" s="36" t="s">
        <v>301</v>
      </c>
      <c r="BZ146" s="36" t="s">
        <v>301</v>
      </c>
      <c r="CA146" s="36" t="s">
        <v>301</v>
      </c>
      <c r="CB146" s="36" t="s">
        <v>301</v>
      </c>
      <c r="CC146" s="36" t="s">
        <v>301</v>
      </c>
      <c r="CD146" s="36" t="s">
        <v>301</v>
      </c>
      <c r="CE146" s="36" t="s">
        <v>301</v>
      </c>
      <c r="CF146" s="36" t="s">
        <v>301</v>
      </c>
      <c r="CG146" s="36" t="s">
        <v>301</v>
      </c>
      <c r="CH146" s="36" t="s">
        <v>301</v>
      </c>
      <c r="CI146" s="37"/>
      <c r="CJ146" s="36">
        <f t="shared" si="20"/>
        <v>0</v>
      </c>
      <c r="CK146" s="36">
        <f t="shared" si="21"/>
        <v>0</v>
      </c>
      <c r="CL146" s="36">
        <f t="shared" si="22"/>
        <v>0</v>
      </c>
      <c r="CM146" s="36">
        <f t="shared" si="23"/>
        <v>0</v>
      </c>
      <c r="CN146" s="36">
        <f t="shared" si="24"/>
        <v>0</v>
      </c>
      <c r="CO146" s="36">
        <f t="shared" si="25"/>
        <v>0</v>
      </c>
      <c r="CP146" s="36">
        <f t="shared" si="26"/>
        <v>0</v>
      </c>
      <c r="CR146" s="54"/>
      <c r="CS146" s="54"/>
      <c r="CT146" s="54"/>
      <c r="CU146" s="54"/>
      <c r="CV146" s="54"/>
      <c r="CW146" s="54"/>
    </row>
    <row r="147" spans="1:101" s="42" customFormat="1" ht="14.25" customHeight="1" x14ac:dyDescent="0.2">
      <c r="A147" s="8" t="s">
        <v>177</v>
      </c>
      <c r="B147" s="18" t="s">
        <v>268</v>
      </c>
      <c r="C147" s="36" t="s">
        <v>301</v>
      </c>
      <c r="D147" s="36" t="s">
        <v>301</v>
      </c>
      <c r="E147" s="36" t="s">
        <v>301</v>
      </c>
      <c r="F147" s="36" t="s">
        <v>301</v>
      </c>
      <c r="G147" s="36" t="s">
        <v>301</v>
      </c>
      <c r="H147" s="36" t="s">
        <v>301</v>
      </c>
      <c r="I147" s="36" t="s">
        <v>301</v>
      </c>
      <c r="J147" s="36" t="s">
        <v>301</v>
      </c>
      <c r="K147" s="36" t="s">
        <v>301</v>
      </c>
      <c r="L147" s="36" t="s">
        <v>301</v>
      </c>
      <c r="M147" s="36">
        <v>58.820000319999998</v>
      </c>
      <c r="N147" s="36" t="s">
        <v>301</v>
      </c>
      <c r="O147" s="36" t="s">
        <v>301</v>
      </c>
      <c r="P147" s="36" t="s">
        <v>301</v>
      </c>
      <c r="Q147" s="36" t="s">
        <v>301</v>
      </c>
      <c r="R147" s="36" t="s">
        <v>301</v>
      </c>
      <c r="S147" s="36" t="s">
        <v>301</v>
      </c>
      <c r="T147" s="36" t="s">
        <v>301</v>
      </c>
      <c r="U147" s="36" t="s">
        <v>301</v>
      </c>
      <c r="V147" s="36" t="s">
        <v>301</v>
      </c>
      <c r="W147" s="36">
        <v>1.4699661499999999</v>
      </c>
      <c r="X147" s="36" t="s">
        <v>301</v>
      </c>
      <c r="Y147" s="36" t="s">
        <v>301</v>
      </c>
      <c r="Z147" s="36" t="s">
        <v>301</v>
      </c>
      <c r="AA147" s="36" t="s">
        <v>301</v>
      </c>
      <c r="AB147" s="36" t="s">
        <v>301</v>
      </c>
      <c r="AC147" s="36" t="s">
        <v>301</v>
      </c>
      <c r="AD147" s="36" t="s">
        <v>301</v>
      </c>
      <c r="AE147" s="36" t="s">
        <v>301</v>
      </c>
      <c r="AF147" s="36" t="s">
        <v>301</v>
      </c>
      <c r="AG147" s="36" t="s">
        <v>301</v>
      </c>
      <c r="AH147" s="36" t="s">
        <v>301</v>
      </c>
      <c r="AI147" s="36" t="s">
        <v>301</v>
      </c>
      <c r="AJ147" s="36" t="s">
        <v>301</v>
      </c>
      <c r="AK147" s="36">
        <v>6.2507715099999999</v>
      </c>
      <c r="AL147" s="36">
        <v>14.6305429</v>
      </c>
      <c r="AM147" s="36" t="s">
        <v>301</v>
      </c>
      <c r="AN147" s="36" t="s">
        <v>301</v>
      </c>
      <c r="AO147" s="36" t="s">
        <v>301</v>
      </c>
      <c r="AP147" s="36" t="s">
        <v>301</v>
      </c>
      <c r="AQ147" s="36" t="s">
        <v>301</v>
      </c>
      <c r="AR147" s="36" t="s">
        <v>301</v>
      </c>
      <c r="AS147" s="36" t="s">
        <v>301</v>
      </c>
      <c r="AT147" s="36">
        <v>79.686095760000001</v>
      </c>
      <c r="AU147" s="36">
        <v>42.57</v>
      </c>
      <c r="AV147" s="36" t="s">
        <v>301</v>
      </c>
      <c r="AW147" s="36">
        <v>9.355708439999999</v>
      </c>
      <c r="AX147" s="36" t="s">
        <v>301</v>
      </c>
      <c r="AY147" s="36" t="s">
        <v>301</v>
      </c>
      <c r="AZ147" s="36" t="s">
        <v>301</v>
      </c>
      <c r="BA147" s="36" t="s">
        <v>301</v>
      </c>
      <c r="BB147" s="36">
        <v>10.532312730000001</v>
      </c>
      <c r="BC147" s="36">
        <v>8.7494876399999999</v>
      </c>
      <c r="BD147" s="36">
        <v>9.1516427699999987</v>
      </c>
      <c r="BE147" s="36">
        <v>6.7799411599999999</v>
      </c>
      <c r="BF147" s="36">
        <v>2.10417144</v>
      </c>
      <c r="BG147" s="36" t="s">
        <v>301</v>
      </c>
      <c r="BH147" s="36" t="s">
        <v>301</v>
      </c>
      <c r="BI147" s="36" t="s">
        <v>301</v>
      </c>
      <c r="BJ147" s="36">
        <v>7.87064129</v>
      </c>
      <c r="BK147" s="36" t="s">
        <v>301</v>
      </c>
      <c r="BL147" s="36" t="s">
        <v>301</v>
      </c>
      <c r="BM147" s="36">
        <v>44</v>
      </c>
      <c r="BN147" s="36" t="s">
        <v>301</v>
      </c>
      <c r="BO147" s="36" t="s">
        <v>301</v>
      </c>
      <c r="BP147" s="36" t="s">
        <v>301</v>
      </c>
      <c r="BQ147" s="36" t="s">
        <v>301</v>
      </c>
      <c r="BR147" s="36" t="s">
        <v>301</v>
      </c>
      <c r="BS147" s="36">
        <v>27.81811999</v>
      </c>
      <c r="BT147" s="36" t="s">
        <v>301</v>
      </c>
      <c r="BU147" s="36" t="s">
        <v>301</v>
      </c>
      <c r="BV147" s="36">
        <v>26</v>
      </c>
      <c r="BW147" s="36" t="s">
        <v>301</v>
      </c>
      <c r="BX147" s="36" t="s">
        <v>301</v>
      </c>
      <c r="BY147" s="36" t="s">
        <v>301</v>
      </c>
      <c r="BZ147" s="36" t="s">
        <v>301</v>
      </c>
      <c r="CA147" s="36" t="s">
        <v>301</v>
      </c>
      <c r="CB147" s="36" t="s">
        <v>301</v>
      </c>
      <c r="CC147" s="36" t="s">
        <v>301</v>
      </c>
      <c r="CD147" s="36" t="s">
        <v>301</v>
      </c>
      <c r="CE147" s="36" t="s">
        <v>301</v>
      </c>
      <c r="CF147" s="36" t="s">
        <v>301</v>
      </c>
      <c r="CG147" s="36" t="s">
        <v>301</v>
      </c>
      <c r="CH147" s="36">
        <v>21.053177999999999</v>
      </c>
      <c r="CI147" s="37"/>
      <c r="CJ147" s="36">
        <f t="shared" si="20"/>
        <v>58.820000319999998</v>
      </c>
      <c r="CK147" s="36">
        <f t="shared" si="21"/>
        <v>1.4699661499999999</v>
      </c>
      <c r="CL147" s="36">
        <f t="shared" si="22"/>
        <v>20.881314410000002</v>
      </c>
      <c r="CM147" s="36">
        <f t="shared" si="23"/>
        <v>131.61180419999999</v>
      </c>
      <c r="CN147" s="36">
        <f t="shared" si="24"/>
        <v>45.188197030000005</v>
      </c>
      <c r="CO147" s="36">
        <f t="shared" si="25"/>
        <v>97.81811999</v>
      </c>
      <c r="CP147" s="36">
        <f t="shared" si="26"/>
        <v>21.053177999999999</v>
      </c>
      <c r="CR147" s="54"/>
      <c r="CS147" s="54"/>
      <c r="CT147" s="54"/>
      <c r="CU147" s="54"/>
      <c r="CV147" s="54"/>
      <c r="CW147" s="54"/>
    </row>
    <row r="148" spans="1:101" s="42" customFormat="1" ht="14.25" customHeight="1" x14ac:dyDescent="0.2">
      <c r="A148" s="8" t="s">
        <v>178</v>
      </c>
      <c r="B148" s="18" t="s">
        <v>269</v>
      </c>
      <c r="C148" s="36">
        <v>44.355812606515215</v>
      </c>
      <c r="D148" s="36">
        <v>155.8680247110122</v>
      </c>
      <c r="E148" s="36">
        <v>822.45193531247253</v>
      </c>
      <c r="F148" s="36">
        <v>176.54192678128149</v>
      </c>
      <c r="G148" s="36">
        <v>326.88499585566944</v>
      </c>
      <c r="H148" s="36">
        <v>576.51618356304937</v>
      </c>
      <c r="I148" s="36">
        <v>1464.5696145501825</v>
      </c>
      <c r="J148" s="36">
        <v>291.94177206310553</v>
      </c>
      <c r="K148" s="36">
        <v>769.61437981671213</v>
      </c>
      <c r="L148" s="36">
        <v>1183.6242979315459</v>
      </c>
      <c r="M148" s="36">
        <v>1145.599883548409</v>
      </c>
      <c r="N148" s="36">
        <v>4313.7085328700441</v>
      </c>
      <c r="O148" s="36">
        <v>159.17217844333334</v>
      </c>
      <c r="P148" s="36">
        <v>159.17217844333334</v>
      </c>
      <c r="Q148" s="36">
        <v>159.17217844333334</v>
      </c>
      <c r="R148" s="36">
        <v>708.49787737666679</v>
      </c>
      <c r="S148" s="36">
        <v>665.39983839666661</v>
      </c>
      <c r="T148" s="36">
        <v>650.03089530666671</v>
      </c>
      <c r="U148" s="36">
        <v>675.84840944333325</v>
      </c>
      <c r="V148" s="36">
        <v>654.94792988333336</v>
      </c>
      <c r="W148" s="36">
        <v>758.56512325333313</v>
      </c>
      <c r="X148" s="36">
        <v>923.43922140333348</v>
      </c>
      <c r="Y148" s="36">
        <v>1407.8825650933327</v>
      </c>
      <c r="Z148" s="36">
        <v>4541.8007278033338</v>
      </c>
      <c r="AA148" s="36">
        <v>125.56793239333335</v>
      </c>
      <c r="AB148" s="36">
        <v>454.68796859333332</v>
      </c>
      <c r="AC148" s="36">
        <v>536.08348306333335</v>
      </c>
      <c r="AD148" s="36">
        <v>458.80063743999995</v>
      </c>
      <c r="AE148" s="36">
        <v>827.53001744999995</v>
      </c>
      <c r="AF148" s="36">
        <v>845.21866922999982</v>
      </c>
      <c r="AG148" s="36">
        <v>467.17614962000016</v>
      </c>
      <c r="AH148" s="36">
        <v>832.92776794999997</v>
      </c>
      <c r="AI148" s="36">
        <v>1388.3424777300002</v>
      </c>
      <c r="AJ148" s="36">
        <v>864.17043013666671</v>
      </c>
      <c r="AK148" s="36">
        <v>1429.0048435366671</v>
      </c>
      <c r="AL148" s="36">
        <v>4968.4098964566674</v>
      </c>
      <c r="AM148" s="36">
        <v>101.08515985</v>
      </c>
      <c r="AN148" s="36">
        <v>389.50234099999994</v>
      </c>
      <c r="AO148" s="36">
        <v>806.42709269000011</v>
      </c>
      <c r="AP148" s="36">
        <v>582.3213115399999</v>
      </c>
      <c r="AQ148" s="36">
        <v>787.45613206999997</v>
      </c>
      <c r="AR148" s="36">
        <v>1434.3904631900002</v>
      </c>
      <c r="AS148" s="36">
        <v>1067.6687850766666</v>
      </c>
      <c r="AT148" s="36">
        <v>703.56811625666694</v>
      </c>
      <c r="AU148" s="36">
        <v>855.44930167666701</v>
      </c>
      <c r="AV148" s="36">
        <v>1193.0595163033331</v>
      </c>
      <c r="AW148" s="36">
        <v>1437.3751529533336</v>
      </c>
      <c r="AX148" s="36">
        <v>3971.3967523233332</v>
      </c>
      <c r="AY148" s="36">
        <v>403.76848931000001</v>
      </c>
      <c r="AZ148" s="36">
        <v>369.91322058999998</v>
      </c>
      <c r="BA148" s="36">
        <v>818.34960539999997</v>
      </c>
      <c r="BB148" s="36">
        <v>708.89277073333335</v>
      </c>
      <c r="BC148" s="36">
        <v>601.90930856333341</v>
      </c>
      <c r="BD148" s="36">
        <v>772.42378241333336</v>
      </c>
      <c r="BE148" s="36">
        <v>715.78662714999996</v>
      </c>
      <c r="BF148" s="36">
        <v>1074.9293553299999</v>
      </c>
      <c r="BG148" s="36">
        <v>748.70337218999987</v>
      </c>
      <c r="BH148" s="36">
        <v>1292.2003672133333</v>
      </c>
      <c r="BI148" s="36">
        <v>2806.5827348333332</v>
      </c>
      <c r="BJ148" s="36">
        <v>4463.4106093933333</v>
      </c>
      <c r="BK148" s="36">
        <v>282.27325455999994</v>
      </c>
      <c r="BL148" s="36">
        <v>363.42395153000001</v>
      </c>
      <c r="BM148" s="36">
        <v>1355.5741605799999</v>
      </c>
      <c r="BN148" s="36">
        <v>897.58506583000008</v>
      </c>
      <c r="BO148" s="36">
        <v>1390.61563032</v>
      </c>
      <c r="BP148" s="36">
        <v>872.27875483999992</v>
      </c>
      <c r="BQ148" s="36">
        <v>2475.4990080299999</v>
      </c>
      <c r="BR148" s="36">
        <v>1569.5209864000001</v>
      </c>
      <c r="BS148" s="36">
        <v>1335.2187864500002</v>
      </c>
      <c r="BT148" s="36">
        <v>1060.9582576999999</v>
      </c>
      <c r="BU148" s="36">
        <v>1921.6675318299999</v>
      </c>
      <c r="BV148" s="36">
        <v>4503.147095620001</v>
      </c>
      <c r="BW148" s="36">
        <v>144.74681852666666</v>
      </c>
      <c r="BX148" s="36">
        <v>542.90978521666671</v>
      </c>
      <c r="BY148" s="36">
        <v>898.92482543666665</v>
      </c>
      <c r="BZ148" s="36">
        <v>723.97908343333336</v>
      </c>
      <c r="CA148" s="36">
        <v>466.63543522333345</v>
      </c>
      <c r="CB148" s="36">
        <v>947.18381835333355</v>
      </c>
      <c r="CC148" s="36">
        <v>998.55858556333328</v>
      </c>
      <c r="CD148" s="36">
        <v>1024.3579705833336</v>
      </c>
      <c r="CE148" s="36">
        <v>1337.217012383333</v>
      </c>
      <c r="CF148" s="36">
        <v>1198.7136092600001</v>
      </c>
      <c r="CG148" s="36">
        <v>1532.6605224000002</v>
      </c>
      <c r="CH148" s="36">
        <v>4517.8360157699999</v>
      </c>
      <c r="CI148" s="37"/>
      <c r="CJ148" s="36">
        <f t="shared" si="20"/>
        <v>11271.677359609999</v>
      </c>
      <c r="CK148" s="36">
        <f t="shared" si="21"/>
        <v>11463.92912329</v>
      </c>
      <c r="CL148" s="36">
        <f t="shared" si="22"/>
        <v>13197.920273599999</v>
      </c>
      <c r="CM148" s="36">
        <f t="shared" si="23"/>
        <v>13329.700124930001</v>
      </c>
      <c r="CN148" s="36">
        <f t="shared" si="24"/>
        <v>14776.87024312</v>
      </c>
      <c r="CO148" s="36">
        <f t="shared" si="25"/>
        <v>18027.762483689999</v>
      </c>
      <c r="CP148" s="36">
        <f t="shared" si="26"/>
        <v>14333.723482149999</v>
      </c>
      <c r="CR148" s="54"/>
      <c r="CS148" s="54"/>
      <c r="CT148" s="54"/>
      <c r="CU148" s="54"/>
      <c r="CV148" s="54"/>
      <c r="CW148" s="54"/>
    </row>
    <row r="149" spans="1:101" s="42" customFormat="1" ht="14.25" customHeight="1" x14ac:dyDescent="0.25">
      <c r="A149" s="10" t="s">
        <v>179</v>
      </c>
      <c r="B149" s="11" t="s">
        <v>270</v>
      </c>
      <c r="C149" s="39" t="s">
        <v>301</v>
      </c>
      <c r="D149" s="39">
        <v>6.7338482035471223</v>
      </c>
      <c r="E149" s="39">
        <v>545.5037790364529</v>
      </c>
      <c r="F149" s="39">
        <v>16.070520729968816</v>
      </c>
      <c r="G149" s="39">
        <v>3.696694556277897</v>
      </c>
      <c r="H149" s="39">
        <v>5.232784713753289</v>
      </c>
      <c r="I149" s="39">
        <v>1076.1978493998733</v>
      </c>
      <c r="J149" s="39">
        <v>21.759755413368538</v>
      </c>
      <c r="K149" s="39">
        <v>439.58989518675821</v>
      </c>
      <c r="L149" s="39">
        <v>475.43582985088216</v>
      </c>
      <c r="M149" s="39">
        <v>223.92957795611008</v>
      </c>
      <c r="N149" s="39">
        <v>2087.1876145930073</v>
      </c>
      <c r="O149" s="39" t="s">
        <v>301</v>
      </c>
      <c r="P149" s="39" t="s">
        <v>301</v>
      </c>
      <c r="Q149" s="39" t="s">
        <v>301</v>
      </c>
      <c r="R149" s="39">
        <v>261.88804119999998</v>
      </c>
      <c r="S149" s="39">
        <v>261.88804119999998</v>
      </c>
      <c r="T149" s="39">
        <v>261.88804119999998</v>
      </c>
      <c r="U149" s="39">
        <v>240.72098212999998</v>
      </c>
      <c r="V149" s="39" t="s">
        <v>301</v>
      </c>
      <c r="W149" s="39">
        <v>69.116216499999993</v>
      </c>
      <c r="X149" s="39" t="s">
        <v>301</v>
      </c>
      <c r="Y149" s="39">
        <v>214.69206921</v>
      </c>
      <c r="Z149" s="39">
        <v>1885.74295547</v>
      </c>
      <c r="AA149" s="39" t="s">
        <v>301</v>
      </c>
      <c r="AB149" s="39">
        <v>35.518745389999999</v>
      </c>
      <c r="AC149" s="39">
        <v>25.534797690000001</v>
      </c>
      <c r="AD149" s="39">
        <v>79.888381539999997</v>
      </c>
      <c r="AE149" s="39">
        <v>38.59091978</v>
      </c>
      <c r="AF149" s="39">
        <v>123.01851631</v>
      </c>
      <c r="AG149" s="39">
        <v>37.178323019999993</v>
      </c>
      <c r="AH149" s="39">
        <v>110.08137592999999</v>
      </c>
      <c r="AI149" s="39">
        <v>351.88996814999996</v>
      </c>
      <c r="AJ149" s="39">
        <v>26.751519690000002</v>
      </c>
      <c r="AK149" s="39">
        <v>121.77591876</v>
      </c>
      <c r="AL149" s="39">
        <v>1156.1286412300001</v>
      </c>
      <c r="AM149" s="39" t="s">
        <v>301</v>
      </c>
      <c r="AN149" s="39">
        <v>0.66777804000000007</v>
      </c>
      <c r="AO149" s="39">
        <v>54.096177009999998</v>
      </c>
      <c r="AP149" s="39">
        <v>250.71486046000001</v>
      </c>
      <c r="AQ149" s="39">
        <v>57.671825040000002</v>
      </c>
      <c r="AR149" s="39">
        <v>81.63624012999999</v>
      </c>
      <c r="AS149" s="39">
        <v>50.238100000000003</v>
      </c>
      <c r="AT149" s="39">
        <v>1.0157693299999999</v>
      </c>
      <c r="AU149" s="39">
        <v>20.520540090000001</v>
      </c>
      <c r="AV149" s="39">
        <v>119.06221468000001</v>
      </c>
      <c r="AW149" s="39">
        <v>56.078128339999999</v>
      </c>
      <c r="AX149" s="39">
        <v>522.68921323000006</v>
      </c>
      <c r="AY149" s="39" t="s">
        <v>301</v>
      </c>
      <c r="AZ149" s="39" t="s">
        <v>301</v>
      </c>
      <c r="BA149" s="39" t="s">
        <v>301</v>
      </c>
      <c r="BB149" s="39">
        <v>72.310552329999993</v>
      </c>
      <c r="BC149" s="39" t="s">
        <v>301</v>
      </c>
      <c r="BD149" s="39">
        <v>23.05099907</v>
      </c>
      <c r="BE149" s="39" t="s">
        <v>301</v>
      </c>
      <c r="BF149" s="39" t="s">
        <v>301</v>
      </c>
      <c r="BG149" s="39">
        <v>141.70827199999999</v>
      </c>
      <c r="BH149" s="39">
        <v>39.924079140000003</v>
      </c>
      <c r="BI149" s="39">
        <v>1172.5128492000001</v>
      </c>
      <c r="BJ149" s="39">
        <v>622.74218697000003</v>
      </c>
      <c r="BK149" s="39" t="s">
        <v>301</v>
      </c>
      <c r="BL149" s="39" t="s">
        <v>301</v>
      </c>
      <c r="BM149" s="39">
        <v>805.1230693</v>
      </c>
      <c r="BN149" s="39">
        <v>89.809758869999996</v>
      </c>
      <c r="BO149" s="39">
        <v>486.89306170999998</v>
      </c>
      <c r="BP149" s="39">
        <v>224.93751</v>
      </c>
      <c r="BQ149" s="39">
        <v>1553.4295500599999</v>
      </c>
      <c r="BR149" s="39">
        <v>680.83803245000001</v>
      </c>
      <c r="BS149" s="39">
        <v>622.55946170000004</v>
      </c>
      <c r="BT149" s="39">
        <v>58.074553999999999</v>
      </c>
      <c r="BU149" s="39">
        <v>256.0067621</v>
      </c>
      <c r="BV149" s="39">
        <v>690.05296726999995</v>
      </c>
      <c r="BW149" s="39" t="s">
        <v>301</v>
      </c>
      <c r="BX149" s="39" t="s">
        <v>301</v>
      </c>
      <c r="BY149" s="39">
        <v>273.93691817000001</v>
      </c>
      <c r="BZ149" s="39">
        <v>168.39148069999999</v>
      </c>
      <c r="CA149" s="39">
        <v>0.34149653000000002</v>
      </c>
      <c r="CB149" s="39">
        <v>1.1793425800000001</v>
      </c>
      <c r="CC149" s="39">
        <v>2.2812845299999998</v>
      </c>
      <c r="CD149" s="39">
        <v>11.172381620000001</v>
      </c>
      <c r="CE149" s="39">
        <v>312.744687</v>
      </c>
      <c r="CF149" s="39">
        <v>370.85716986</v>
      </c>
      <c r="CG149" s="39">
        <v>199.08631149999999</v>
      </c>
      <c r="CH149" s="39">
        <v>390.32052182000001</v>
      </c>
      <c r="CI149" s="31"/>
      <c r="CJ149" s="39">
        <f t="shared" si="20"/>
        <v>4901.3381496399998</v>
      </c>
      <c r="CK149" s="39">
        <f t="shared" si="21"/>
        <v>3195.9363469099999</v>
      </c>
      <c r="CL149" s="39">
        <f t="shared" si="22"/>
        <v>2106.3571074900001</v>
      </c>
      <c r="CM149" s="39">
        <f t="shared" si="23"/>
        <v>1214.3908463500002</v>
      </c>
      <c r="CN149" s="39">
        <f t="shared" si="24"/>
        <v>2072.2489387100004</v>
      </c>
      <c r="CO149" s="39">
        <f t="shared" si="25"/>
        <v>5467.7247274599995</v>
      </c>
      <c r="CP149" s="39">
        <f t="shared" si="26"/>
        <v>1730.3115943099999</v>
      </c>
      <c r="CQ149" s="4"/>
      <c r="CR149" s="54"/>
      <c r="CS149" s="54"/>
      <c r="CT149" s="54"/>
      <c r="CU149" s="54"/>
      <c r="CV149" s="54"/>
      <c r="CW149" s="54"/>
    </row>
    <row r="150" spans="1:101" s="42" customFormat="1" ht="14.25" customHeight="1" x14ac:dyDescent="0.25">
      <c r="A150" s="10" t="s">
        <v>180</v>
      </c>
      <c r="B150" s="11" t="s">
        <v>271</v>
      </c>
      <c r="C150" s="39" t="s">
        <v>301</v>
      </c>
      <c r="D150" s="39" t="s">
        <v>301</v>
      </c>
      <c r="E150" s="39" t="s">
        <v>301</v>
      </c>
      <c r="F150" s="39" t="s">
        <v>301</v>
      </c>
      <c r="G150" s="39" t="s">
        <v>301</v>
      </c>
      <c r="H150" s="39" t="s">
        <v>301</v>
      </c>
      <c r="I150" s="39" t="s">
        <v>301</v>
      </c>
      <c r="J150" s="39" t="s">
        <v>301</v>
      </c>
      <c r="K150" s="39" t="s">
        <v>301</v>
      </c>
      <c r="L150" s="39" t="s">
        <v>301</v>
      </c>
      <c r="M150" s="39" t="s">
        <v>301</v>
      </c>
      <c r="N150" s="39" t="s">
        <v>301</v>
      </c>
      <c r="O150" s="39" t="s">
        <v>301</v>
      </c>
      <c r="P150" s="39" t="s">
        <v>301</v>
      </c>
      <c r="Q150" s="39" t="s">
        <v>301</v>
      </c>
      <c r="R150" s="39" t="s">
        <v>301</v>
      </c>
      <c r="S150" s="39" t="s">
        <v>301</v>
      </c>
      <c r="T150" s="39" t="s">
        <v>301</v>
      </c>
      <c r="U150" s="39" t="s">
        <v>301</v>
      </c>
      <c r="V150" s="39" t="s">
        <v>301</v>
      </c>
      <c r="W150" s="39" t="s">
        <v>301</v>
      </c>
      <c r="X150" s="39" t="s">
        <v>301</v>
      </c>
      <c r="Y150" s="39" t="s">
        <v>301</v>
      </c>
      <c r="Z150" s="39" t="s">
        <v>301</v>
      </c>
      <c r="AA150" s="39" t="s">
        <v>301</v>
      </c>
      <c r="AB150" s="39" t="s">
        <v>301</v>
      </c>
      <c r="AC150" s="39" t="s">
        <v>301</v>
      </c>
      <c r="AD150" s="39" t="s">
        <v>301</v>
      </c>
      <c r="AE150" s="39" t="s">
        <v>301</v>
      </c>
      <c r="AF150" s="39" t="s">
        <v>301</v>
      </c>
      <c r="AG150" s="39" t="s">
        <v>301</v>
      </c>
      <c r="AH150" s="39" t="s">
        <v>301</v>
      </c>
      <c r="AI150" s="39" t="s">
        <v>301</v>
      </c>
      <c r="AJ150" s="39" t="s">
        <v>301</v>
      </c>
      <c r="AK150" s="39" t="s">
        <v>301</v>
      </c>
      <c r="AL150" s="39" t="s">
        <v>301</v>
      </c>
      <c r="AM150" s="39" t="s">
        <v>301</v>
      </c>
      <c r="AN150" s="39" t="s">
        <v>301</v>
      </c>
      <c r="AO150" s="39" t="s">
        <v>301</v>
      </c>
      <c r="AP150" s="39" t="s">
        <v>301</v>
      </c>
      <c r="AQ150" s="39" t="s">
        <v>301</v>
      </c>
      <c r="AR150" s="39" t="s">
        <v>301</v>
      </c>
      <c r="AS150" s="39" t="s">
        <v>301</v>
      </c>
      <c r="AT150" s="39" t="s">
        <v>301</v>
      </c>
      <c r="AU150" s="39" t="s">
        <v>301</v>
      </c>
      <c r="AV150" s="39" t="s">
        <v>301</v>
      </c>
      <c r="AW150" s="39" t="s">
        <v>301</v>
      </c>
      <c r="AX150" s="39" t="s">
        <v>301</v>
      </c>
      <c r="AY150" s="39" t="s">
        <v>301</v>
      </c>
      <c r="AZ150" s="39" t="s">
        <v>301</v>
      </c>
      <c r="BA150" s="39" t="s">
        <v>301</v>
      </c>
      <c r="BB150" s="39" t="s">
        <v>301</v>
      </c>
      <c r="BC150" s="39" t="s">
        <v>301</v>
      </c>
      <c r="BD150" s="39" t="s">
        <v>301</v>
      </c>
      <c r="BE150" s="39" t="s">
        <v>301</v>
      </c>
      <c r="BF150" s="39" t="s">
        <v>301</v>
      </c>
      <c r="BG150" s="39" t="s">
        <v>301</v>
      </c>
      <c r="BH150" s="39" t="s">
        <v>301</v>
      </c>
      <c r="BI150" s="39" t="s">
        <v>301</v>
      </c>
      <c r="BJ150" s="39" t="s">
        <v>301</v>
      </c>
      <c r="BK150" s="39" t="s">
        <v>301</v>
      </c>
      <c r="BL150" s="39" t="s">
        <v>301</v>
      </c>
      <c r="BM150" s="39" t="s">
        <v>301</v>
      </c>
      <c r="BN150" s="39" t="s">
        <v>301</v>
      </c>
      <c r="BO150" s="39" t="s">
        <v>301</v>
      </c>
      <c r="BP150" s="39" t="s">
        <v>301</v>
      </c>
      <c r="BQ150" s="39" t="s">
        <v>301</v>
      </c>
      <c r="BR150" s="39" t="s">
        <v>301</v>
      </c>
      <c r="BS150" s="39" t="s">
        <v>301</v>
      </c>
      <c r="BT150" s="39" t="s">
        <v>301</v>
      </c>
      <c r="BU150" s="39" t="s">
        <v>301</v>
      </c>
      <c r="BV150" s="39" t="s">
        <v>301</v>
      </c>
      <c r="BW150" s="39" t="s">
        <v>301</v>
      </c>
      <c r="BX150" s="39" t="s">
        <v>301</v>
      </c>
      <c r="BY150" s="39" t="s">
        <v>301</v>
      </c>
      <c r="BZ150" s="39" t="s">
        <v>301</v>
      </c>
      <c r="CA150" s="39" t="s">
        <v>301</v>
      </c>
      <c r="CB150" s="39" t="s">
        <v>301</v>
      </c>
      <c r="CC150" s="39" t="s">
        <v>301</v>
      </c>
      <c r="CD150" s="39" t="s">
        <v>301</v>
      </c>
      <c r="CE150" s="39" t="s">
        <v>301</v>
      </c>
      <c r="CF150" s="39" t="s">
        <v>301</v>
      </c>
      <c r="CG150" s="39" t="s">
        <v>301</v>
      </c>
      <c r="CH150" s="39" t="s">
        <v>301</v>
      </c>
      <c r="CI150" s="31"/>
      <c r="CJ150" s="39">
        <f t="shared" si="20"/>
        <v>0</v>
      </c>
      <c r="CK150" s="39">
        <f t="shared" si="21"/>
        <v>0</v>
      </c>
      <c r="CL150" s="39">
        <f t="shared" si="22"/>
        <v>0</v>
      </c>
      <c r="CM150" s="39">
        <f t="shared" si="23"/>
        <v>0</v>
      </c>
      <c r="CN150" s="39">
        <f t="shared" si="24"/>
        <v>0</v>
      </c>
      <c r="CO150" s="39">
        <f t="shared" si="25"/>
        <v>0</v>
      </c>
      <c r="CP150" s="39">
        <f t="shared" si="26"/>
        <v>0</v>
      </c>
      <c r="CQ150" s="4"/>
      <c r="CR150" s="54"/>
      <c r="CS150" s="54"/>
      <c r="CT150" s="54"/>
      <c r="CU150" s="54"/>
      <c r="CV150" s="54"/>
      <c r="CW150" s="54"/>
    </row>
    <row r="151" spans="1:101" ht="14.25" customHeight="1" x14ac:dyDescent="0.25">
      <c r="A151" s="10" t="s">
        <v>181</v>
      </c>
      <c r="B151" s="11" t="s">
        <v>272</v>
      </c>
      <c r="C151" s="39" t="s">
        <v>301</v>
      </c>
      <c r="D151" s="39" t="s">
        <v>301</v>
      </c>
      <c r="E151" s="39" t="s">
        <v>301</v>
      </c>
      <c r="F151" s="39" t="s">
        <v>301</v>
      </c>
      <c r="G151" s="39" t="s">
        <v>301</v>
      </c>
      <c r="H151" s="39" t="s">
        <v>301</v>
      </c>
      <c r="I151" s="39" t="s">
        <v>301</v>
      </c>
      <c r="J151" s="39" t="s">
        <v>301</v>
      </c>
      <c r="K151" s="39" t="s">
        <v>301</v>
      </c>
      <c r="L151" s="39" t="s">
        <v>301</v>
      </c>
      <c r="M151" s="39" t="s">
        <v>301</v>
      </c>
      <c r="N151" s="39" t="s">
        <v>301</v>
      </c>
      <c r="O151" s="39" t="s">
        <v>301</v>
      </c>
      <c r="P151" s="39" t="s">
        <v>301</v>
      </c>
      <c r="Q151" s="39" t="s">
        <v>301</v>
      </c>
      <c r="R151" s="39" t="s">
        <v>301</v>
      </c>
      <c r="S151" s="39" t="s">
        <v>301</v>
      </c>
      <c r="T151" s="39" t="s">
        <v>301</v>
      </c>
      <c r="U151" s="39" t="s">
        <v>301</v>
      </c>
      <c r="V151" s="39" t="s">
        <v>301</v>
      </c>
      <c r="W151" s="39" t="s">
        <v>301</v>
      </c>
      <c r="X151" s="39" t="s">
        <v>301</v>
      </c>
      <c r="Y151" s="39" t="s">
        <v>301</v>
      </c>
      <c r="Z151" s="39" t="s">
        <v>301</v>
      </c>
      <c r="AA151" s="39" t="s">
        <v>301</v>
      </c>
      <c r="AB151" s="39" t="s">
        <v>301</v>
      </c>
      <c r="AC151" s="39" t="s">
        <v>301</v>
      </c>
      <c r="AD151" s="39" t="s">
        <v>301</v>
      </c>
      <c r="AE151" s="39" t="s">
        <v>301</v>
      </c>
      <c r="AF151" s="39" t="s">
        <v>301</v>
      </c>
      <c r="AG151" s="39" t="s">
        <v>301</v>
      </c>
      <c r="AH151" s="39" t="s">
        <v>301</v>
      </c>
      <c r="AI151" s="39" t="s">
        <v>301</v>
      </c>
      <c r="AJ151" s="39" t="s">
        <v>301</v>
      </c>
      <c r="AK151" s="39" t="s">
        <v>301</v>
      </c>
      <c r="AL151" s="39" t="s">
        <v>301</v>
      </c>
      <c r="AM151" s="39" t="s">
        <v>301</v>
      </c>
      <c r="AN151" s="39" t="s">
        <v>301</v>
      </c>
      <c r="AO151" s="39" t="s">
        <v>301</v>
      </c>
      <c r="AP151" s="39" t="s">
        <v>301</v>
      </c>
      <c r="AQ151" s="39" t="s">
        <v>301</v>
      </c>
      <c r="AR151" s="39" t="s">
        <v>301</v>
      </c>
      <c r="AS151" s="39" t="s">
        <v>301</v>
      </c>
      <c r="AT151" s="39" t="s">
        <v>301</v>
      </c>
      <c r="AU151" s="39" t="s">
        <v>301</v>
      </c>
      <c r="AV151" s="39" t="s">
        <v>301</v>
      </c>
      <c r="AW151" s="39" t="s">
        <v>301</v>
      </c>
      <c r="AX151" s="39" t="s">
        <v>301</v>
      </c>
      <c r="AY151" s="39" t="s">
        <v>301</v>
      </c>
      <c r="AZ151" s="39" t="s">
        <v>301</v>
      </c>
      <c r="BA151" s="39" t="s">
        <v>301</v>
      </c>
      <c r="BB151" s="39" t="s">
        <v>301</v>
      </c>
      <c r="BC151" s="39" t="s">
        <v>301</v>
      </c>
      <c r="BD151" s="39" t="s">
        <v>301</v>
      </c>
      <c r="BE151" s="39" t="s">
        <v>301</v>
      </c>
      <c r="BF151" s="39" t="s">
        <v>301</v>
      </c>
      <c r="BG151" s="39" t="s">
        <v>301</v>
      </c>
      <c r="BH151" s="39" t="s">
        <v>301</v>
      </c>
      <c r="BI151" s="39" t="s">
        <v>301</v>
      </c>
      <c r="BJ151" s="39" t="s">
        <v>301</v>
      </c>
      <c r="BK151" s="39" t="s">
        <v>301</v>
      </c>
      <c r="BL151" s="39" t="s">
        <v>301</v>
      </c>
      <c r="BM151" s="39" t="s">
        <v>301</v>
      </c>
      <c r="BN151" s="39" t="s">
        <v>301</v>
      </c>
      <c r="BO151" s="39" t="s">
        <v>301</v>
      </c>
      <c r="BP151" s="39" t="s">
        <v>301</v>
      </c>
      <c r="BQ151" s="39" t="s">
        <v>301</v>
      </c>
      <c r="BR151" s="39" t="s">
        <v>301</v>
      </c>
      <c r="BS151" s="39" t="s">
        <v>301</v>
      </c>
      <c r="BT151" s="39" t="s">
        <v>301</v>
      </c>
      <c r="BU151" s="39" t="s">
        <v>301</v>
      </c>
      <c r="BV151" s="39" t="s">
        <v>301</v>
      </c>
      <c r="BW151" s="39" t="s">
        <v>301</v>
      </c>
      <c r="BX151" s="39" t="s">
        <v>301</v>
      </c>
      <c r="BY151" s="39" t="s">
        <v>301</v>
      </c>
      <c r="BZ151" s="39" t="s">
        <v>301</v>
      </c>
      <c r="CA151" s="39" t="s">
        <v>301</v>
      </c>
      <c r="CB151" s="39" t="s">
        <v>301</v>
      </c>
      <c r="CC151" s="39" t="s">
        <v>301</v>
      </c>
      <c r="CD151" s="39" t="s">
        <v>301</v>
      </c>
      <c r="CE151" s="39" t="s">
        <v>301</v>
      </c>
      <c r="CF151" s="39" t="s">
        <v>301</v>
      </c>
      <c r="CG151" s="39" t="s">
        <v>301</v>
      </c>
      <c r="CH151" s="39" t="s">
        <v>301</v>
      </c>
      <c r="CI151" s="31"/>
      <c r="CJ151" s="39">
        <f t="shared" si="20"/>
        <v>0</v>
      </c>
      <c r="CK151" s="39">
        <f t="shared" si="21"/>
        <v>0</v>
      </c>
      <c r="CL151" s="39">
        <f t="shared" si="22"/>
        <v>0</v>
      </c>
      <c r="CM151" s="39">
        <f t="shared" si="23"/>
        <v>0</v>
      </c>
      <c r="CN151" s="39">
        <f t="shared" si="24"/>
        <v>0</v>
      </c>
      <c r="CO151" s="39">
        <f t="shared" si="25"/>
        <v>0</v>
      </c>
      <c r="CP151" s="39">
        <f t="shared" si="26"/>
        <v>0</v>
      </c>
      <c r="CR151" s="54"/>
      <c r="CS151" s="54"/>
      <c r="CT151" s="54"/>
      <c r="CU151" s="54"/>
      <c r="CV151" s="54"/>
      <c r="CW151" s="54"/>
    </row>
    <row r="152" spans="1:101" ht="14.25" customHeight="1" x14ac:dyDescent="0.25">
      <c r="A152" s="10" t="s">
        <v>182</v>
      </c>
      <c r="B152" s="11" t="s">
        <v>273</v>
      </c>
      <c r="C152" s="39">
        <v>44.355812606515215</v>
      </c>
      <c r="D152" s="39">
        <v>149.13417650746507</v>
      </c>
      <c r="E152" s="39">
        <v>276.94815627601963</v>
      </c>
      <c r="F152" s="39">
        <v>160.47140605131267</v>
      </c>
      <c r="G152" s="39">
        <v>323.18830129939153</v>
      </c>
      <c r="H152" s="39">
        <v>571.28339884929608</v>
      </c>
      <c r="I152" s="39">
        <v>388.37176515030899</v>
      </c>
      <c r="J152" s="39">
        <v>270.18201664973702</v>
      </c>
      <c r="K152" s="39">
        <v>330.02448462995392</v>
      </c>
      <c r="L152" s="39">
        <v>708.18846808066382</v>
      </c>
      <c r="M152" s="39">
        <v>921.67030559229897</v>
      </c>
      <c r="N152" s="39">
        <v>2226.5209182770368</v>
      </c>
      <c r="O152" s="39">
        <v>159.17217844333334</v>
      </c>
      <c r="P152" s="39">
        <v>159.17217844333334</v>
      </c>
      <c r="Q152" s="39">
        <v>159.17217844333334</v>
      </c>
      <c r="R152" s="39">
        <v>446.60983617666676</v>
      </c>
      <c r="S152" s="39">
        <v>403.51179719666669</v>
      </c>
      <c r="T152" s="39">
        <v>388.14285410666673</v>
      </c>
      <c r="U152" s="39">
        <v>435.12742731333327</v>
      </c>
      <c r="V152" s="39">
        <v>654.94792988333336</v>
      </c>
      <c r="W152" s="39">
        <v>689.44890675333318</v>
      </c>
      <c r="X152" s="39">
        <v>923.43922140333348</v>
      </c>
      <c r="Y152" s="39">
        <v>1193.1904958833327</v>
      </c>
      <c r="Z152" s="39">
        <v>2656.0577723333336</v>
      </c>
      <c r="AA152" s="39">
        <v>125.56793239333335</v>
      </c>
      <c r="AB152" s="39">
        <v>419.16922320333333</v>
      </c>
      <c r="AC152" s="39">
        <v>510.54868537333334</v>
      </c>
      <c r="AD152" s="39">
        <v>378.91225589999993</v>
      </c>
      <c r="AE152" s="39">
        <v>788.93909766999991</v>
      </c>
      <c r="AF152" s="39">
        <v>722.20015291999982</v>
      </c>
      <c r="AG152" s="39">
        <v>429.99782660000017</v>
      </c>
      <c r="AH152" s="39">
        <v>722.84639201999994</v>
      </c>
      <c r="AI152" s="39">
        <v>1036.4525095800002</v>
      </c>
      <c r="AJ152" s="39">
        <v>837.4189104466667</v>
      </c>
      <c r="AK152" s="39">
        <v>1307.2289247766671</v>
      </c>
      <c r="AL152" s="39">
        <v>3812.2812552266673</v>
      </c>
      <c r="AM152" s="39">
        <v>101.08515985</v>
      </c>
      <c r="AN152" s="39">
        <v>388.83456295999997</v>
      </c>
      <c r="AO152" s="39">
        <v>752.33091568000009</v>
      </c>
      <c r="AP152" s="39">
        <v>331.60645107999994</v>
      </c>
      <c r="AQ152" s="39">
        <v>729.78430702999992</v>
      </c>
      <c r="AR152" s="39">
        <v>1352.7542230600002</v>
      </c>
      <c r="AS152" s="39">
        <v>1017.4306850766667</v>
      </c>
      <c r="AT152" s="39">
        <v>702.55234692666693</v>
      </c>
      <c r="AU152" s="39">
        <v>834.92876158666695</v>
      </c>
      <c r="AV152" s="39">
        <v>1073.9973016233332</v>
      </c>
      <c r="AW152" s="39">
        <v>1381.2970246133336</v>
      </c>
      <c r="AX152" s="39">
        <v>3448.7075390933333</v>
      </c>
      <c r="AY152" s="39">
        <v>403.76848931000001</v>
      </c>
      <c r="AZ152" s="39">
        <v>369.91322058999998</v>
      </c>
      <c r="BA152" s="39">
        <v>818.34960539999997</v>
      </c>
      <c r="BB152" s="39">
        <v>636.5822184033334</v>
      </c>
      <c r="BC152" s="39">
        <v>601.90930856333341</v>
      </c>
      <c r="BD152" s="39">
        <v>749.37278334333337</v>
      </c>
      <c r="BE152" s="39">
        <v>715.78662714999996</v>
      </c>
      <c r="BF152" s="39">
        <v>1074.9293553299999</v>
      </c>
      <c r="BG152" s="39">
        <v>606.9951001899999</v>
      </c>
      <c r="BH152" s="39">
        <v>1252.2762880733333</v>
      </c>
      <c r="BI152" s="39">
        <v>1634.0698856333331</v>
      </c>
      <c r="BJ152" s="39">
        <v>3840.6684224233331</v>
      </c>
      <c r="BK152" s="39">
        <v>282.27325455999994</v>
      </c>
      <c r="BL152" s="39">
        <v>363.42395153000001</v>
      </c>
      <c r="BM152" s="39">
        <v>550.4510912799999</v>
      </c>
      <c r="BN152" s="39">
        <v>807.77530696000008</v>
      </c>
      <c r="BO152" s="39">
        <v>903.72256861000005</v>
      </c>
      <c r="BP152" s="39">
        <v>647.34124483999994</v>
      </c>
      <c r="BQ152" s="39">
        <v>922.06945796999992</v>
      </c>
      <c r="BR152" s="39">
        <v>888.68295395000007</v>
      </c>
      <c r="BS152" s="39">
        <v>712.65932475</v>
      </c>
      <c r="BT152" s="39">
        <v>1002.8837036999998</v>
      </c>
      <c r="BU152" s="39">
        <v>1665.6607697299999</v>
      </c>
      <c r="BV152" s="39">
        <v>3813.094128350001</v>
      </c>
      <c r="BW152" s="39">
        <v>144.74681852666666</v>
      </c>
      <c r="BX152" s="39">
        <v>542.90978521666671</v>
      </c>
      <c r="BY152" s="39">
        <v>624.98790726666664</v>
      </c>
      <c r="BZ152" s="39">
        <v>555.58760273333337</v>
      </c>
      <c r="CA152" s="39">
        <v>466.29393869333347</v>
      </c>
      <c r="CB152" s="39">
        <v>946.00447577333352</v>
      </c>
      <c r="CC152" s="39">
        <v>996.27730103333329</v>
      </c>
      <c r="CD152" s="39">
        <v>1013.1855889633335</v>
      </c>
      <c r="CE152" s="39">
        <v>1024.4723253833331</v>
      </c>
      <c r="CF152" s="39">
        <v>827.85643940000011</v>
      </c>
      <c r="CG152" s="39">
        <v>1333.5742109000003</v>
      </c>
      <c r="CH152" s="39">
        <v>4127.5154939499998</v>
      </c>
      <c r="CI152" s="31"/>
      <c r="CJ152" s="39">
        <f t="shared" si="20"/>
        <v>6370.3392099699995</v>
      </c>
      <c r="CK152" s="39">
        <f t="shared" si="21"/>
        <v>8267.9927763800006</v>
      </c>
      <c r="CL152" s="39">
        <f t="shared" si="22"/>
        <v>11091.563166110001</v>
      </c>
      <c r="CM152" s="39">
        <f t="shared" si="23"/>
        <v>12115.309278580002</v>
      </c>
      <c r="CN152" s="39">
        <f t="shared" si="24"/>
        <v>12704.62130441</v>
      </c>
      <c r="CO152" s="39">
        <f t="shared" si="25"/>
        <v>12560.037756230002</v>
      </c>
      <c r="CP152" s="39">
        <f t="shared" si="26"/>
        <v>12603.41188784</v>
      </c>
      <c r="CR152" s="54"/>
      <c r="CS152" s="54"/>
      <c r="CT152" s="54"/>
      <c r="CU152" s="54"/>
      <c r="CV152" s="54"/>
      <c r="CW152" s="54"/>
    </row>
    <row r="153" spans="1:101" ht="14.25" customHeight="1" x14ac:dyDescent="0.25">
      <c r="A153" s="16" t="s">
        <v>274</v>
      </c>
      <c r="B153" s="17" t="s">
        <v>275</v>
      </c>
      <c r="C153" s="40">
        <f>C91+C140</f>
        <v>107712.35611786033</v>
      </c>
      <c r="D153" s="40">
        <f t="shared" ref="D153:BO153" si="27">D91+D140</f>
        <v>90220.91340375955</v>
      </c>
      <c r="E153" s="40">
        <f t="shared" si="27"/>
        <v>92160.993795598974</v>
      </c>
      <c r="F153" s="40">
        <f t="shared" si="27"/>
        <v>96368.270596919829</v>
      </c>
      <c r="G153" s="40">
        <f t="shared" si="27"/>
        <v>102227.60162957657</v>
      </c>
      <c r="H153" s="40">
        <f t="shared" si="27"/>
        <v>106311.52181342314</v>
      </c>
      <c r="I153" s="40">
        <f t="shared" si="27"/>
        <v>110184.48998535516</v>
      </c>
      <c r="J153" s="40">
        <f t="shared" si="27"/>
        <v>103489.71628719702</v>
      </c>
      <c r="K153" s="40">
        <f t="shared" si="27"/>
        <v>111682.53707958403</v>
      </c>
      <c r="L153" s="40">
        <f t="shared" si="27"/>
        <v>105395.41489202075</v>
      </c>
      <c r="M153" s="40">
        <f t="shared" si="27"/>
        <v>125212.24861571609</v>
      </c>
      <c r="N153" s="40">
        <f t="shared" si="27"/>
        <v>199332.23299930862</v>
      </c>
      <c r="O153" s="40">
        <f t="shared" si="27"/>
        <v>104898.41593953993</v>
      </c>
      <c r="P153" s="40">
        <f t="shared" si="27"/>
        <v>104976.95814787992</v>
      </c>
      <c r="Q153" s="40">
        <f t="shared" si="27"/>
        <v>104994.09704370993</v>
      </c>
      <c r="R153" s="40">
        <f t="shared" si="27"/>
        <v>108453.17240956232</v>
      </c>
      <c r="S153" s="40">
        <f t="shared" si="27"/>
        <v>104623.9831854361</v>
      </c>
      <c r="T153" s="40">
        <f t="shared" si="27"/>
        <v>108993.59794920837</v>
      </c>
      <c r="U153" s="40">
        <f t="shared" si="27"/>
        <v>106626.42118552129</v>
      </c>
      <c r="V153" s="40">
        <f t="shared" si="27"/>
        <v>117450.62712221436</v>
      </c>
      <c r="W153" s="40">
        <f t="shared" si="27"/>
        <v>120976.90057485865</v>
      </c>
      <c r="X153" s="40">
        <f t="shared" si="27"/>
        <v>125855.79058779495</v>
      </c>
      <c r="Y153" s="40">
        <f t="shared" si="27"/>
        <v>116955.17793842133</v>
      </c>
      <c r="Z153" s="40">
        <f t="shared" si="27"/>
        <v>182619.28970527949</v>
      </c>
      <c r="AA153" s="40">
        <f t="shared" si="27"/>
        <v>117283.72231257179</v>
      </c>
      <c r="AB153" s="40">
        <f t="shared" si="27"/>
        <v>89697.12653198991</v>
      </c>
      <c r="AC153" s="40">
        <f t="shared" si="27"/>
        <v>97072.983350128852</v>
      </c>
      <c r="AD153" s="40">
        <f t="shared" si="27"/>
        <v>105708.54865263545</v>
      </c>
      <c r="AE153" s="40">
        <f t="shared" si="27"/>
        <v>98857.28284924569</v>
      </c>
      <c r="AF153" s="40">
        <f t="shared" si="27"/>
        <v>99468.736895702881</v>
      </c>
      <c r="AG153" s="40">
        <f t="shared" si="27"/>
        <v>102162.64164534288</v>
      </c>
      <c r="AH153" s="40">
        <f t="shared" si="27"/>
        <v>99244.232034995701</v>
      </c>
      <c r="AI153" s="40">
        <f t="shared" si="27"/>
        <v>100256.61153616582</v>
      </c>
      <c r="AJ153" s="40">
        <f t="shared" si="27"/>
        <v>119999.38379315501</v>
      </c>
      <c r="AK153" s="40">
        <f t="shared" si="27"/>
        <v>112869.8059208273</v>
      </c>
      <c r="AL153" s="40">
        <f t="shared" si="27"/>
        <v>185635.68592947879</v>
      </c>
      <c r="AM153" s="40">
        <f t="shared" si="27"/>
        <v>117039.91426600306</v>
      </c>
      <c r="AN153" s="40">
        <f t="shared" si="27"/>
        <v>91860.590496825564</v>
      </c>
      <c r="AO153" s="40">
        <f t="shared" si="27"/>
        <v>95863.219606890954</v>
      </c>
      <c r="AP153" s="40">
        <f t="shared" si="27"/>
        <v>102706.36866975621</v>
      </c>
      <c r="AQ153" s="40">
        <f t="shared" si="27"/>
        <v>105100.19387839755</v>
      </c>
      <c r="AR153" s="40">
        <f t="shared" si="27"/>
        <v>102353.60289270004</v>
      </c>
      <c r="AS153" s="40">
        <f t="shared" si="27"/>
        <v>101539.52367245195</v>
      </c>
      <c r="AT153" s="40">
        <f t="shared" si="27"/>
        <v>96378.009314223527</v>
      </c>
      <c r="AU153" s="40">
        <f t="shared" si="27"/>
        <v>105380.51600054371</v>
      </c>
      <c r="AV153" s="40">
        <f t="shared" si="27"/>
        <v>105393.93687262104</v>
      </c>
      <c r="AW153" s="40">
        <f t="shared" si="27"/>
        <v>121877.23983524791</v>
      </c>
      <c r="AX153" s="40">
        <f t="shared" si="27"/>
        <v>186906.75214722852</v>
      </c>
      <c r="AY153" s="40">
        <f t="shared" si="27"/>
        <v>117515.61207377145</v>
      </c>
      <c r="AZ153" s="40">
        <f t="shared" si="27"/>
        <v>89974.832293691492</v>
      </c>
      <c r="BA153" s="40">
        <f t="shared" si="27"/>
        <v>103512.98511867461</v>
      </c>
      <c r="BB153" s="40">
        <f t="shared" si="27"/>
        <v>95294.030878830439</v>
      </c>
      <c r="BC153" s="40">
        <f t="shared" si="27"/>
        <v>98766.500373442774</v>
      </c>
      <c r="BD153" s="40">
        <f t="shared" si="27"/>
        <v>111855.03204321172</v>
      </c>
      <c r="BE153" s="40">
        <f t="shared" si="27"/>
        <v>105717.60074839127</v>
      </c>
      <c r="BF153" s="40">
        <f t="shared" si="27"/>
        <v>102330.25308619694</v>
      </c>
      <c r="BG153" s="40">
        <f t="shared" si="27"/>
        <v>104375.39017033411</v>
      </c>
      <c r="BH153" s="40">
        <f t="shared" si="27"/>
        <v>106364.99516862004</v>
      </c>
      <c r="BI153" s="40">
        <f t="shared" si="27"/>
        <v>134069.31505103727</v>
      </c>
      <c r="BJ153" s="40">
        <f t="shared" si="27"/>
        <v>190374.99272426448</v>
      </c>
      <c r="BK153" s="40">
        <f t="shared" si="27"/>
        <v>112075.75363351</v>
      </c>
      <c r="BL153" s="40">
        <f t="shared" si="27"/>
        <v>95550.418259990009</v>
      </c>
      <c r="BM153" s="40">
        <f t="shared" si="27"/>
        <v>106686.36986909002</v>
      </c>
      <c r="BN153" s="40">
        <f t="shared" si="27"/>
        <v>107396.15787643331</v>
      </c>
      <c r="BO153" s="40">
        <f t="shared" si="27"/>
        <v>104960.30166114334</v>
      </c>
      <c r="BP153" s="40">
        <f t="shared" ref="BP153:CE153" si="28">BP91+BP140</f>
        <v>105020.6598486033</v>
      </c>
      <c r="BQ153" s="40">
        <f t="shared" si="28"/>
        <v>107215.27711439994</v>
      </c>
      <c r="BR153" s="40">
        <f t="shared" si="28"/>
        <v>109202.2188698567</v>
      </c>
      <c r="BS153" s="40">
        <f t="shared" si="28"/>
        <v>108988.90500787337</v>
      </c>
      <c r="BT153" s="40">
        <f t="shared" si="28"/>
        <v>118899.55832898668</v>
      </c>
      <c r="BU153" s="40">
        <f t="shared" si="28"/>
        <v>149075.52707586664</v>
      </c>
      <c r="BV153" s="40">
        <f t="shared" si="28"/>
        <v>196711.4294109233</v>
      </c>
      <c r="BW153" s="40">
        <f t="shared" si="28"/>
        <v>116342.74192910168</v>
      </c>
      <c r="BX153" s="40">
        <f t="shared" si="28"/>
        <v>84788.309133781659</v>
      </c>
      <c r="BY153" s="40">
        <f t="shared" si="28"/>
        <v>109758.44709984168</v>
      </c>
      <c r="BZ153" s="40">
        <f t="shared" si="28"/>
        <v>104444.85799907835</v>
      </c>
      <c r="CA153" s="40">
        <f t="shared" si="28"/>
        <v>99294.518801058308</v>
      </c>
      <c r="CB153" s="40">
        <f t="shared" si="28"/>
        <v>114034.07738235831</v>
      </c>
      <c r="CC153" s="40">
        <f t="shared" si="28"/>
        <v>110782.91547440835</v>
      </c>
      <c r="CD153" s="40">
        <f t="shared" si="28"/>
        <v>103038.26304543833</v>
      </c>
      <c r="CE153" s="40">
        <f t="shared" si="28"/>
        <v>116981.09676711833</v>
      </c>
      <c r="CF153" s="40">
        <f t="shared" ref="CF153:CH153" si="29">CF91+CF140</f>
        <v>142794.02840358834</v>
      </c>
      <c r="CG153" s="40">
        <f t="shared" si="29"/>
        <v>148681.0336209583</v>
      </c>
      <c r="CH153" s="40">
        <f t="shared" si="29"/>
        <v>207134.27527032833</v>
      </c>
      <c r="CI153" s="38"/>
      <c r="CJ153" s="40">
        <f t="shared" si="20"/>
        <v>1350298.2972163199</v>
      </c>
      <c r="CK153" s="40">
        <f t="shared" si="21"/>
        <v>1407424.4317894264</v>
      </c>
      <c r="CL153" s="40">
        <f t="shared" si="22"/>
        <v>1328256.7614522402</v>
      </c>
      <c r="CM153" s="40">
        <f t="shared" si="23"/>
        <v>1332399.86765289</v>
      </c>
      <c r="CN153" s="40">
        <f t="shared" si="24"/>
        <v>1360151.5397304667</v>
      </c>
      <c r="CO153" s="40">
        <f t="shared" si="25"/>
        <v>1421782.5769566766</v>
      </c>
      <c r="CP153" s="40">
        <f>SUM(BW153:CH153)</f>
        <v>1458074.5649270597</v>
      </c>
      <c r="CR153" s="54"/>
      <c r="CS153" s="54"/>
      <c r="CT153" s="54"/>
      <c r="CU153" s="54"/>
      <c r="CV153" s="54"/>
      <c r="CW153" s="54"/>
    </row>
    <row r="154" spans="1:101" ht="14.25" customHeight="1" x14ac:dyDescent="0.25">
      <c r="A154" s="16" t="s">
        <v>276</v>
      </c>
      <c r="B154" s="17" t="s">
        <v>277</v>
      </c>
      <c r="C154" s="40">
        <f>C11-C91-C140</f>
        <v>46198.26563172735</v>
      </c>
      <c r="D154" s="40">
        <f t="shared" ref="D154:BO154" si="30">D11-D91-D140</f>
        <v>13386.818115600565</v>
      </c>
      <c r="E154" s="40">
        <f t="shared" si="30"/>
        <v>25337.941085773295</v>
      </c>
      <c r="F154" s="40">
        <f t="shared" si="30"/>
        <v>19256.353030134509</v>
      </c>
      <c r="G154" s="40">
        <f t="shared" si="30"/>
        <v>10448.458695693349</v>
      </c>
      <c r="H154" s="40">
        <f t="shared" si="30"/>
        <v>9509.151118682581</v>
      </c>
      <c r="I154" s="40">
        <f t="shared" si="30"/>
        <v>7453.1487940525549</v>
      </c>
      <c r="J154" s="40">
        <f t="shared" si="30"/>
        <v>6589.3680655593562</v>
      </c>
      <c r="K154" s="40">
        <f t="shared" si="30"/>
        <v>4495.8413234218351</v>
      </c>
      <c r="L154" s="40">
        <f t="shared" si="30"/>
        <v>4947.3286765373832</v>
      </c>
      <c r="M154" s="40">
        <f t="shared" si="30"/>
        <v>-7157.6867097064969</v>
      </c>
      <c r="N154" s="40">
        <f t="shared" si="30"/>
        <v>-87613.774428976321</v>
      </c>
      <c r="O154" s="40">
        <f t="shared" si="30"/>
        <v>50149.999560120377</v>
      </c>
      <c r="P154" s="40">
        <f t="shared" si="30"/>
        <v>8173.0605634403537</v>
      </c>
      <c r="Q154" s="40">
        <f t="shared" si="30"/>
        <v>14722.607930900405</v>
      </c>
      <c r="R154" s="40">
        <f t="shared" si="30"/>
        <v>3491.5294035579918</v>
      </c>
      <c r="S154" s="40">
        <f t="shared" si="30"/>
        <v>9984.0701280142257</v>
      </c>
      <c r="T154" s="40">
        <f t="shared" si="30"/>
        <v>4677.6596785519141</v>
      </c>
      <c r="U154" s="40">
        <f t="shared" si="30"/>
        <v>8898.7630434758303</v>
      </c>
      <c r="V154" s="40">
        <f t="shared" si="30"/>
        <v>-6992.1824440582577</v>
      </c>
      <c r="W154" s="40">
        <f t="shared" si="30"/>
        <v>-1069.7124701010052</v>
      </c>
      <c r="X154" s="40">
        <f t="shared" si="30"/>
        <v>-15164.00545869579</v>
      </c>
      <c r="Y154" s="40">
        <f t="shared" si="30"/>
        <v>-9730.5826230921775</v>
      </c>
      <c r="Z154" s="40">
        <f t="shared" si="30"/>
        <v>-89080.818997800321</v>
      </c>
      <c r="AA154" s="40">
        <f t="shared" si="30"/>
        <v>35292.909004111549</v>
      </c>
      <c r="AB154" s="40">
        <f t="shared" si="30"/>
        <v>10740.742628903407</v>
      </c>
      <c r="AC154" s="40">
        <f t="shared" si="30"/>
        <v>20369.355481833445</v>
      </c>
      <c r="AD154" s="40">
        <f t="shared" si="30"/>
        <v>14940.916105424556</v>
      </c>
      <c r="AE154" s="40">
        <f t="shared" si="30"/>
        <v>11071.615994084292</v>
      </c>
      <c r="AF154" s="40">
        <f t="shared" si="30"/>
        <v>10914.98551001713</v>
      </c>
      <c r="AG154" s="40">
        <f t="shared" si="30"/>
        <v>14222.395710413786</v>
      </c>
      <c r="AH154" s="40">
        <f t="shared" si="30"/>
        <v>8382.3513536309583</v>
      </c>
      <c r="AI154" s="40">
        <f t="shared" si="30"/>
        <v>9107.6635522088891</v>
      </c>
      <c r="AJ154" s="40">
        <f t="shared" si="30"/>
        <v>-8562.8844509797691</v>
      </c>
      <c r="AK154" s="40">
        <f t="shared" si="30"/>
        <v>683.78342118484943</v>
      </c>
      <c r="AL154" s="40">
        <f t="shared" si="30"/>
        <v>-65662.717041823198</v>
      </c>
      <c r="AM154" s="40">
        <f t="shared" si="30"/>
        <v>44308.348582693579</v>
      </c>
      <c r="AN154" s="40">
        <f t="shared" si="30"/>
        <v>15959.098826731111</v>
      </c>
      <c r="AO154" s="40">
        <f t="shared" si="30"/>
        <v>39964.062508775707</v>
      </c>
      <c r="AP154" s="40">
        <f t="shared" si="30"/>
        <v>14894.576083130465</v>
      </c>
      <c r="AQ154" s="40">
        <f t="shared" si="30"/>
        <v>22547.607127399133</v>
      </c>
      <c r="AR154" s="40">
        <f t="shared" si="30"/>
        <v>14083.340235786633</v>
      </c>
      <c r="AS154" s="40">
        <f t="shared" si="30"/>
        <v>13659.171522528075</v>
      </c>
      <c r="AT154" s="40">
        <f t="shared" si="30"/>
        <v>20128.853993253157</v>
      </c>
      <c r="AU154" s="40">
        <f t="shared" si="30"/>
        <v>17938.379132009606</v>
      </c>
      <c r="AV154" s="40">
        <f t="shared" si="30"/>
        <v>6804.9282160156326</v>
      </c>
      <c r="AW154" s="40">
        <f t="shared" si="30"/>
        <v>44459.734331458763</v>
      </c>
      <c r="AX154" s="40">
        <f t="shared" si="30"/>
        <v>-72623.598347231862</v>
      </c>
      <c r="AY154" s="40">
        <f t="shared" si="30"/>
        <v>47845.143949668527</v>
      </c>
      <c r="AZ154" s="40">
        <f t="shared" si="30"/>
        <v>39431.218579288521</v>
      </c>
      <c r="BA154" s="40">
        <f t="shared" si="30"/>
        <v>31083.159153065386</v>
      </c>
      <c r="BB154" s="40">
        <f t="shared" si="30"/>
        <v>41795.761201359535</v>
      </c>
      <c r="BC154" s="40">
        <f t="shared" si="30"/>
        <v>22719.371589257215</v>
      </c>
      <c r="BD154" s="40">
        <f t="shared" si="30"/>
        <v>8526.1207149682941</v>
      </c>
      <c r="BE154" s="40">
        <f t="shared" si="30"/>
        <v>15846.477646015415</v>
      </c>
      <c r="BF154" s="40">
        <f t="shared" si="30"/>
        <v>16797.031805049726</v>
      </c>
      <c r="BG154" s="40">
        <f t="shared" si="30"/>
        <v>16334.827096532557</v>
      </c>
      <c r="BH154" s="40">
        <f t="shared" si="30"/>
        <v>12757.495436409958</v>
      </c>
      <c r="BI154" s="40">
        <f t="shared" si="30"/>
        <v>-4977.7913775672732</v>
      </c>
      <c r="BJ154" s="40">
        <f t="shared" si="30"/>
        <v>-72467.12261535447</v>
      </c>
      <c r="BK154" s="40">
        <f t="shared" si="30"/>
        <v>65719.408886123332</v>
      </c>
      <c r="BL154" s="40">
        <f t="shared" si="30"/>
        <v>33383.231486603334</v>
      </c>
      <c r="BM154" s="40">
        <f t="shared" si="30"/>
        <v>25225.20850800335</v>
      </c>
      <c r="BN154" s="40">
        <f t="shared" si="30"/>
        <v>21483.188497180017</v>
      </c>
      <c r="BO154" s="40">
        <f t="shared" si="30"/>
        <v>19067.270532199975</v>
      </c>
      <c r="BP154" s="40">
        <f t="shared" ref="BP154:CE154" si="31">BP11-BP91-BP140</f>
        <v>24341.435435160034</v>
      </c>
      <c r="BQ154" s="40">
        <f t="shared" si="31"/>
        <v>29088.042660153409</v>
      </c>
      <c r="BR154" s="40">
        <f t="shared" si="31"/>
        <v>16313.141877136648</v>
      </c>
      <c r="BS154" s="40">
        <f t="shared" si="31"/>
        <v>15809.776570979948</v>
      </c>
      <c r="BT154" s="40">
        <f t="shared" si="31"/>
        <v>7727.6920361366501</v>
      </c>
      <c r="BU154" s="40">
        <f t="shared" si="31"/>
        <v>-431.72444865329089</v>
      </c>
      <c r="BV154" s="40">
        <f t="shared" si="31"/>
        <v>-65520.790846489988</v>
      </c>
      <c r="BW154" s="40">
        <f t="shared" si="31"/>
        <v>70350.845456127412</v>
      </c>
      <c r="BX154" s="40">
        <f t="shared" si="31"/>
        <v>53597.800836847433</v>
      </c>
      <c r="BY154" s="40">
        <f t="shared" si="31"/>
        <v>35115.946085097399</v>
      </c>
      <c r="BZ154" s="40">
        <f t="shared" si="31"/>
        <v>28502.889400450753</v>
      </c>
      <c r="CA154" s="40">
        <f t="shared" si="31"/>
        <v>28810.973117250793</v>
      </c>
      <c r="CB154" s="40">
        <f t="shared" si="31"/>
        <v>13583.751276580795</v>
      </c>
      <c r="CC154" s="40">
        <f t="shared" si="31"/>
        <v>11194.125492800737</v>
      </c>
      <c r="CD154" s="40">
        <f t="shared" si="31"/>
        <v>23420.890797040745</v>
      </c>
      <c r="CE154" s="40">
        <f t="shared" si="31"/>
        <v>18386.884988630765</v>
      </c>
      <c r="CF154" s="40">
        <f t="shared" ref="CF154:CH154" si="32">CF11-CF91-CF140</f>
        <v>-20403.30952691926</v>
      </c>
      <c r="CG154" s="40">
        <f t="shared" si="32"/>
        <v>-28428.696656739219</v>
      </c>
      <c r="CH154" s="40">
        <f t="shared" si="32"/>
        <v>-71816.648542698327</v>
      </c>
      <c r="CI154" s="38"/>
      <c r="CJ154" s="40">
        <f t="shared" si="20"/>
        <v>52851.213398499938</v>
      </c>
      <c r="CK154" s="40">
        <f t="shared" si="21"/>
        <v>-21939.611685686468</v>
      </c>
      <c r="CL154" s="40">
        <f t="shared" si="22"/>
        <v>61501.11726900989</v>
      </c>
      <c r="CM154" s="40">
        <f t="shared" si="23"/>
        <v>182124.50221255003</v>
      </c>
      <c r="CN154" s="40">
        <f t="shared" si="24"/>
        <v>175691.69317869336</v>
      </c>
      <c r="CO154" s="40">
        <f t="shared" si="25"/>
        <v>192205.88119453346</v>
      </c>
      <c r="CP154" s="40">
        <f t="shared" si="26"/>
        <v>162315.45272447003</v>
      </c>
      <c r="CR154" s="54"/>
      <c r="CS154" s="54"/>
      <c r="CT154" s="54"/>
      <c r="CU154" s="54"/>
      <c r="CV154" s="54"/>
      <c r="CW154" s="54"/>
    </row>
    <row r="155" spans="1:101" ht="14.25" customHeight="1" x14ac:dyDescent="0.25">
      <c r="A155" s="19"/>
      <c r="B155" s="20" t="s">
        <v>278</v>
      </c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39"/>
      <c r="CJ155" s="41"/>
      <c r="CK155" s="41"/>
      <c r="CL155" s="41"/>
      <c r="CM155" s="41"/>
      <c r="CN155" s="41"/>
      <c r="CO155" s="41"/>
      <c r="CP155" s="41"/>
      <c r="CR155" s="54"/>
      <c r="CS155" s="54"/>
      <c r="CT155" s="54"/>
      <c r="CU155" s="54"/>
      <c r="CV155" s="54"/>
      <c r="CW155" s="54"/>
    </row>
    <row r="156" spans="1:101" ht="14.25" customHeight="1" x14ac:dyDescent="0.25">
      <c r="A156" s="5" t="s">
        <v>183</v>
      </c>
      <c r="B156" s="6" t="s">
        <v>279</v>
      </c>
      <c r="C156" s="35">
        <v>12175.213285749996</v>
      </c>
      <c r="D156" s="35">
        <v>-4995.1455719800069</v>
      </c>
      <c r="E156" s="35">
        <v>8813.689277170015</v>
      </c>
      <c r="F156" s="35">
        <v>3630.500788590005</v>
      </c>
      <c r="G156" s="35">
        <v>-8436.6347361200023</v>
      </c>
      <c r="H156" s="35">
        <v>4298.3214789999765</v>
      </c>
      <c r="I156" s="35">
        <v>214.3424324200023</v>
      </c>
      <c r="J156" s="35">
        <v>11473.273403710016</v>
      </c>
      <c r="K156" s="35">
        <v>1630.1231234100051</v>
      </c>
      <c r="L156" s="35">
        <v>10488.04430021</v>
      </c>
      <c r="M156" s="35">
        <v>19253.899604350001</v>
      </c>
      <c r="N156" s="35">
        <v>-29722.203667399997</v>
      </c>
      <c r="O156" s="35">
        <v>4669.0905146099758</v>
      </c>
      <c r="P156" s="35">
        <v>12229.188420639999</v>
      </c>
      <c r="Q156" s="35">
        <v>3393.9609987400108</v>
      </c>
      <c r="R156" s="35">
        <v>16147.807734379989</v>
      </c>
      <c r="S156" s="35">
        <v>-7964.2214267599848</v>
      </c>
      <c r="T156" s="35">
        <v>11465.284096810006</v>
      </c>
      <c r="U156" s="35">
        <v>9562.3818503099901</v>
      </c>
      <c r="V156" s="35">
        <v>2726.5494685899903</v>
      </c>
      <c r="W156" s="35">
        <v>8583.5576170300046</v>
      </c>
      <c r="X156" s="35">
        <v>620.24587225001596</v>
      </c>
      <c r="Y156" s="35">
        <v>-9124.8295268899965</v>
      </c>
      <c r="Z156" s="35">
        <v>-47394.964689170025</v>
      </c>
      <c r="AA156" s="35">
        <v>32291.660070530008</v>
      </c>
      <c r="AB156" s="35">
        <v>15151.582849110011</v>
      </c>
      <c r="AC156" s="35">
        <v>7617.8097999499732</v>
      </c>
      <c r="AD156" s="35">
        <v>12412.918476940031</v>
      </c>
      <c r="AE156" s="35">
        <v>-19255.67992823002</v>
      </c>
      <c r="AF156" s="35">
        <v>8388.7078805900237</v>
      </c>
      <c r="AG156" s="35">
        <v>7148.4747129199968</v>
      </c>
      <c r="AH156" s="35">
        <v>3441.6335177599976</v>
      </c>
      <c r="AI156" s="35">
        <v>2407.5583368299849</v>
      </c>
      <c r="AJ156" s="35">
        <v>-2975.6590779799881</v>
      </c>
      <c r="AK156" s="35">
        <v>4124.019232199993</v>
      </c>
      <c r="AL156" s="35">
        <v>-39850.770481669999</v>
      </c>
      <c r="AM156" s="35">
        <v>35859.17323114998</v>
      </c>
      <c r="AN156" s="35">
        <v>8735.3666868100117</v>
      </c>
      <c r="AO156" s="35">
        <v>5531.1457081599947</v>
      </c>
      <c r="AP156" s="35">
        <v>-6304.720817369991</v>
      </c>
      <c r="AQ156" s="35">
        <v>18376.881437730015</v>
      </c>
      <c r="AR156" s="35">
        <v>7139.8186628199619</v>
      </c>
      <c r="AS156" s="35">
        <v>18433.589649950009</v>
      </c>
      <c r="AT156" s="35">
        <v>-17882.810534000004</v>
      </c>
      <c r="AU156" s="35">
        <v>11538.348948640007</v>
      </c>
      <c r="AV156" s="35">
        <v>-2668.8793341999699</v>
      </c>
      <c r="AW156" s="35">
        <v>-15617.014820670025</v>
      </c>
      <c r="AX156" s="35">
        <v>-55714.182714229988</v>
      </c>
      <c r="AY156" s="35">
        <v>32420.629642229993</v>
      </c>
      <c r="AZ156" s="35">
        <v>15969.111467540002</v>
      </c>
      <c r="BA156" s="35">
        <v>-24298.323246999993</v>
      </c>
      <c r="BB156" s="35">
        <v>11316.394920939987</v>
      </c>
      <c r="BC156" s="35">
        <v>11819.227929310015</v>
      </c>
      <c r="BD156" s="35">
        <v>4550.2650728899898</v>
      </c>
      <c r="BE156" s="35">
        <v>3129.2367510500189</v>
      </c>
      <c r="BF156" s="35">
        <v>10445.296569529994</v>
      </c>
      <c r="BG156" s="35">
        <v>28178.936775520022</v>
      </c>
      <c r="BH156" s="35">
        <v>9479.4455806899641</v>
      </c>
      <c r="BI156" s="35">
        <v>-2507.7177200499864</v>
      </c>
      <c r="BJ156" s="35">
        <v>-25061.640707090031</v>
      </c>
      <c r="BK156" s="35">
        <v>38403.594758210034</v>
      </c>
      <c r="BL156" s="35">
        <v>9439.2670171599893</v>
      </c>
      <c r="BM156" s="35">
        <v>-13331</v>
      </c>
      <c r="BN156" s="35">
        <v>-8368.5811268100224</v>
      </c>
      <c r="BO156" s="35">
        <v>1625.9213799000281</v>
      </c>
      <c r="BP156" s="35">
        <v>4624.2802288599778</v>
      </c>
      <c r="BQ156" s="35">
        <v>20552.39931302004</v>
      </c>
      <c r="BR156" s="35">
        <v>16471.35754806998</v>
      </c>
      <c r="BS156" s="35">
        <v>8178.0556311499677</v>
      </c>
      <c r="BT156" s="35">
        <v>29618.555297070037</v>
      </c>
      <c r="BU156" s="35">
        <v>-22886.153770429999</v>
      </c>
      <c r="BV156" s="35">
        <v>-56650.004302420028</v>
      </c>
      <c r="BW156" s="35">
        <v>42832.340468070048</v>
      </c>
      <c r="BX156" s="35">
        <v>-8298.9207705200097</v>
      </c>
      <c r="BY156" s="35">
        <v>-25706.581300270002</v>
      </c>
      <c r="BZ156" s="35">
        <v>-10206.306732630008</v>
      </c>
      <c r="CA156" s="35">
        <v>-226.27252616001351</v>
      </c>
      <c r="CB156" s="35">
        <v>6029.1682248899742</v>
      </c>
      <c r="CC156" s="35">
        <v>2413.0104096900468</v>
      </c>
      <c r="CD156" s="35">
        <v>16201.543029050008</v>
      </c>
      <c r="CE156" s="35">
        <v>-36611.338490160051</v>
      </c>
      <c r="CF156" s="35">
        <v>-39225.107846299943</v>
      </c>
      <c r="CG156" s="35">
        <v>-1054.1001660000329</v>
      </c>
      <c r="CH156" s="35">
        <v>-22122.264498069999</v>
      </c>
      <c r="CI156" s="37"/>
      <c r="CJ156" s="35">
        <f t="shared" si="20"/>
        <v>28823.423719110011</v>
      </c>
      <c r="CK156" s="35">
        <f t="shared" si="21"/>
        <v>4914.0509305399755</v>
      </c>
      <c r="CL156" s="35">
        <f t="shared" si="22"/>
        <v>30902.255388950012</v>
      </c>
      <c r="CM156" s="35">
        <f t="shared" si="23"/>
        <v>7426.7161047900008</v>
      </c>
      <c r="CN156" s="35">
        <f t="shared" si="24"/>
        <v>75440.863035559974</v>
      </c>
      <c r="CO156" s="35">
        <f t="shared" si="25"/>
        <v>27677.691973780005</v>
      </c>
      <c r="CP156" s="35">
        <f t="shared" si="26"/>
        <v>-75974.830198409982</v>
      </c>
      <c r="CQ156" s="42"/>
      <c r="CR156" s="54"/>
      <c r="CS156" s="54"/>
      <c r="CT156" s="54"/>
      <c r="CU156" s="54"/>
      <c r="CV156" s="54"/>
      <c r="CW156" s="54"/>
    </row>
    <row r="157" spans="1:101" s="43" customFormat="1" ht="14.25" customHeight="1" x14ac:dyDescent="0.2">
      <c r="A157" s="21">
        <v>321</v>
      </c>
      <c r="B157" s="22" t="s">
        <v>280</v>
      </c>
      <c r="C157" s="38">
        <v>12175.213285749996</v>
      </c>
      <c r="D157" s="38">
        <v>-4995.1455719800069</v>
      </c>
      <c r="E157" s="38">
        <v>8813.689277170015</v>
      </c>
      <c r="F157" s="38">
        <v>3630.500788590005</v>
      </c>
      <c r="G157" s="38">
        <v>-8436.6347361200023</v>
      </c>
      <c r="H157" s="38">
        <v>4298.3214789999765</v>
      </c>
      <c r="I157" s="38">
        <v>214.3424324200023</v>
      </c>
      <c r="J157" s="38">
        <v>11473.273403710016</v>
      </c>
      <c r="K157" s="38">
        <v>1630.1231234100051</v>
      </c>
      <c r="L157" s="38">
        <v>10488.04430021</v>
      </c>
      <c r="M157" s="38">
        <v>19253.899604350001</v>
      </c>
      <c r="N157" s="38">
        <v>-29722.203667399997</v>
      </c>
      <c r="O157" s="38">
        <v>4669.0905146099758</v>
      </c>
      <c r="P157" s="38">
        <v>12229.188420639999</v>
      </c>
      <c r="Q157" s="38">
        <v>3393.9609987400108</v>
      </c>
      <c r="R157" s="38">
        <v>16147.807734379989</v>
      </c>
      <c r="S157" s="38">
        <v>-7964.2214267599848</v>
      </c>
      <c r="T157" s="38">
        <v>11465.284096810006</v>
      </c>
      <c r="U157" s="38">
        <v>9562.3818503099901</v>
      </c>
      <c r="V157" s="38">
        <v>2726.5494685899903</v>
      </c>
      <c r="W157" s="38">
        <v>8583.5576170300046</v>
      </c>
      <c r="X157" s="38">
        <v>620.24587225001596</v>
      </c>
      <c r="Y157" s="38">
        <v>-9124.8295268899965</v>
      </c>
      <c r="Z157" s="38">
        <v>-47394.964689170025</v>
      </c>
      <c r="AA157" s="38">
        <v>32291.660070530008</v>
      </c>
      <c r="AB157" s="38">
        <v>15151.582849110011</v>
      </c>
      <c r="AC157" s="38">
        <v>7617.8097999499732</v>
      </c>
      <c r="AD157" s="38">
        <v>12412.918476940031</v>
      </c>
      <c r="AE157" s="38">
        <v>-19255.67992823002</v>
      </c>
      <c r="AF157" s="38">
        <v>8388.7078805900237</v>
      </c>
      <c r="AG157" s="38">
        <v>7148.4747129199968</v>
      </c>
      <c r="AH157" s="38">
        <v>3441.6335177599976</v>
      </c>
      <c r="AI157" s="38">
        <v>2407.5583368299849</v>
      </c>
      <c r="AJ157" s="38">
        <v>-2975.6590779799881</v>
      </c>
      <c r="AK157" s="38">
        <v>4124.019232199993</v>
      </c>
      <c r="AL157" s="38">
        <v>-39850.770481669999</v>
      </c>
      <c r="AM157" s="38">
        <v>35859.17323114998</v>
      </c>
      <c r="AN157" s="38">
        <v>8735.3666868100117</v>
      </c>
      <c r="AO157" s="38">
        <v>5531.1457081599947</v>
      </c>
      <c r="AP157" s="38">
        <v>-6304.720817369991</v>
      </c>
      <c r="AQ157" s="38">
        <v>18376.881437730015</v>
      </c>
      <c r="AR157" s="38">
        <v>7139.8186628199619</v>
      </c>
      <c r="AS157" s="38">
        <v>18433.589649950009</v>
      </c>
      <c r="AT157" s="38">
        <v>-17882.810534000004</v>
      </c>
      <c r="AU157" s="38">
        <v>11538.348948640007</v>
      </c>
      <c r="AV157" s="38">
        <v>-2668.8793341999699</v>
      </c>
      <c r="AW157" s="38">
        <v>-15617.014820670025</v>
      </c>
      <c r="AX157" s="38">
        <v>-55714.182714229988</v>
      </c>
      <c r="AY157" s="38">
        <v>32420.629642229993</v>
      </c>
      <c r="AZ157" s="38">
        <v>15969.111467540002</v>
      </c>
      <c r="BA157" s="38">
        <v>-24298.323246999993</v>
      </c>
      <c r="BB157" s="38">
        <v>11316.394920939987</v>
      </c>
      <c r="BC157" s="38">
        <v>11819.227929310015</v>
      </c>
      <c r="BD157" s="38">
        <v>4550.2650728899898</v>
      </c>
      <c r="BE157" s="38">
        <v>3129.2367510500189</v>
      </c>
      <c r="BF157" s="38">
        <v>10445.296569529994</v>
      </c>
      <c r="BG157" s="38">
        <v>28178.936775520022</v>
      </c>
      <c r="BH157" s="38">
        <v>9479.4455806899641</v>
      </c>
      <c r="BI157" s="38">
        <v>-2507.7177200499864</v>
      </c>
      <c r="BJ157" s="38">
        <v>-25061.640707090031</v>
      </c>
      <c r="BK157" s="38">
        <v>38403.594758210034</v>
      </c>
      <c r="BL157" s="38">
        <v>9439.2670171599893</v>
      </c>
      <c r="BM157" s="38">
        <v>-13331</v>
      </c>
      <c r="BN157" s="38">
        <v>-8368.5811268100224</v>
      </c>
      <c r="BO157" s="38">
        <v>1625.9213799000281</v>
      </c>
      <c r="BP157" s="38">
        <v>4624.2802288599778</v>
      </c>
      <c r="BQ157" s="38">
        <v>20552.39931302004</v>
      </c>
      <c r="BR157" s="38">
        <v>16471.35754806998</v>
      </c>
      <c r="BS157" s="38">
        <v>8178.0556311499677</v>
      </c>
      <c r="BT157" s="38">
        <v>29618.555297070037</v>
      </c>
      <c r="BU157" s="38">
        <v>-22886.153770429999</v>
      </c>
      <c r="BV157" s="38">
        <v>-56650.004302420028</v>
      </c>
      <c r="BW157" s="38">
        <v>42832.340468070048</v>
      </c>
      <c r="BX157" s="38">
        <v>-8298.9207705200097</v>
      </c>
      <c r="BY157" s="38">
        <v>-25706.581300270002</v>
      </c>
      <c r="BZ157" s="38">
        <v>-10206.306732630008</v>
      </c>
      <c r="CA157" s="38">
        <v>-226.27252616001351</v>
      </c>
      <c r="CB157" s="38">
        <v>6029.1682248899742</v>
      </c>
      <c r="CC157" s="38">
        <v>2413.0104096900468</v>
      </c>
      <c r="CD157" s="38">
        <v>16201.543029050008</v>
      </c>
      <c r="CE157" s="38">
        <v>-36611.338490160051</v>
      </c>
      <c r="CF157" s="38">
        <v>-39225.107846299943</v>
      </c>
      <c r="CG157" s="38">
        <v>-1054.1001660000329</v>
      </c>
      <c r="CH157" s="38">
        <v>-22122.264498069999</v>
      </c>
      <c r="CI157" s="37"/>
      <c r="CJ157" s="38">
        <f t="shared" si="20"/>
        <v>28823.423719110011</v>
      </c>
      <c r="CK157" s="38">
        <f t="shared" si="21"/>
        <v>4914.0509305399755</v>
      </c>
      <c r="CL157" s="38">
        <f t="shared" si="22"/>
        <v>30902.255388950012</v>
      </c>
      <c r="CM157" s="38">
        <f t="shared" si="23"/>
        <v>7426.7161047900008</v>
      </c>
      <c r="CN157" s="38">
        <f t="shared" si="24"/>
        <v>75440.863035559974</v>
      </c>
      <c r="CO157" s="38">
        <f t="shared" si="25"/>
        <v>27677.691973780005</v>
      </c>
      <c r="CP157" s="38">
        <f t="shared" si="26"/>
        <v>-75974.830198409982</v>
      </c>
      <c r="CQ157" s="42"/>
      <c r="CR157" s="54"/>
      <c r="CS157" s="54"/>
      <c r="CT157" s="54"/>
      <c r="CU157" s="54"/>
      <c r="CV157" s="54"/>
      <c r="CW157" s="54"/>
    </row>
    <row r="158" spans="1:101" s="43" customFormat="1" ht="14.25" customHeight="1" x14ac:dyDescent="0.25">
      <c r="A158" s="21">
        <v>3211</v>
      </c>
      <c r="B158" s="23" t="s">
        <v>281</v>
      </c>
      <c r="C158" s="39" t="s">
        <v>301</v>
      </c>
      <c r="D158" s="39" t="s">
        <v>301</v>
      </c>
      <c r="E158" s="39" t="s">
        <v>301</v>
      </c>
      <c r="F158" s="39" t="s">
        <v>301</v>
      </c>
      <c r="G158" s="39" t="s">
        <v>301</v>
      </c>
      <c r="H158" s="39" t="s">
        <v>301</v>
      </c>
      <c r="I158" s="39" t="s">
        <v>301</v>
      </c>
      <c r="J158" s="39" t="s">
        <v>301</v>
      </c>
      <c r="K158" s="39" t="s">
        <v>301</v>
      </c>
      <c r="L158" s="39" t="s">
        <v>301</v>
      </c>
      <c r="M158" s="39" t="s">
        <v>301</v>
      </c>
      <c r="N158" s="39" t="s">
        <v>301</v>
      </c>
      <c r="O158" s="39" t="s">
        <v>301</v>
      </c>
      <c r="P158" s="39" t="s">
        <v>301</v>
      </c>
      <c r="Q158" s="39" t="s">
        <v>301</v>
      </c>
      <c r="R158" s="39" t="s">
        <v>301</v>
      </c>
      <c r="S158" s="39" t="s">
        <v>301</v>
      </c>
      <c r="T158" s="39" t="s">
        <v>301</v>
      </c>
      <c r="U158" s="39" t="s">
        <v>301</v>
      </c>
      <c r="V158" s="39" t="s">
        <v>301</v>
      </c>
      <c r="W158" s="39" t="s">
        <v>301</v>
      </c>
      <c r="X158" s="39" t="s">
        <v>301</v>
      </c>
      <c r="Y158" s="39" t="s">
        <v>301</v>
      </c>
      <c r="Z158" s="39" t="s">
        <v>301</v>
      </c>
      <c r="AA158" s="39" t="s">
        <v>301</v>
      </c>
      <c r="AB158" s="39" t="s">
        <v>301</v>
      </c>
      <c r="AC158" s="39" t="s">
        <v>301</v>
      </c>
      <c r="AD158" s="39" t="s">
        <v>301</v>
      </c>
      <c r="AE158" s="39" t="s">
        <v>301</v>
      </c>
      <c r="AF158" s="39" t="s">
        <v>301</v>
      </c>
      <c r="AG158" s="39" t="s">
        <v>301</v>
      </c>
      <c r="AH158" s="39" t="s">
        <v>301</v>
      </c>
      <c r="AI158" s="39" t="s">
        <v>301</v>
      </c>
      <c r="AJ158" s="39" t="s">
        <v>301</v>
      </c>
      <c r="AK158" s="39" t="s">
        <v>301</v>
      </c>
      <c r="AL158" s="39" t="s">
        <v>301</v>
      </c>
      <c r="AM158" s="39" t="s">
        <v>301</v>
      </c>
      <c r="AN158" s="39" t="s">
        <v>301</v>
      </c>
      <c r="AO158" s="39" t="s">
        <v>301</v>
      </c>
      <c r="AP158" s="39" t="s">
        <v>301</v>
      </c>
      <c r="AQ158" s="39" t="s">
        <v>301</v>
      </c>
      <c r="AR158" s="39" t="s">
        <v>301</v>
      </c>
      <c r="AS158" s="39" t="s">
        <v>301</v>
      </c>
      <c r="AT158" s="39" t="s">
        <v>301</v>
      </c>
      <c r="AU158" s="39" t="s">
        <v>301</v>
      </c>
      <c r="AV158" s="39" t="s">
        <v>301</v>
      </c>
      <c r="AW158" s="39" t="s">
        <v>301</v>
      </c>
      <c r="AX158" s="39" t="s">
        <v>301</v>
      </c>
      <c r="AY158" s="39" t="s">
        <v>301</v>
      </c>
      <c r="AZ158" s="39" t="s">
        <v>301</v>
      </c>
      <c r="BA158" s="39" t="s">
        <v>301</v>
      </c>
      <c r="BB158" s="39" t="s">
        <v>301</v>
      </c>
      <c r="BC158" s="39" t="s">
        <v>301</v>
      </c>
      <c r="BD158" s="39" t="s">
        <v>301</v>
      </c>
      <c r="BE158" s="39" t="s">
        <v>301</v>
      </c>
      <c r="BF158" s="39" t="s">
        <v>301</v>
      </c>
      <c r="BG158" s="39" t="s">
        <v>301</v>
      </c>
      <c r="BH158" s="39" t="s">
        <v>301</v>
      </c>
      <c r="BI158" s="39" t="s">
        <v>301</v>
      </c>
      <c r="BJ158" s="39" t="s">
        <v>301</v>
      </c>
      <c r="BK158" s="39" t="s">
        <v>301</v>
      </c>
      <c r="BL158" s="39" t="s">
        <v>301</v>
      </c>
      <c r="BM158" s="39" t="s">
        <v>301</v>
      </c>
      <c r="BN158" s="39" t="s">
        <v>301</v>
      </c>
      <c r="BO158" s="39" t="s">
        <v>301</v>
      </c>
      <c r="BP158" s="39" t="s">
        <v>301</v>
      </c>
      <c r="BQ158" s="39" t="s">
        <v>301</v>
      </c>
      <c r="BR158" s="39" t="s">
        <v>301</v>
      </c>
      <c r="BS158" s="39" t="s">
        <v>301</v>
      </c>
      <c r="BT158" s="39" t="s">
        <v>301</v>
      </c>
      <c r="BU158" s="39" t="s">
        <v>301</v>
      </c>
      <c r="BV158" s="39" t="s">
        <v>301</v>
      </c>
      <c r="BW158" s="39" t="s">
        <v>301</v>
      </c>
      <c r="BX158" s="39" t="s">
        <v>301</v>
      </c>
      <c r="BY158" s="39" t="s">
        <v>301</v>
      </c>
      <c r="BZ158" s="39" t="s">
        <v>301</v>
      </c>
      <c r="CA158" s="39" t="s">
        <v>301</v>
      </c>
      <c r="CB158" s="39" t="s">
        <v>301</v>
      </c>
      <c r="CC158" s="39" t="s">
        <v>301</v>
      </c>
      <c r="CD158" s="39" t="s">
        <v>301</v>
      </c>
      <c r="CE158" s="39" t="s">
        <v>301</v>
      </c>
      <c r="CF158" s="39" t="s">
        <v>301</v>
      </c>
      <c r="CG158" s="39" t="s">
        <v>301</v>
      </c>
      <c r="CH158" s="39" t="s">
        <v>301</v>
      </c>
      <c r="CI158" s="31"/>
      <c r="CJ158" s="39">
        <f t="shared" si="20"/>
        <v>0</v>
      </c>
      <c r="CK158" s="39">
        <f t="shared" si="21"/>
        <v>0</v>
      </c>
      <c r="CL158" s="39">
        <f t="shared" si="22"/>
        <v>0</v>
      </c>
      <c r="CM158" s="39">
        <f t="shared" si="23"/>
        <v>0</v>
      </c>
      <c r="CN158" s="39">
        <f t="shared" si="24"/>
        <v>0</v>
      </c>
      <c r="CO158" s="39">
        <f t="shared" si="25"/>
        <v>0</v>
      </c>
      <c r="CP158" s="39">
        <f t="shared" si="26"/>
        <v>0</v>
      </c>
      <c r="CQ158" s="4"/>
      <c r="CR158" s="54"/>
      <c r="CS158" s="54"/>
      <c r="CT158" s="54"/>
      <c r="CU158" s="54"/>
      <c r="CV158" s="54"/>
      <c r="CW158" s="54"/>
    </row>
    <row r="159" spans="1:101" s="42" customFormat="1" ht="14.25" customHeight="1" x14ac:dyDescent="0.25">
      <c r="A159" s="21">
        <v>3212</v>
      </c>
      <c r="B159" s="23" t="s">
        <v>282</v>
      </c>
      <c r="C159" s="39">
        <v>12724.724510639993</v>
      </c>
      <c r="D159" s="39">
        <v>-4420.3750388000044</v>
      </c>
      <c r="E159" s="39">
        <v>9403.0621806000127</v>
      </c>
      <c r="F159" s="39">
        <v>4228.7863589100016</v>
      </c>
      <c r="G159" s="39">
        <v>-4827.5571370300022</v>
      </c>
      <c r="H159" s="39">
        <v>4878.5112630899821</v>
      </c>
      <c r="I159" s="39">
        <v>783.13037194000208</v>
      </c>
      <c r="J159" s="39">
        <v>12046.435321610013</v>
      </c>
      <c r="K159" s="39">
        <v>2382.0062322400045</v>
      </c>
      <c r="L159" s="39">
        <v>15339.483546939999</v>
      </c>
      <c r="M159" s="39">
        <v>18839.034623190004</v>
      </c>
      <c r="N159" s="39">
        <v>-37067.785383859999</v>
      </c>
      <c r="O159" s="39">
        <v>5534.8442580299743</v>
      </c>
      <c r="P159" s="39">
        <v>-1139.01522673</v>
      </c>
      <c r="Q159" s="39">
        <v>3846.0283898900088</v>
      </c>
      <c r="R159" s="39">
        <v>14678.497824869992</v>
      </c>
      <c r="S159" s="39">
        <v>-9288.7410175899859</v>
      </c>
      <c r="T159" s="39">
        <v>6738.1289225500077</v>
      </c>
      <c r="U159" s="39">
        <v>11632.458628569992</v>
      </c>
      <c r="V159" s="39">
        <v>-1809.6417503700068</v>
      </c>
      <c r="W159" s="39">
        <v>7857.1146022299945</v>
      </c>
      <c r="X159" s="39">
        <v>561.8555188900209</v>
      </c>
      <c r="Y159" s="39">
        <v>-11041.177924629999</v>
      </c>
      <c r="Z159" s="39">
        <v>-56772.042178510019</v>
      </c>
      <c r="AA159" s="39">
        <v>31260.094501560001</v>
      </c>
      <c r="AB159" s="39">
        <v>15788.239441620011</v>
      </c>
      <c r="AC159" s="39">
        <v>7778.2708805599832</v>
      </c>
      <c r="AD159" s="39">
        <v>12349.470358420018</v>
      </c>
      <c r="AE159" s="39">
        <v>-21152.146419540019</v>
      </c>
      <c r="AF159" s="39">
        <v>9206.9283821600256</v>
      </c>
      <c r="AG159" s="39">
        <v>4211.7087091199937</v>
      </c>
      <c r="AH159" s="39">
        <v>4561.3026500800042</v>
      </c>
      <c r="AI159" s="39">
        <v>2854.9584841399919</v>
      </c>
      <c r="AJ159" s="39">
        <v>-3066.9533295599977</v>
      </c>
      <c r="AK159" s="39">
        <v>255.04832314999658</v>
      </c>
      <c r="AL159" s="39">
        <v>-44949.56250847</v>
      </c>
      <c r="AM159" s="39">
        <v>35934.694377279986</v>
      </c>
      <c r="AN159" s="39">
        <v>9539.0395758000086</v>
      </c>
      <c r="AO159" s="39">
        <v>5680.9327686599863</v>
      </c>
      <c r="AP159" s="39">
        <v>-5426.9796076399798</v>
      </c>
      <c r="AQ159" s="39">
        <v>16151.879033060017</v>
      </c>
      <c r="AR159" s="39">
        <v>8362.2753892999608</v>
      </c>
      <c r="AS159" s="39">
        <v>16988.44500502001</v>
      </c>
      <c r="AT159" s="39">
        <v>-17931.210398390016</v>
      </c>
      <c r="AU159" s="39">
        <v>9286.4503461300046</v>
      </c>
      <c r="AV159" s="39">
        <v>-12053.08767976996</v>
      </c>
      <c r="AW159" s="39">
        <v>-15457.974707750021</v>
      </c>
      <c r="AX159" s="39">
        <v>-56921.571835109993</v>
      </c>
      <c r="AY159" s="39">
        <v>33400.534616319987</v>
      </c>
      <c r="AZ159" s="39">
        <v>16082.791276450007</v>
      </c>
      <c r="BA159" s="39">
        <v>-30790.289200719999</v>
      </c>
      <c r="BB159" s="39">
        <v>11348.178635529999</v>
      </c>
      <c r="BC159" s="39">
        <v>12859.960531210003</v>
      </c>
      <c r="BD159" s="39">
        <v>3093.5572020800028</v>
      </c>
      <c r="BE159" s="39">
        <v>1785.968799980008</v>
      </c>
      <c r="BF159" s="39">
        <v>11501.633686029993</v>
      </c>
      <c r="BG159" s="39">
        <v>25780.969709790021</v>
      </c>
      <c r="BH159" s="39">
        <v>8035.5553743799683</v>
      </c>
      <c r="BI159" s="39">
        <v>-2206.4589308599825</v>
      </c>
      <c r="BJ159" s="39">
        <v>-33968.938946620037</v>
      </c>
      <c r="BK159" s="39">
        <v>30041.647500900028</v>
      </c>
      <c r="BL159" s="39">
        <v>18349</v>
      </c>
      <c r="BM159" s="39">
        <v>-12908</v>
      </c>
      <c r="BN159" s="39">
        <v>-5990.8796657500206</v>
      </c>
      <c r="BO159" s="39">
        <v>2696.2865811000229</v>
      </c>
      <c r="BP159" s="39">
        <v>5545.2233831299818</v>
      </c>
      <c r="BQ159" s="39">
        <v>24892.093246530043</v>
      </c>
      <c r="BR159" s="39">
        <v>12372.612896599981</v>
      </c>
      <c r="BS159" s="39">
        <v>9831.9767825799645</v>
      </c>
      <c r="BT159" s="39">
        <v>34516.910198410042</v>
      </c>
      <c r="BU159" s="39">
        <v>-21915.746847530012</v>
      </c>
      <c r="BV159" s="39">
        <v>-70253.397299110016</v>
      </c>
      <c r="BW159" s="39">
        <v>47433.220938820043</v>
      </c>
      <c r="BX159" s="39">
        <v>-7445.9069461500039</v>
      </c>
      <c r="BY159" s="39">
        <v>-27323.72317913</v>
      </c>
      <c r="BZ159" s="39">
        <v>-9319.8462091800175</v>
      </c>
      <c r="CA159" s="39">
        <v>679.7221001299913</v>
      </c>
      <c r="CB159" s="39">
        <v>6439.8317087899777</v>
      </c>
      <c r="CC159" s="39">
        <v>3328.6169769100379</v>
      </c>
      <c r="CD159" s="39">
        <v>17136.02881583001</v>
      </c>
      <c r="CE159" s="39">
        <v>-17396.290926950052</v>
      </c>
      <c r="CF159" s="39">
        <v>-38627.007973449945</v>
      </c>
      <c r="CG159" s="39">
        <v>161.48562255996512</v>
      </c>
      <c r="CH159" s="39">
        <v>-42814.210204139992</v>
      </c>
      <c r="CI159" s="31"/>
      <c r="CJ159" s="39">
        <f t="shared" si="20"/>
        <v>34309.456849470007</v>
      </c>
      <c r="CK159" s="39">
        <f t="shared" si="21"/>
        <v>-29201.689952800021</v>
      </c>
      <c r="CL159" s="39">
        <f t="shared" si="22"/>
        <v>19097.359473240009</v>
      </c>
      <c r="CM159" s="39">
        <f t="shared" si="23"/>
        <v>-5847.1077334099973</v>
      </c>
      <c r="CN159" s="39">
        <f t="shared" si="24"/>
        <v>56923.462753569969</v>
      </c>
      <c r="CO159" s="39">
        <f t="shared" si="25"/>
        <v>27177.726776860014</v>
      </c>
      <c r="CP159" s="39">
        <f t="shared" si="26"/>
        <v>-67748.079275959986</v>
      </c>
      <c r="CQ159" s="4"/>
      <c r="CR159" s="54"/>
      <c r="CS159" s="54"/>
      <c r="CT159" s="54"/>
      <c r="CU159" s="54"/>
      <c r="CV159" s="54"/>
      <c r="CW159" s="54"/>
    </row>
    <row r="160" spans="1:101" ht="14.25" customHeight="1" x14ac:dyDescent="0.25">
      <c r="A160" s="21">
        <v>3213</v>
      </c>
      <c r="B160" s="23" t="s">
        <v>283</v>
      </c>
      <c r="C160" s="39" t="s">
        <v>301</v>
      </c>
      <c r="D160" s="39" t="s">
        <v>301</v>
      </c>
      <c r="E160" s="39" t="s">
        <v>301</v>
      </c>
      <c r="F160" s="39" t="s">
        <v>301</v>
      </c>
      <c r="G160" s="39" t="s">
        <v>301</v>
      </c>
      <c r="H160" s="39" t="s">
        <v>301</v>
      </c>
      <c r="I160" s="39" t="s">
        <v>301</v>
      </c>
      <c r="J160" s="39" t="s">
        <v>301</v>
      </c>
      <c r="K160" s="39" t="s">
        <v>301</v>
      </c>
      <c r="L160" s="39" t="s">
        <v>301</v>
      </c>
      <c r="M160" s="39" t="s">
        <v>301</v>
      </c>
      <c r="N160" s="39" t="s">
        <v>301</v>
      </c>
      <c r="O160" s="39" t="s">
        <v>301</v>
      </c>
      <c r="P160" s="39" t="s">
        <v>301</v>
      </c>
      <c r="Q160" s="39" t="s">
        <v>301</v>
      </c>
      <c r="R160" s="39" t="s">
        <v>301</v>
      </c>
      <c r="S160" s="39" t="s">
        <v>301</v>
      </c>
      <c r="T160" s="39" t="s">
        <v>301</v>
      </c>
      <c r="U160" s="39" t="s">
        <v>301</v>
      </c>
      <c r="V160" s="39" t="s">
        <v>301</v>
      </c>
      <c r="W160" s="39" t="s">
        <v>301</v>
      </c>
      <c r="X160" s="39" t="s">
        <v>301</v>
      </c>
      <c r="Y160" s="39" t="s">
        <v>301</v>
      </c>
      <c r="Z160" s="39" t="s">
        <v>301</v>
      </c>
      <c r="AA160" s="39" t="s">
        <v>301</v>
      </c>
      <c r="AB160" s="39" t="s">
        <v>301</v>
      </c>
      <c r="AC160" s="39" t="s">
        <v>301</v>
      </c>
      <c r="AD160" s="39" t="s">
        <v>301</v>
      </c>
      <c r="AE160" s="39" t="s">
        <v>301</v>
      </c>
      <c r="AF160" s="39" t="s">
        <v>301</v>
      </c>
      <c r="AG160" s="39" t="s">
        <v>301</v>
      </c>
      <c r="AH160" s="39" t="s">
        <v>301</v>
      </c>
      <c r="AI160" s="39" t="s">
        <v>301</v>
      </c>
      <c r="AJ160" s="39" t="s">
        <v>301</v>
      </c>
      <c r="AK160" s="39" t="s">
        <v>301</v>
      </c>
      <c r="AL160" s="39" t="s">
        <v>301</v>
      </c>
      <c r="AM160" s="39" t="s">
        <v>301</v>
      </c>
      <c r="AN160" s="39" t="s">
        <v>301</v>
      </c>
      <c r="AO160" s="39" t="s">
        <v>301</v>
      </c>
      <c r="AP160" s="39" t="s">
        <v>301</v>
      </c>
      <c r="AQ160" s="39" t="s">
        <v>301</v>
      </c>
      <c r="AR160" s="39" t="s">
        <v>301</v>
      </c>
      <c r="AS160" s="39" t="s">
        <v>301</v>
      </c>
      <c r="AT160" s="39" t="s">
        <v>301</v>
      </c>
      <c r="AU160" s="39" t="s">
        <v>301</v>
      </c>
      <c r="AV160" s="39" t="s">
        <v>301</v>
      </c>
      <c r="AW160" s="39" t="s">
        <v>301</v>
      </c>
      <c r="AX160" s="39" t="s">
        <v>301</v>
      </c>
      <c r="AY160" s="39" t="s">
        <v>301</v>
      </c>
      <c r="AZ160" s="39" t="s">
        <v>301</v>
      </c>
      <c r="BA160" s="39" t="s">
        <v>301</v>
      </c>
      <c r="BB160" s="39" t="s">
        <v>301</v>
      </c>
      <c r="BC160" s="39" t="s">
        <v>301</v>
      </c>
      <c r="BD160" s="39" t="s">
        <v>301</v>
      </c>
      <c r="BE160" s="39" t="s">
        <v>301</v>
      </c>
      <c r="BF160" s="39" t="s">
        <v>301</v>
      </c>
      <c r="BG160" s="39" t="s">
        <v>301</v>
      </c>
      <c r="BH160" s="39" t="s">
        <v>301</v>
      </c>
      <c r="BI160" s="39" t="s">
        <v>301</v>
      </c>
      <c r="BJ160" s="39" t="s">
        <v>301</v>
      </c>
      <c r="BK160" s="39" t="s">
        <v>301</v>
      </c>
      <c r="BL160" s="39" t="s">
        <v>301</v>
      </c>
      <c r="BM160" s="39" t="s">
        <v>301</v>
      </c>
      <c r="BN160" s="39" t="s">
        <v>301</v>
      </c>
      <c r="BO160" s="39" t="s">
        <v>301</v>
      </c>
      <c r="BP160" s="39" t="s">
        <v>301</v>
      </c>
      <c r="BQ160" s="39" t="s">
        <v>301</v>
      </c>
      <c r="BR160" s="39" t="s">
        <v>301</v>
      </c>
      <c r="BS160" s="39" t="s">
        <v>301</v>
      </c>
      <c r="BT160" s="39" t="s">
        <v>301</v>
      </c>
      <c r="BU160" s="39" t="s">
        <v>301</v>
      </c>
      <c r="BV160" s="39" t="s">
        <v>301</v>
      </c>
      <c r="BW160" s="39" t="s">
        <v>301</v>
      </c>
      <c r="BX160" s="39" t="s">
        <v>301</v>
      </c>
      <c r="BY160" s="39" t="s">
        <v>301</v>
      </c>
      <c r="BZ160" s="39" t="s">
        <v>301</v>
      </c>
      <c r="CA160" s="39" t="s">
        <v>301</v>
      </c>
      <c r="CB160" s="39" t="s">
        <v>301</v>
      </c>
      <c r="CC160" s="39" t="s">
        <v>301</v>
      </c>
      <c r="CD160" s="39" t="s">
        <v>301</v>
      </c>
      <c r="CE160" s="39" t="s">
        <v>301</v>
      </c>
      <c r="CF160" s="39" t="s">
        <v>301</v>
      </c>
      <c r="CG160" s="39" t="s">
        <v>301</v>
      </c>
      <c r="CH160" s="39" t="s">
        <v>301</v>
      </c>
      <c r="CI160" s="31"/>
      <c r="CJ160" s="39">
        <f t="shared" si="20"/>
        <v>0</v>
      </c>
      <c r="CK160" s="39">
        <f t="shared" si="21"/>
        <v>0</v>
      </c>
      <c r="CL160" s="39">
        <f t="shared" si="22"/>
        <v>0</v>
      </c>
      <c r="CM160" s="39">
        <f t="shared" si="23"/>
        <v>0</v>
      </c>
      <c r="CN160" s="39">
        <f t="shared" si="24"/>
        <v>0</v>
      </c>
      <c r="CO160" s="39">
        <f t="shared" si="25"/>
        <v>0</v>
      </c>
      <c r="CP160" s="39">
        <f t="shared" si="26"/>
        <v>0</v>
      </c>
      <c r="CR160" s="54"/>
      <c r="CS160" s="54"/>
      <c r="CT160" s="54"/>
      <c r="CU160" s="54"/>
      <c r="CV160" s="54"/>
      <c r="CW160" s="54"/>
    </row>
    <row r="161" spans="1:101" ht="14.25" customHeight="1" x14ac:dyDescent="0.25">
      <c r="A161" s="21">
        <v>3214</v>
      </c>
      <c r="B161" s="23" t="s">
        <v>284</v>
      </c>
      <c r="C161" s="39">
        <v>-549.51122488999681</v>
      </c>
      <c r="D161" s="39">
        <v>-574.77053318000253</v>
      </c>
      <c r="E161" s="39">
        <v>-589.37290342999768</v>
      </c>
      <c r="F161" s="39">
        <v>-598.28557031999662</v>
      </c>
      <c r="G161" s="39">
        <v>-3609.0775990900001</v>
      </c>
      <c r="H161" s="39">
        <v>-580.18978409000556</v>
      </c>
      <c r="I161" s="39">
        <v>-568.78793951999978</v>
      </c>
      <c r="J161" s="39">
        <v>-573.16191789999721</v>
      </c>
      <c r="K161" s="39">
        <v>-751.8831088299994</v>
      </c>
      <c r="L161" s="39">
        <v>-4851.4392467299986</v>
      </c>
      <c r="M161" s="39">
        <v>414.86498115999711</v>
      </c>
      <c r="N161" s="39">
        <v>7345.5817164600012</v>
      </c>
      <c r="O161" s="39">
        <v>-865.7537434199985</v>
      </c>
      <c r="P161" s="39">
        <v>13368.203647369999</v>
      </c>
      <c r="Q161" s="39">
        <v>-452.067391149998</v>
      </c>
      <c r="R161" s="39">
        <v>1469.3099095099969</v>
      </c>
      <c r="S161" s="39">
        <v>1324.5195908300011</v>
      </c>
      <c r="T161" s="39">
        <v>4727.1551742599986</v>
      </c>
      <c r="U161" s="39">
        <v>-2070.0767782600014</v>
      </c>
      <c r="V161" s="39">
        <v>4536.1912189599971</v>
      </c>
      <c r="W161" s="39">
        <v>726.44301480001013</v>
      </c>
      <c r="X161" s="39">
        <v>58.390353359995061</v>
      </c>
      <c r="Y161" s="39">
        <v>1916.3483977400028</v>
      </c>
      <c r="Z161" s="39">
        <v>9377.0774893399939</v>
      </c>
      <c r="AA161" s="39">
        <v>1031.565568970007</v>
      </c>
      <c r="AB161" s="39">
        <v>-636.65659251000034</v>
      </c>
      <c r="AC161" s="39">
        <v>-160.46108061000996</v>
      </c>
      <c r="AD161" s="39">
        <v>63.44811852001294</v>
      </c>
      <c r="AE161" s="39">
        <v>1896.4664913099987</v>
      </c>
      <c r="AF161" s="39">
        <v>-818.22050157000194</v>
      </c>
      <c r="AG161" s="39">
        <v>2936.7660038000031</v>
      </c>
      <c r="AH161" s="39">
        <v>-1119.6691323200066</v>
      </c>
      <c r="AI161" s="39">
        <v>-447.40014731000701</v>
      </c>
      <c r="AJ161" s="39">
        <v>91.294251580009586</v>
      </c>
      <c r="AK161" s="39">
        <v>3868.9709090499964</v>
      </c>
      <c r="AL161" s="39">
        <v>5098.7920268000016</v>
      </c>
      <c r="AM161" s="39">
        <v>-75.521146130005945</v>
      </c>
      <c r="AN161" s="39">
        <v>-803.67288898999686</v>
      </c>
      <c r="AO161" s="39">
        <v>-149.78706049999164</v>
      </c>
      <c r="AP161" s="39">
        <v>-877.74120973001118</v>
      </c>
      <c r="AQ161" s="39">
        <v>2225.0024046699982</v>
      </c>
      <c r="AR161" s="39">
        <v>-1222.4567264799989</v>
      </c>
      <c r="AS161" s="39">
        <v>1445.1446449299983</v>
      </c>
      <c r="AT161" s="39">
        <v>48.399864390012226</v>
      </c>
      <c r="AU161" s="39">
        <v>2251.8986025100021</v>
      </c>
      <c r="AV161" s="39">
        <v>9384.2083455699903</v>
      </c>
      <c r="AW161" s="39">
        <v>-159.04011292000359</v>
      </c>
      <c r="AX161" s="39">
        <v>1207.3891208800051</v>
      </c>
      <c r="AY161" s="39">
        <v>-979.90497408999363</v>
      </c>
      <c r="AZ161" s="39">
        <v>-113.67980891000479</v>
      </c>
      <c r="BA161" s="39">
        <v>6491.9659537200059</v>
      </c>
      <c r="BB161" s="39">
        <v>-31.783714590012096</v>
      </c>
      <c r="BC161" s="39">
        <v>-1040.7326018999884</v>
      </c>
      <c r="BD161" s="39">
        <v>1456.7078708099871</v>
      </c>
      <c r="BE161" s="39">
        <v>1343.2679510700109</v>
      </c>
      <c r="BF161" s="39">
        <v>-1056.337116499999</v>
      </c>
      <c r="BG161" s="39">
        <v>2397.9670657300012</v>
      </c>
      <c r="BH161" s="39">
        <v>1443.8902063099958</v>
      </c>
      <c r="BI161" s="39">
        <v>-301.25878919000388</v>
      </c>
      <c r="BJ161" s="39">
        <v>8907.298239530006</v>
      </c>
      <c r="BK161" s="39">
        <v>8361.9472573100065</v>
      </c>
      <c r="BL161" s="39">
        <v>-8909.7329828400107</v>
      </c>
      <c r="BM161" s="39">
        <v>-423</v>
      </c>
      <c r="BN161" s="39">
        <v>-2377.7014610600017</v>
      </c>
      <c r="BO161" s="39">
        <v>-1070.3652011999948</v>
      </c>
      <c r="BP161" s="39">
        <v>-920.94315427000402</v>
      </c>
      <c r="BQ161" s="39">
        <v>-4339.6939335100033</v>
      </c>
      <c r="BR161" s="39">
        <v>4098.7446514699986</v>
      </c>
      <c r="BS161" s="39">
        <v>-1653.9211514299968</v>
      </c>
      <c r="BT161" s="39">
        <v>-4898.3549013400043</v>
      </c>
      <c r="BU161" s="39">
        <v>-970.40692289998697</v>
      </c>
      <c r="BV161" s="39">
        <v>13603.392996689989</v>
      </c>
      <c r="BW161" s="39">
        <v>-4600.8804707499949</v>
      </c>
      <c r="BX161" s="39">
        <v>-853.01382437000575</v>
      </c>
      <c r="BY161" s="39">
        <v>1617.1418788599985</v>
      </c>
      <c r="BZ161" s="39">
        <v>-886.46052344999043</v>
      </c>
      <c r="CA161" s="39">
        <v>-905.99462629000482</v>
      </c>
      <c r="CB161" s="39">
        <v>-410.66348390000348</v>
      </c>
      <c r="CC161" s="39">
        <v>-915.60656721999112</v>
      </c>
      <c r="CD161" s="39">
        <v>-934.48578678000194</v>
      </c>
      <c r="CE161" s="39">
        <v>-19215.047563209999</v>
      </c>
      <c r="CF161" s="39">
        <v>-598.09987284999806</v>
      </c>
      <c r="CG161" s="39">
        <v>-1215.585788559998</v>
      </c>
      <c r="CH161" s="39">
        <v>20691.945706069993</v>
      </c>
      <c r="CI161" s="31"/>
      <c r="CJ161" s="39">
        <f t="shared" si="20"/>
        <v>-5486.033130359996</v>
      </c>
      <c r="CK161" s="39">
        <f t="shared" si="21"/>
        <v>34115.740883339997</v>
      </c>
      <c r="CL161" s="39">
        <f t="shared" si="22"/>
        <v>11804.895915710003</v>
      </c>
      <c r="CM161" s="39">
        <f t="shared" si="23"/>
        <v>13273.823838199998</v>
      </c>
      <c r="CN161" s="39">
        <f t="shared" si="24"/>
        <v>18517.400281990005</v>
      </c>
      <c r="CO161" s="39">
        <f t="shared" si="25"/>
        <v>499.96519691999129</v>
      </c>
      <c r="CP161" s="39">
        <f t="shared" si="26"/>
        <v>-8226.7509224499954</v>
      </c>
      <c r="CR161" s="54"/>
      <c r="CS161" s="54"/>
      <c r="CT161" s="54"/>
      <c r="CU161" s="54"/>
      <c r="CV161" s="54"/>
      <c r="CW161" s="54"/>
    </row>
    <row r="162" spans="1:101" ht="14.25" customHeight="1" x14ac:dyDescent="0.25">
      <c r="A162" s="21">
        <v>3215</v>
      </c>
      <c r="B162" s="23" t="s">
        <v>285</v>
      </c>
      <c r="C162" s="39" t="s">
        <v>301</v>
      </c>
      <c r="D162" s="39" t="s">
        <v>301</v>
      </c>
      <c r="E162" s="39" t="s">
        <v>301</v>
      </c>
      <c r="F162" s="39" t="s">
        <v>301</v>
      </c>
      <c r="G162" s="39" t="s">
        <v>301</v>
      </c>
      <c r="H162" s="39" t="s">
        <v>301</v>
      </c>
      <c r="I162" s="39" t="s">
        <v>301</v>
      </c>
      <c r="J162" s="39" t="s">
        <v>301</v>
      </c>
      <c r="K162" s="39" t="s">
        <v>301</v>
      </c>
      <c r="L162" s="39" t="s">
        <v>301</v>
      </c>
      <c r="M162" s="39" t="s">
        <v>301</v>
      </c>
      <c r="N162" s="39" t="s">
        <v>301</v>
      </c>
      <c r="O162" s="39" t="s">
        <v>301</v>
      </c>
      <c r="P162" s="39" t="s">
        <v>301</v>
      </c>
      <c r="Q162" s="39" t="s">
        <v>301</v>
      </c>
      <c r="R162" s="39" t="s">
        <v>301</v>
      </c>
      <c r="S162" s="39" t="s">
        <v>301</v>
      </c>
      <c r="T162" s="39" t="s">
        <v>301</v>
      </c>
      <c r="U162" s="39" t="s">
        <v>301</v>
      </c>
      <c r="V162" s="39" t="s">
        <v>301</v>
      </c>
      <c r="W162" s="39" t="s">
        <v>301</v>
      </c>
      <c r="X162" s="39" t="s">
        <v>301</v>
      </c>
      <c r="Y162" s="39" t="s">
        <v>301</v>
      </c>
      <c r="Z162" s="39" t="s">
        <v>301</v>
      </c>
      <c r="AA162" s="39" t="s">
        <v>301</v>
      </c>
      <c r="AB162" s="39" t="s">
        <v>301</v>
      </c>
      <c r="AC162" s="39" t="s">
        <v>301</v>
      </c>
      <c r="AD162" s="39" t="s">
        <v>301</v>
      </c>
      <c r="AE162" s="39" t="s">
        <v>301</v>
      </c>
      <c r="AF162" s="39" t="s">
        <v>301</v>
      </c>
      <c r="AG162" s="39" t="s">
        <v>301</v>
      </c>
      <c r="AH162" s="39" t="s">
        <v>301</v>
      </c>
      <c r="AI162" s="39" t="s">
        <v>301</v>
      </c>
      <c r="AJ162" s="39" t="s">
        <v>301</v>
      </c>
      <c r="AK162" s="39" t="s">
        <v>301</v>
      </c>
      <c r="AL162" s="39" t="s">
        <v>301</v>
      </c>
      <c r="AM162" s="39" t="s">
        <v>301</v>
      </c>
      <c r="AN162" s="39" t="s">
        <v>301</v>
      </c>
      <c r="AO162" s="39" t="s">
        <v>301</v>
      </c>
      <c r="AP162" s="39" t="s">
        <v>301</v>
      </c>
      <c r="AQ162" s="39" t="s">
        <v>301</v>
      </c>
      <c r="AR162" s="39" t="s">
        <v>301</v>
      </c>
      <c r="AS162" s="39" t="s">
        <v>301</v>
      </c>
      <c r="AT162" s="39" t="s">
        <v>301</v>
      </c>
      <c r="AU162" s="39" t="s">
        <v>301</v>
      </c>
      <c r="AV162" s="39" t="s">
        <v>301</v>
      </c>
      <c r="AW162" s="39" t="s">
        <v>301</v>
      </c>
      <c r="AX162" s="39" t="s">
        <v>301</v>
      </c>
      <c r="AY162" s="39" t="s">
        <v>301</v>
      </c>
      <c r="AZ162" s="39" t="s">
        <v>301</v>
      </c>
      <c r="BA162" s="39" t="s">
        <v>301</v>
      </c>
      <c r="BB162" s="39" t="s">
        <v>301</v>
      </c>
      <c r="BC162" s="39" t="s">
        <v>301</v>
      </c>
      <c r="BD162" s="39" t="s">
        <v>301</v>
      </c>
      <c r="BE162" s="39" t="s">
        <v>301</v>
      </c>
      <c r="BF162" s="39" t="s">
        <v>301</v>
      </c>
      <c r="BG162" s="39" t="s">
        <v>301</v>
      </c>
      <c r="BH162" s="39" t="s">
        <v>301</v>
      </c>
      <c r="BI162" s="39" t="s">
        <v>301</v>
      </c>
      <c r="BJ162" s="39" t="s">
        <v>301</v>
      </c>
      <c r="BK162" s="39" t="s">
        <v>301</v>
      </c>
      <c r="BL162" s="39" t="s">
        <v>301</v>
      </c>
      <c r="BM162" s="39" t="s">
        <v>301</v>
      </c>
      <c r="BN162" s="39" t="s">
        <v>301</v>
      </c>
      <c r="BO162" s="39" t="s">
        <v>301</v>
      </c>
      <c r="BP162" s="39" t="s">
        <v>301</v>
      </c>
      <c r="BQ162" s="39" t="s">
        <v>301</v>
      </c>
      <c r="BR162" s="39" t="s">
        <v>301</v>
      </c>
      <c r="BS162" s="39" t="s">
        <v>301</v>
      </c>
      <c r="BT162" s="39" t="s">
        <v>301</v>
      </c>
      <c r="BU162" s="39" t="s">
        <v>301</v>
      </c>
      <c r="BV162" s="39" t="s">
        <v>301</v>
      </c>
      <c r="BW162" s="39" t="s">
        <v>301</v>
      </c>
      <c r="BX162" s="39" t="s">
        <v>301</v>
      </c>
      <c r="BY162" s="39" t="s">
        <v>301</v>
      </c>
      <c r="BZ162" s="39" t="s">
        <v>301</v>
      </c>
      <c r="CA162" s="39" t="s">
        <v>301</v>
      </c>
      <c r="CB162" s="39" t="s">
        <v>301</v>
      </c>
      <c r="CC162" s="39" t="s">
        <v>301</v>
      </c>
      <c r="CD162" s="39" t="s">
        <v>301</v>
      </c>
      <c r="CE162" s="39" t="s">
        <v>301</v>
      </c>
      <c r="CF162" s="39" t="s">
        <v>301</v>
      </c>
      <c r="CG162" s="39" t="s">
        <v>301</v>
      </c>
      <c r="CH162" s="39" t="s">
        <v>301</v>
      </c>
      <c r="CI162" s="31"/>
      <c r="CJ162" s="39">
        <f t="shared" si="20"/>
        <v>0</v>
      </c>
      <c r="CK162" s="39">
        <f t="shared" si="21"/>
        <v>0</v>
      </c>
      <c r="CL162" s="39">
        <f t="shared" si="22"/>
        <v>0</v>
      </c>
      <c r="CM162" s="39">
        <f t="shared" si="23"/>
        <v>0</v>
      </c>
      <c r="CN162" s="39">
        <f t="shared" si="24"/>
        <v>0</v>
      </c>
      <c r="CO162" s="39">
        <f t="shared" si="25"/>
        <v>0</v>
      </c>
      <c r="CP162" s="39">
        <f t="shared" si="26"/>
        <v>0</v>
      </c>
      <c r="CR162" s="54"/>
      <c r="CS162" s="54"/>
      <c r="CT162" s="54"/>
      <c r="CU162" s="54"/>
      <c r="CV162" s="54"/>
      <c r="CW162" s="54"/>
    </row>
    <row r="163" spans="1:101" ht="14.25" customHeight="1" x14ac:dyDescent="0.25">
      <c r="A163" s="21">
        <v>3216</v>
      </c>
      <c r="B163" s="23" t="s">
        <v>286</v>
      </c>
      <c r="C163" s="39" t="s">
        <v>301</v>
      </c>
      <c r="D163" s="39" t="s">
        <v>301</v>
      </c>
      <c r="E163" s="39" t="s">
        <v>301</v>
      </c>
      <c r="F163" s="39" t="s">
        <v>301</v>
      </c>
      <c r="G163" s="39" t="s">
        <v>301</v>
      </c>
      <c r="H163" s="39" t="s">
        <v>301</v>
      </c>
      <c r="I163" s="39" t="s">
        <v>301</v>
      </c>
      <c r="J163" s="39" t="s">
        <v>301</v>
      </c>
      <c r="K163" s="39" t="s">
        <v>301</v>
      </c>
      <c r="L163" s="39" t="s">
        <v>301</v>
      </c>
      <c r="M163" s="39" t="s">
        <v>301</v>
      </c>
      <c r="N163" s="39" t="s">
        <v>301</v>
      </c>
      <c r="O163" s="39" t="s">
        <v>301</v>
      </c>
      <c r="P163" s="39" t="s">
        <v>301</v>
      </c>
      <c r="Q163" s="39" t="s">
        <v>301</v>
      </c>
      <c r="R163" s="39" t="s">
        <v>301</v>
      </c>
      <c r="S163" s="39" t="s">
        <v>301</v>
      </c>
      <c r="T163" s="39" t="s">
        <v>301</v>
      </c>
      <c r="U163" s="39" t="s">
        <v>301</v>
      </c>
      <c r="V163" s="39" t="s">
        <v>301</v>
      </c>
      <c r="W163" s="39" t="s">
        <v>301</v>
      </c>
      <c r="X163" s="39" t="s">
        <v>301</v>
      </c>
      <c r="Y163" s="39" t="s">
        <v>301</v>
      </c>
      <c r="Z163" s="39" t="s">
        <v>301</v>
      </c>
      <c r="AA163" s="39" t="s">
        <v>301</v>
      </c>
      <c r="AB163" s="39" t="s">
        <v>301</v>
      </c>
      <c r="AC163" s="39" t="s">
        <v>301</v>
      </c>
      <c r="AD163" s="39" t="s">
        <v>301</v>
      </c>
      <c r="AE163" s="39" t="s">
        <v>301</v>
      </c>
      <c r="AF163" s="39" t="s">
        <v>301</v>
      </c>
      <c r="AG163" s="39" t="s">
        <v>301</v>
      </c>
      <c r="AH163" s="39" t="s">
        <v>301</v>
      </c>
      <c r="AI163" s="39" t="s">
        <v>301</v>
      </c>
      <c r="AJ163" s="39" t="s">
        <v>301</v>
      </c>
      <c r="AK163" s="39" t="s">
        <v>301</v>
      </c>
      <c r="AL163" s="39" t="s">
        <v>301</v>
      </c>
      <c r="AM163" s="39" t="s">
        <v>301</v>
      </c>
      <c r="AN163" s="39" t="s">
        <v>301</v>
      </c>
      <c r="AO163" s="39" t="s">
        <v>301</v>
      </c>
      <c r="AP163" s="39" t="s">
        <v>301</v>
      </c>
      <c r="AQ163" s="39" t="s">
        <v>301</v>
      </c>
      <c r="AR163" s="39" t="s">
        <v>301</v>
      </c>
      <c r="AS163" s="39" t="s">
        <v>301</v>
      </c>
      <c r="AT163" s="39" t="s">
        <v>301</v>
      </c>
      <c r="AU163" s="39" t="s">
        <v>301</v>
      </c>
      <c r="AV163" s="39" t="s">
        <v>301</v>
      </c>
      <c r="AW163" s="39" t="s">
        <v>301</v>
      </c>
      <c r="AX163" s="39" t="s">
        <v>301</v>
      </c>
      <c r="AY163" s="39" t="s">
        <v>301</v>
      </c>
      <c r="AZ163" s="39" t="s">
        <v>301</v>
      </c>
      <c r="BA163" s="39" t="s">
        <v>301</v>
      </c>
      <c r="BB163" s="39" t="s">
        <v>301</v>
      </c>
      <c r="BC163" s="39" t="s">
        <v>301</v>
      </c>
      <c r="BD163" s="39" t="s">
        <v>301</v>
      </c>
      <c r="BE163" s="39" t="s">
        <v>301</v>
      </c>
      <c r="BF163" s="39" t="s">
        <v>301</v>
      </c>
      <c r="BG163" s="39" t="s">
        <v>301</v>
      </c>
      <c r="BH163" s="39" t="s">
        <v>301</v>
      </c>
      <c r="BI163" s="39" t="s">
        <v>301</v>
      </c>
      <c r="BJ163" s="39" t="s">
        <v>301</v>
      </c>
      <c r="BK163" s="39" t="s">
        <v>301</v>
      </c>
      <c r="BL163" s="39" t="s">
        <v>301</v>
      </c>
      <c r="BM163" s="39" t="s">
        <v>301</v>
      </c>
      <c r="BN163" s="39" t="s">
        <v>301</v>
      </c>
      <c r="BO163" s="39" t="s">
        <v>301</v>
      </c>
      <c r="BP163" s="39" t="s">
        <v>301</v>
      </c>
      <c r="BQ163" s="39" t="s">
        <v>301</v>
      </c>
      <c r="BR163" s="39" t="s">
        <v>301</v>
      </c>
      <c r="BS163" s="39" t="s">
        <v>301</v>
      </c>
      <c r="BT163" s="39" t="s">
        <v>301</v>
      </c>
      <c r="BU163" s="39" t="s">
        <v>301</v>
      </c>
      <c r="BV163" s="39" t="s">
        <v>301</v>
      </c>
      <c r="BW163" s="39" t="s">
        <v>301</v>
      </c>
      <c r="BX163" s="39" t="s">
        <v>301</v>
      </c>
      <c r="BY163" s="39" t="s">
        <v>301</v>
      </c>
      <c r="BZ163" s="39" t="s">
        <v>301</v>
      </c>
      <c r="CA163" s="39" t="s">
        <v>301</v>
      </c>
      <c r="CB163" s="39" t="s">
        <v>301</v>
      </c>
      <c r="CC163" s="39" t="s">
        <v>301</v>
      </c>
      <c r="CD163" s="39" t="s">
        <v>301</v>
      </c>
      <c r="CE163" s="39" t="s">
        <v>301</v>
      </c>
      <c r="CF163" s="39" t="s">
        <v>301</v>
      </c>
      <c r="CG163" s="39" t="s">
        <v>301</v>
      </c>
      <c r="CH163" s="39" t="s">
        <v>301</v>
      </c>
      <c r="CI163" s="31"/>
      <c r="CJ163" s="39">
        <f t="shared" si="20"/>
        <v>0</v>
      </c>
      <c r="CK163" s="39">
        <f t="shared" si="21"/>
        <v>0</v>
      </c>
      <c r="CL163" s="39">
        <f t="shared" si="22"/>
        <v>0</v>
      </c>
      <c r="CM163" s="39">
        <f t="shared" si="23"/>
        <v>0</v>
      </c>
      <c r="CN163" s="39">
        <f t="shared" si="24"/>
        <v>0</v>
      </c>
      <c r="CO163" s="39">
        <f t="shared" si="25"/>
        <v>0</v>
      </c>
      <c r="CP163" s="39">
        <f t="shared" si="26"/>
        <v>0</v>
      </c>
      <c r="CR163" s="54"/>
      <c r="CS163" s="54"/>
      <c r="CT163" s="54"/>
      <c r="CU163" s="54"/>
      <c r="CV163" s="54"/>
      <c r="CW163" s="54"/>
    </row>
    <row r="164" spans="1:101" ht="14.25" customHeight="1" x14ac:dyDescent="0.25">
      <c r="A164" s="21">
        <v>3217</v>
      </c>
      <c r="B164" s="23" t="s">
        <v>287</v>
      </c>
      <c r="C164" s="39" t="s">
        <v>301</v>
      </c>
      <c r="D164" s="39" t="s">
        <v>301</v>
      </c>
      <c r="E164" s="39" t="s">
        <v>301</v>
      </c>
      <c r="F164" s="39" t="s">
        <v>301</v>
      </c>
      <c r="G164" s="39" t="s">
        <v>301</v>
      </c>
      <c r="H164" s="39" t="s">
        <v>301</v>
      </c>
      <c r="I164" s="39" t="s">
        <v>301</v>
      </c>
      <c r="J164" s="39" t="s">
        <v>301</v>
      </c>
      <c r="K164" s="39" t="s">
        <v>301</v>
      </c>
      <c r="L164" s="39" t="s">
        <v>301</v>
      </c>
      <c r="M164" s="39" t="s">
        <v>301</v>
      </c>
      <c r="N164" s="39" t="s">
        <v>301</v>
      </c>
      <c r="O164" s="39" t="s">
        <v>301</v>
      </c>
      <c r="P164" s="39" t="s">
        <v>301</v>
      </c>
      <c r="Q164" s="39" t="s">
        <v>301</v>
      </c>
      <c r="R164" s="39" t="s">
        <v>301</v>
      </c>
      <c r="S164" s="39" t="s">
        <v>301</v>
      </c>
      <c r="T164" s="39" t="s">
        <v>301</v>
      </c>
      <c r="U164" s="39" t="s">
        <v>301</v>
      </c>
      <c r="V164" s="39" t="s">
        <v>301</v>
      </c>
      <c r="W164" s="39" t="s">
        <v>301</v>
      </c>
      <c r="X164" s="39" t="s">
        <v>301</v>
      </c>
      <c r="Y164" s="39" t="s">
        <v>301</v>
      </c>
      <c r="Z164" s="39" t="s">
        <v>301</v>
      </c>
      <c r="AA164" s="39" t="s">
        <v>301</v>
      </c>
      <c r="AB164" s="39" t="s">
        <v>301</v>
      </c>
      <c r="AC164" s="39" t="s">
        <v>301</v>
      </c>
      <c r="AD164" s="39" t="s">
        <v>301</v>
      </c>
      <c r="AE164" s="39" t="s">
        <v>301</v>
      </c>
      <c r="AF164" s="39" t="s">
        <v>301</v>
      </c>
      <c r="AG164" s="39" t="s">
        <v>301</v>
      </c>
      <c r="AH164" s="39" t="s">
        <v>301</v>
      </c>
      <c r="AI164" s="39" t="s">
        <v>301</v>
      </c>
      <c r="AJ164" s="39" t="s">
        <v>301</v>
      </c>
      <c r="AK164" s="39" t="s">
        <v>301</v>
      </c>
      <c r="AL164" s="39" t="s">
        <v>301</v>
      </c>
      <c r="AM164" s="39" t="s">
        <v>301</v>
      </c>
      <c r="AN164" s="39" t="s">
        <v>301</v>
      </c>
      <c r="AO164" s="39" t="s">
        <v>301</v>
      </c>
      <c r="AP164" s="39" t="s">
        <v>301</v>
      </c>
      <c r="AQ164" s="39" t="s">
        <v>301</v>
      </c>
      <c r="AR164" s="39" t="s">
        <v>301</v>
      </c>
      <c r="AS164" s="39" t="s">
        <v>301</v>
      </c>
      <c r="AT164" s="39" t="s">
        <v>301</v>
      </c>
      <c r="AU164" s="39" t="s">
        <v>301</v>
      </c>
      <c r="AV164" s="39" t="s">
        <v>301</v>
      </c>
      <c r="AW164" s="39" t="s">
        <v>301</v>
      </c>
      <c r="AX164" s="39" t="s">
        <v>301</v>
      </c>
      <c r="AY164" s="39" t="s">
        <v>301</v>
      </c>
      <c r="AZ164" s="39" t="s">
        <v>301</v>
      </c>
      <c r="BA164" s="39" t="s">
        <v>301</v>
      </c>
      <c r="BB164" s="39" t="s">
        <v>301</v>
      </c>
      <c r="BC164" s="39" t="s">
        <v>301</v>
      </c>
      <c r="BD164" s="39" t="s">
        <v>301</v>
      </c>
      <c r="BE164" s="39" t="s">
        <v>301</v>
      </c>
      <c r="BF164" s="39" t="s">
        <v>301</v>
      </c>
      <c r="BG164" s="39" t="s">
        <v>301</v>
      </c>
      <c r="BH164" s="39" t="s">
        <v>301</v>
      </c>
      <c r="BI164" s="39" t="s">
        <v>301</v>
      </c>
      <c r="BJ164" s="39" t="s">
        <v>301</v>
      </c>
      <c r="BK164" s="39" t="s">
        <v>301</v>
      </c>
      <c r="BL164" s="39" t="s">
        <v>301</v>
      </c>
      <c r="BM164" s="39" t="s">
        <v>301</v>
      </c>
      <c r="BN164" s="39" t="s">
        <v>301</v>
      </c>
      <c r="BO164" s="39" t="s">
        <v>301</v>
      </c>
      <c r="BP164" s="39" t="s">
        <v>301</v>
      </c>
      <c r="BQ164" s="39" t="s">
        <v>301</v>
      </c>
      <c r="BR164" s="39" t="s">
        <v>301</v>
      </c>
      <c r="BS164" s="39" t="s">
        <v>301</v>
      </c>
      <c r="BT164" s="39" t="s">
        <v>301</v>
      </c>
      <c r="BU164" s="39" t="s">
        <v>301</v>
      </c>
      <c r="BV164" s="39" t="s">
        <v>301</v>
      </c>
      <c r="BW164" s="39" t="s">
        <v>301</v>
      </c>
      <c r="BX164" s="39" t="s">
        <v>301</v>
      </c>
      <c r="BY164" s="39" t="s">
        <v>301</v>
      </c>
      <c r="BZ164" s="39" t="s">
        <v>301</v>
      </c>
      <c r="CA164" s="39" t="s">
        <v>301</v>
      </c>
      <c r="CB164" s="39" t="s">
        <v>301</v>
      </c>
      <c r="CC164" s="39" t="s">
        <v>301</v>
      </c>
      <c r="CD164" s="39" t="s">
        <v>301</v>
      </c>
      <c r="CE164" s="39" t="s">
        <v>301</v>
      </c>
      <c r="CF164" s="39" t="s">
        <v>301</v>
      </c>
      <c r="CG164" s="39" t="s">
        <v>301</v>
      </c>
      <c r="CH164" s="39" t="s">
        <v>301</v>
      </c>
      <c r="CI164" s="31"/>
      <c r="CJ164" s="39">
        <f t="shared" si="20"/>
        <v>0</v>
      </c>
      <c r="CK164" s="39">
        <f t="shared" si="21"/>
        <v>0</v>
      </c>
      <c r="CL164" s="39">
        <f t="shared" si="22"/>
        <v>0</v>
      </c>
      <c r="CM164" s="39">
        <f t="shared" si="23"/>
        <v>0</v>
      </c>
      <c r="CN164" s="39">
        <f t="shared" si="24"/>
        <v>0</v>
      </c>
      <c r="CO164" s="39">
        <f t="shared" si="25"/>
        <v>0</v>
      </c>
      <c r="CP164" s="39">
        <f t="shared" si="26"/>
        <v>0</v>
      </c>
      <c r="CR164" s="54"/>
      <c r="CS164" s="54"/>
      <c r="CT164" s="54"/>
      <c r="CU164" s="54"/>
      <c r="CV164" s="54"/>
      <c r="CW164" s="54"/>
    </row>
    <row r="165" spans="1:101" ht="14.25" customHeight="1" x14ac:dyDescent="0.25">
      <c r="A165" s="21">
        <v>3218</v>
      </c>
      <c r="B165" s="23" t="s">
        <v>288</v>
      </c>
      <c r="C165" s="39" t="s">
        <v>301</v>
      </c>
      <c r="D165" s="39" t="s">
        <v>301</v>
      </c>
      <c r="E165" s="39" t="s">
        <v>301</v>
      </c>
      <c r="F165" s="39" t="s">
        <v>301</v>
      </c>
      <c r="G165" s="39" t="s">
        <v>301</v>
      </c>
      <c r="H165" s="39" t="s">
        <v>301</v>
      </c>
      <c r="I165" s="39" t="s">
        <v>301</v>
      </c>
      <c r="J165" s="39" t="s">
        <v>301</v>
      </c>
      <c r="K165" s="39" t="s">
        <v>301</v>
      </c>
      <c r="L165" s="39" t="s">
        <v>301</v>
      </c>
      <c r="M165" s="39" t="s">
        <v>301</v>
      </c>
      <c r="N165" s="39" t="s">
        <v>301</v>
      </c>
      <c r="O165" s="39" t="s">
        <v>301</v>
      </c>
      <c r="P165" s="39" t="s">
        <v>301</v>
      </c>
      <c r="Q165" s="39" t="s">
        <v>301</v>
      </c>
      <c r="R165" s="39" t="s">
        <v>301</v>
      </c>
      <c r="S165" s="39" t="s">
        <v>301</v>
      </c>
      <c r="T165" s="39" t="s">
        <v>301</v>
      </c>
      <c r="U165" s="39" t="s">
        <v>301</v>
      </c>
      <c r="V165" s="39" t="s">
        <v>301</v>
      </c>
      <c r="W165" s="39" t="s">
        <v>301</v>
      </c>
      <c r="X165" s="39" t="s">
        <v>301</v>
      </c>
      <c r="Y165" s="39" t="s">
        <v>301</v>
      </c>
      <c r="Z165" s="39" t="s">
        <v>301</v>
      </c>
      <c r="AA165" s="39" t="s">
        <v>301</v>
      </c>
      <c r="AB165" s="39" t="s">
        <v>301</v>
      </c>
      <c r="AC165" s="39" t="s">
        <v>301</v>
      </c>
      <c r="AD165" s="39" t="s">
        <v>301</v>
      </c>
      <c r="AE165" s="39" t="s">
        <v>301</v>
      </c>
      <c r="AF165" s="39" t="s">
        <v>301</v>
      </c>
      <c r="AG165" s="39" t="s">
        <v>301</v>
      </c>
      <c r="AH165" s="39" t="s">
        <v>301</v>
      </c>
      <c r="AI165" s="39" t="s">
        <v>301</v>
      </c>
      <c r="AJ165" s="39" t="s">
        <v>301</v>
      </c>
      <c r="AK165" s="39" t="s">
        <v>301</v>
      </c>
      <c r="AL165" s="39" t="s">
        <v>301</v>
      </c>
      <c r="AM165" s="39" t="s">
        <v>301</v>
      </c>
      <c r="AN165" s="39" t="s">
        <v>301</v>
      </c>
      <c r="AO165" s="39" t="s">
        <v>301</v>
      </c>
      <c r="AP165" s="39" t="s">
        <v>301</v>
      </c>
      <c r="AQ165" s="39" t="s">
        <v>301</v>
      </c>
      <c r="AR165" s="39" t="s">
        <v>301</v>
      </c>
      <c r="AS165" s="39" t="s">
        <v>301</v>
      </c>
      <c r="AT165" s="39" t="s">
        <v>301</v>
      </c>
      <c r="AU165" s="39" t="s">
        <v>301</v>
      </c>
      <c r="AV165" s="39" t="s">
        <v>301</v>
      </c>
      <c r="AW165" s="39" t="s">
        <v>301</v>
      </c>
      <c r="AX165" s="39" t="s">
        <v>301</v>
      </c>
      <c r="AY165" s="39" t="s">
        <v>301</v>
      </c>
      <c r="AZ165" s="39" t="s">
        <v>301</v>
      </c>
      <c r="BA165" s="39" t="s">
        <v>301</v>
      </c>
      <c r="BB165" s="39" t="s">
        <v>301</v>
      </c>
      <c r="BC165" s="39" t="s">
        <v>301</v>
      </c>
      <c r="BD165" s="39" t="s">
        <v>301</v>
      </c>
      <c r="BE165" s="39" t="s">
        <v>301</v>
      </c>
      <c r="BF165" s="39" t="s">
        <v>301</v>
      </c>
      <c r="BG165" s="39" t="s">
        <v>301</v>
      </c>
      <c r="BH165" s="39" t="s">
        <v>301</v>
      </c>
      <c r="BI165" s="39" t="s">
        <v>301</v>
      </c>
      <c r="BJ165" s="39" t="s">
        <v>301</v>
      </c>
      <c r="BK165" s="39" t="s">
        <v>301</v>
      </c>
      <c r="BL165" s="39" t="s">
        <v>301</v>
      </c>
      <c r="BM165" s="39" t="s">
        <v>301</v>
      </c>
      <c r="BN165" s="39" t="s">
        <v>301</v>
      </c>
      <c r="BO165" s="39" t="s">
        <v>301</v>
      </c>
      <c r="BP165" s="39" t="s">
        <v>301</v>
      </c>
      <c r="BQ165" s="39" t="s">
        <v>301</v>
      </c>
      <c r="BR165" s="39" t="s">
        <v>301</v>
      </c>
      <c r="BS165" s="39" t="s">
        <v>301</v>
      </c>
      <c r="BT165" s="39" t="s">
        <v>301</v>
      </c>
      <c r="BU165" s="39" t="s">
        <v>301</v>
      </c>
      <c r="BV165" s="39" t="s">
        <v>301</v>
      </c>
      <c r="BW165" s="39" t="s">
        <v>301</v>
      </c>
      <c r="BX165" s="39" t="s">
        <v>301</v>
      </c>
      <c r="BY165" s="39" t="s">
        <v>301</v>
      </c>
      <c r="BZ165" s="39" t="s">
        <v>301</v>
      </c>
      <c r="CA165" s="39" t="s">
        <v>301</v>
      </c>
      <c r="CB165" s="39" t="s">
        <v>301</v>
      </c>
      <c r="CC165" s="39" t="s">
        <v>301</v>
      </c>
      <c r="CD165" s="39" t="s">
        <v>301</v>
      </c>
      <c r="CE165" s="39" t="s">
        <v>301</v>
      </c>
      <c r="CF165" s="39" t="s">
        <v>301</v>
      </c>
      <c r="CG165" s="39" t="s">
        <v>301</v>
      </c>
      <c r="CH165" s="39" t="s">
        <v>301</v>
      </c>
      <c r="CI165" s="31"/>
      <c r="CJ165" s="39">
        <f t="shared" si="20"/>
        <v>0</v>
      </c>
      <c r="CK165" s="39">
        <f t="shared" si="21"/>
        <v>0</v>
      </c>
      <c r="CL165" s="39">
        <f t="shared" si="22"/>
        <v>0</v>
      </c>
      <c r="CM165" s="39">
        <f t="shared" si="23"/>
        <v>0</v>
      </c>
      <c r="CN165" s="39">
        <f t="shared" si="24"/>
        <v>0</v>
      </c>
      <c r="CO165" s="39">
        <f t="shared" si="25"/>
        <v>0</v>
      </c>
      <c r="CP165" s="39">
        <f t="shared" si="26"/>
        <v>0</v>
      </c>
      <c r="CR165" s="54"/>
      <c r="CS165" s="54"/>
      <c r="CT165" s="54"/>
      <c r="CU165" s="54"/>
      <c r="CV165" s="54"/>
      <c r="CW165" s="54"/>
    </row>
    <row r="166" spans="1:101" ht="14.25" customHeight="1" x14ac:dyDescent="0.25">
      <c r="A166" s="24" t="s">
        <v>184</v>
      </c>
      <c r="B166" s="22" t="s">
        <v>289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8">
        <v>0</v>
      </c>
      <c r="M166" s="38">
        <v>0</v>
      </c>
      <c r="N166" s="38">
        <v>0</v>
      </c>
      <c r="O166" s="38">
        <v>0</v>
      </c>
      <c r="P166" s="38">
        <v>0</v>
      </c>
      <c r="Q166" s="38">
        <v>0</v>
      </c>
      <c r="R166" s="38">
        <v>0</v>
      </c>
      <c r="S166" s="38">
        <v>0</v>
      </c>
      <c r="T166" s="38">
        <v>0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8">
        <v>0</v>
      </c>
      <c r="AA166" s="38">
        <v>0</v>
      </c>
      <c r="AB166" s="38">
        <v>0</v>
      </c>
      <c r="AC166" s="38">
        <v>0</v>
      </c>
      <c r="AD166" s="38">
        <v>0</v>
      </c>
      <c r="AE166" s="38">
        <v>0</v>
      </c>
      <c r="AF166" s="38">
        <v>0</v>
      </c>
      <c r="AG166" s="38">
        <v>0</v>
      </c>
      <c r="AH166" s="38">
        <v>0</v>
      </c>
      <c r="AI166" s="38">
        <v>0</v>
      </c>
      <c r="AJ166" s="38">
        <v>0</v>
      </c>
      <c r="AK166" s="38">
        <v>0</v>
      </c>
      <c r="AL166" s="38">
        <v>0</v>
      </c>
      <c r="AM166" s="38">
        <v>0</v>
      </c>
      <c r="AN166" s="38">
        <v>0</v>
      </c>
      <c r="AO166" s="38">
        <v>0</v>
      </c>
      <c r="AP166" s="38">
        <v>0</v>
      </c>
      <c r="AQ166" s="38">
        <v>0</v>
      </c>
      <c r="AR166" s="38">
        <v>0</v>
      </c>
      <c r="AS166" s="38">
        <v>0</v>
      </c>
      <c r="AT166" s="38">
        <v>0</v>
      </c>
      <c r="AU166" s="38">
        <v>0</v>
      </c>
      <c r="AV166" s="38">
        <v>0</v>
      </c>
      <c r="AW166" s="38">
        <v>0</v>
      </c>
      <c r="AX166" s="38">
        <v>0</v>
      </c>
      <c r="AY166" s="38">
        <v>0</v>
      </c>
      <c r="AZ166" s="38">
        <v>0</v>
      </c>
      <c r="BA166" s="38">
        <v>0</v>
      </c>
      <c r="BB166" s="38">
        <v>0</v>
      </c>
      <c r="BC166" s="38">
        <v>0</v>
      </c>
      <c r="BD166" s="38">
        <v>0</v>
      </c>
      <c r="BE166" s="38">
        <v>0</v>
      </c>
      <c r="BF166" s="38">
        <v>0</v>
      </c>
      <c r="BG166" s="38">
        <v>0</v>
      </c>
      <c r="BH166" s="38">
        <v>0</v>
      </c>
      <c r="BI166" s="38">
        <v>0</v>
      </c>
      <c r="BJ166" s="38">
        <v>0</v>
      </c>
      <c r="BK166" s="38">
        <v>0</v>
      </c>
      <c r="BL166" s="38">
        <v>0</v>
      </c>
      <c r="BM166" s="38">
        <v>0</v>
      </c>
      <c r="BN166" s="38">
        <v>0</v>
      </c>
      <c r="BO166" s="38">
        <v>0</v>
      </c>
      <c r="BP166" s="38">
        <v>0</v>
      </c>
      <c r="BQ166" s="38">
        <v>0</v>
      </c>
      <c r="BR166" s="38">
        <v>0</v>
      </c>
      <c r="BS166" s="38">
        <v>0</v>
      </c>
      <c r="BT166" s="38">
        <v>0</v>
      </c>
      <c r="BU166" s="38">
        <v>0</v>
      </c>
      <c r="BV166" s="38">
        <v>0</v>
      </c>
      <c r="BW166" s="38">
        <v>0</v>
      </c>
      <c r="BX166" s="38">
        <v>0</v>
      </c>
      <c r="BY166" s="38">
        <v>0</v>
      </c>
      <c r="BZ166" s="38">
        <v>0</v>
      </c>
      <c r="CA166" s="38">
        <v>0</v>
      </c>
      <c r="CB166" s="38">
        <v>0</v>
      </c>
      <c r="CC166" s="38">
        <v>0</v>
      </c>
      <c r="CD166" s="38">
        <v>0</v>
      </c>
      <c r="CE166" s="38">
        <v>0</v>
      </c>
      <c r="CF166" s="38">
        <v>0</v>
      </c>
      <c r="CG166" s="38">
        <v>0</v>
      </c>
      <c r="CH166" s="38">
        <v>0</v>
      </c>
      <c r="CI166" s="37"/>
      <c r="CJ166" s="38">
        <f t="shared" si="20"/>
        <v>0</v>
      </c>
      <c r="CK166" s="38">
        <f t="shared" si="21"/>
        <v>0</v>
      </c>
      <c r="CL166" s="38">
        <f t="shared" si="22"/>
        <v>0</v>
      </c>
      <c r="CM166" s="38">
        <f t="shared" si="23"/>
        <v>0</v>
      </c>
      <c r="CN166" s="38">
        <f t="shared" si="24"/>
        <v>0</v>
      </c>
      <c r="CO166" s="38">
        <f t="shared" si="25"/>
        <v>0</v>
      </c>
      <c r="CP166" s="38">
        <f t="shared" si="26"/>
        <v>0</v>
      </c>
      <c r="CQ166" s="42"/>
      <c r="CR166" s="54"/>
      <c r="CS166" s="54"/>
      <c r="CT166" s="54"/>
      <c r="CU166" s="54"/>
      <c r="CV166" s="54"/>
      <c r="CW166" s="54"/>
    </row>
    <row r="167" spans="1:101" ht="14.25" customHeight="1" x14ac:dyDescent="0.25">
      <c r="A167" s="21">
        <v>3221</v>
      </c>
      <c r="B167" s="23" t="s">
        <v>281</v>
      </c>
      <c r="C167" s="39" t="s">
        <v>301</v>
      </c>
      <c r="D167" s="39" t="s">
        <v>301</v>
      </c>
      <c r="E167" s="39" t="s">
        <v>301</v>
      </c>
      <c r="F167" s="39" t="s">
        <v>301</v>
      </c>
      <c r="G167" s="39" t="s">
        <v>301</v>
      </c>
      <c r="H167" s="39" t="s">
        <v>301</v>
      </c>
      <c r="I167" s="39" t="s">
        <v>301</v>
      </c>
      <c r="J167" s="39" t="s">
        <v>301</v>
      </c>
      <c r="K167" s="39" t="s">
        <v>301</v>
      </c>
      <c r="L167" s="39" t="s">
        <v>301</v>
      </c>
      <c r="M167" s="39" t="s">
        <v>301</v>
      </c>
      <c r="N167" s="39" t="s">
        <v>301</v>
      </c>
      <c r="O167" s="39" t="s">
        <v>301</v>
      </c>
      <c r="P167" s="39" t="s">
        <v>301</v>
      </c>
      <c r="Q167" s="39" t="s">
        <v>301</v>
      </c>
      <c r="R167" s="39" t="s">
        <v>301</v>
      </c>
      <c r="S167" s="39" t="s">
        <v>301</v>
      </c>
      <c r="T167" s="39" t="s">
        <v>301</v>
      </c>
      <c r="U167" s="39" t="s">
        <v>301</v>
      </c>
      <c r="V167" s="39" t="s">
        <v>301</v>
      </c>
      <c r="W167" s="39" t="s">
        <v>301</v>
      </c>
      <c r="X167" s="39" t="s">
        <v>301</v>
      </c>
      <c r="Y167" s="39" t="s">
        <v>301</v>
      </c>
      <c r="Z167" s="39" t="s">
        <v>301</v>
      </c>
      <c r="AA167" s="39" t="s">
        <v>301</v>
      </c>
      <c r="AB167" s="39" t="s">
        <v>301</v>
      </c>
      <c r="AC167" s="39" t="s">
        <v>301</v>
      </c>
      <c r="AD167" s="39" t="s">
        <v>301</v>
      </c>
      <c r="AE167" s="39" t="s">
        <v>301</v>
      </c>
      <c r="AF167" s="39" t="s">
        <v>301</v>
      </c>
      <c r="AG167" s="39" t="s">
        <v>301</v>
      </c>
      <c r="AH167" s="39" t="s">
        <v>301</v>
      </c>
      <c r="AI167" s="39" t="s">
        <v>301</v>
      </c>
      <c r="AJ167" s="39" t="s">
        <v>301</v>
      </c>
      <c r="AK167" s="39" t="s">
        <v>301</v>
      </c>
      <c r="AL167" s="39" t="s">
        <v>301</v>
      </c>
      <c r="AM167" s="39" t="s">
        <v>301</v>
      </c>
      <c r="AN167" s="39" t="s">
        <v>301</v>
      </c>
      <c r="AO167" s="39" t="s">
        <v>301</v>
      </c>
      <c r="AP167" s="39" t="s">
        <v>301</v>
      </c>
      <c r="AQ167" s="39" t="s">
        <v>301</v>
      </c>
      <c r="AR167" s="39" t="s">
        <v>301</v>
      </c>
      <c r="AS167" s="39" t="s">
        <v>301</v>
      </c>
      <c r="AT167" s="39" t="s">
        <v>301</v>
      </c>
      <c r="AU167" s="39" t="s">
        <v>301</v>
      </c>
      <c r="AV167" s="39" t="s">
        <v>301</v>
      </c>
      <c r="AW167" s="39" t="s">
        <v>301</v>
      </c>
      <c r="AX167" s="39" t="s">
        <v>301</v>
      </c>
      <c r="AY167" s="39" t="s">
        <v>301</v>
      </c>
      <c r="AZ167" s="39" t="s">
        <v>301</v>
      </c>
      <c r="BA167" s="39" t="s">
        <v>301</v>
      </c>
      <c r="BB167" s="39" t="s">
        <v>301</v>
      </c>
      <c r="BC167" s="39" t="s">
        <v>301</v>
      </c>
      <c r="BD167" s="39" t="s">
        <v>301</v>
      </c>
      <c r="BE167" s="39" t="s">
        <v>301</v>
      </c>
      <c r="BF167" s="39" t="s">
        <v>301</v>
      </c>
      <c r="BG167" s="39" t="s">
        <v>301</v>
      </c>
      <c r="BH167" s="39" t="s">
        <v>301</v>
      </c>
      <c r="BI167" s="39" t="s">
        <v>301</v>
      </c>
      <c r="BJ167" s="39" t="s">
        <v>301</v>
      </c>
      <c r="BK167" s="39" t="s">
        <v>301</v>
      </c>
      <c r="BL167" s="39" t="s">
        <v>301</v>
      </c>
      <c r="BM167" s="39" t="s">
        <v>301</v>
      </c>
      <c r="BN167" s="39" t="s">
        <v>301</v>
      </c>
      <c r="BO167" s="39" t="s">
        <v>301</v>
      </c>
      <c r="BP167" s="39" t="s">
        <v>301</v>
      </c>
      <c r="BQ167" s="39" t="s">
        <v>301</v>
      </c>
      <c r="BR167" s="39" t="s">
        <v>301</v>
      </c>
      <c r="BS167" s="39" t="s">
        <v>301</v>
      </c>
      <c r="BT167" s="39" t="s">
        <v>301</v>
      </c>
      <c r="BU167" s="39" t="s">
        <v>301</v>
      </c>
      <c r="BV167" s="39" t="s">
        <v>301</v>
      </c>
      <c r="BW167" s="39" t="s">
        <v>301</v>
      </c>
      <c r="BX167" s="39" t="s">
        <v>301</v>
      </c>
      <c r="BY167" s="39" t="s">
        <v>301</v>
      </c>
      <c r="BZ167" s="39" t="s">
        <v>301</v>
      </c>
      <c r="CA167" s="39" t="s">
        <v>301</v>
      </c>
      <c r="CB167" s="39" t="s">
        <v>301</v>
      </c>
      <c r="CC167" s="39" t="s">
        <v>301</v>
      </c>
      <c r="CD167" s="39" t="s">
        <v>301</v>
      </c>
      <c r="CE167" s="39" t="s">
        <v>301</v>
      </c>
      <c r="CF167" s="39" t="s">
        <v>301</v>
      </c>
      <c r="CG167" s="39" t="s">
        <v>301</v>
      </c>
      <c r="CH167" s="39" t="s">
        <v>301</v>
      </c>
      <c r="CI167" s="31"/>
      <c r="CJ167" s="39">
        <f t="shared" si="20"/>
        <v>0</v>
      </c>
      <c r="CK167" s="39">
        <f t="shared" si="21"/>
        <v>0</v>
      </c>
      <c r="CL167" s="39">
        <f t="shared" si="22"/>
        <v>0</v>
      </c>
      <c r="CM167" s="39">
        <f t="shared" si="23"/>
        <v>0</v>
      </c>
      <c r="CN167" s="39">
        <f t="shared" si="24"/>
        <v>0</v>
      </c>
      <c r="CO167" s="39">
        <f t="shared" si="25"/>
        <v>0</v>
      </c>
      <c r="CP167" s="39">
        <f t="shared" si="26"/>
        <v>0</v>
      </c>
      <c r="CR167" s="54"/>
      <c r="CS167" s="54"/>
      <c r="CT167" s="54"/>
      <c r="CU167" s="54"/>
      <c r="CV167" s="54"/>
      <c r="CW167" s="54"/>
    </row>
    <row r="168" spans="1:101" s="42" customFormat="1" ht="14.25" customHeight="1" x14ac:dyDescent="0.25">
      <c r="A168" s="21">
        <v>3222</v>
      </c>
      <c r="B168" s="23" t="s">
        <v>282</v>
      </c>
      <c r="C168" s="39" t="s">
        <v>301</v>
      </c>
      <c r="D168" s="39" t="s">
        <v>301</v>
      </c>
      <c r="E168" s="39" t="s">
        <v>301</v>
      </c>
      <c r="F168" s="39" t="s">
        <v>301</v>
      </c>
      <c r="G168" s="39" t="s">
        <v>301</v>
      </c>
      <c r="H168" s="39" t="s">
        <v>301</v>
      </c>
      <c r="I168" s="39" t="s">
        <v>301</v>
      </c>
      <c r="J168" s="39" t="s">
        <v>301</v>
      </c>
      <c r="K168" s="39" t="s">
        <v>301</v>
      </c>
      <c r="L168" s="39" t="s">
        <v>301</v>
      </c>
      <c r="M168" s="39" t="s">
        <v>301</v>
      </c>
      <c r="N168" s="39" t="s">
        <v>301</v>
      </c>
      <c r="O168" s="39" t="s">
        <v>301</v>
      </c>
      <c r="P168" s="39" t="s">
        <v>301</v>
      </c>
      <c r="Q168" s="39" t="s">
        <v>301</v>
      </c>
      <c r="R168" s="39" t="s">
        <v>301</v>
      </c>
      <c r="S168" s="39" t="s">
        <v>301</v>
      </c>
      <c r="T168" s="39" t="s">
        <v>301</v>
      </c>
      <c r="U168" s="39" t="s">
        <v>301</v>
      </c>
      <c r="V168" s="39" t="s">
        <v>301</v>
      </c>
      <c r="W168" s="39" t="s">
        <v>301</v>
      </c>
      <c r="X168" s="39" t="s">
        <v>301</v>
      </c>
      <c r="Y168" s="39" t="s">
        <v>301</v>
      </c>
      <c r="Z168" s="39" t="s">
        <v>301</v>
      </c>
      <c r="AA168" s="39" t="s">
        <v>301</v>
      </c>
      <c r="AB168" s="39" t="s">
        <v>301</v>
      </c>
      <c r="AC168" s="39" t="s">
        <v>301</v>
      </c>
      <c r="AD168" s="39" t="s">
        <v>301</v>
      </c>
      <c r="AE168" s="39" t="s">
        <v>301</v>
      </c>
      <c r="AF168" s="39" t="s">
        <v>301</v>
      </c>
      <c r="AG168" s="39" t="s">
        <v>301</v>
      </c>
      <c r="AH168" s="39" t="s">
        <v>301</v>
      </c>
      <c r="AI168" s="39" t="s">
        <v>301</v>
      </c>
      <c r="AJ168" s="39" t="s">
        <v>301</v>
      </c>
      <c r="AK168" s="39" t="s">
        <v>301</v>
      </c>
      <c r="AL168" s="39" t="s">
        <v>301</v>
      </c>
      <c r="AM168" s="39" t="s">
        <v>301</v>
      </c>
      <c r="AN168" s="39" t="s">
        <v>301</v>
      </c>
      <c r="AO168" s="39" t="s">
        <v>301</v>
      </c>
      <c r="AP168" s="39" t="s">
        <v>301</v>
      </c>
      <c r="AQ168" s="39" t="s">
        <v>301</v>
      </c>
      <c r="AR168" s="39" t="s">
        <v>301</v>
      </c>
      <c r="AS168" s="39" t="s">
        <v>301</v>
      </c>
      <c r="AT168" s="39" t="s">
        <v>301</v>
      </c>
      <c r="AU168" s="39" t="s">
        <v>301</v>
      </c>
      <c r="AV168" s="39" t="s">
        <v>301</v>
      </c>
      <c r="AW168" s="39" t="s">
        <v>301</v>
      </c>
      <c r="AX168" s="39" t="s">
        <v>301</v>
      </c>
      <c r="AY168" s="39" t="s">
        <v>301</v>
      </c>
      <c r="AZ168" s="39" t="s">
        <v>301</v>
      </c>
      <c r="BA168" s="39" t="s">
        <v>301</v>
      </c>
      <c r="BB168" s="39" t="s">
        <v>301</v>
      </c>
      <c r="BC168" s="39" t="s">
        <v>301</v>
      </c>
      <c r="BD168" s="39" t="s">
        <v>301</v>
      </c>
      <c r="BE168" s="39" t="s">
        <v>301</v>
      </c>
      <c r="BF168" s="39" t="s">
        <v>301</v>
      </c>
      <c r="BG168" s="39" t="s">
        <v>301</v>
      </c>
      <c r="BH168" s="39" t="s">
        <v>301</v>
      </c>
      <c r="BI168" s="39" t="s">
        <v>301</v>
      </c>
      <c r="BJ168" s="39" t="s">
        <v>301</v>
      </c>
      <c r="BK168" s="39" t="s">
        <v>301</v>
      </c>
      <c r="BL168" s="39" t="s">
        <v>301</v>
      </c>
      <c r="BM168" s="39" t="s">
        <v>301</v>
      </c>
      <c r="BN168" s="39" t="s">
        <v>301</v>
      </c>
      <c r="BO168" s="39" t="s">
        <v>301</v>
      </c>
      <c r="BP168" s="39" t="s">
        <v>301</v>
      </c>
      <c r="BQ168" s="39" t="s">
        <v>301</v>
      </c>
      <c r="BR168" s="39" t="s">
        <v>301</v>
      </c>
      <c r="BS168" s="39" t="s">
        <v>301</v>
      </c>
      <c r="BT168" s="39" t="s">
        <v>301</v>
      </c>
      <c r="BU168" s="39" t="s">
        <v>301</v>
      </c>
      <c r="BV168" s="39" t="s">
        <v>301</v>
      </c>
      <c r="BW168" s="39" t="s">
        <v>301</v>
      </c>
      <c r="BX168" s="39" t="s">
        <v>301</v>
      </c>
      <c r="BY168" s="39" t="s">
        <v>301</v>
      </c>
      <c r="BZ168" s="39" t="s">
        <v>301</v>
      </c>
      <c r="CA168" s="39" t="s">
        <v>301</v>
      </c>
      <c r="CB168" s="39" t="s">
        <v>301</v>
      </c>
      <c r="CC168" s="39" t="s">
        <v>301</v>
      </c>
      <c r="CD168" s="39" t="s">
        <v>301</v>
      </c>
      <c r="CE168" s="39" t="s">
        <v>301</v>
      </c>
      <c r="CF168" s="39" t="s">
        <v>301</v>
      </c>
      <c r="CG168" s="39" t="s">
        <v>301</v>
      </c>
      <c r="CH168" s="39" t="s">
        <v>301</v>
      </c>
      <c r="CI168" s="31"/>
      <c r="CJ168" s="39">
        <f t="shared" si="20"/>
        <v>0</v>
      </c>
      <c r="CK168" s="39">
        <f t="shared" si="21"/>
        <v>0</v>
      </c>
      <c r="CL168" s="39">
        <f t="shared" si="22"/>
        <v>0</v>
      </c>
      <c r="CM168" s="39">
        <f t="shared" si="23"/>
        <v>0</v>
      </c>
      <c r="CN168" s="39">
        <f t="shared" si="24"/>
        <v>0</v>
      </c>
      <c r="CO168" s="39">
        <f t="shared" si="25"/>
        <v>0</v>
      </c>
      <c r="CP168" s="39">
        <f t="shared" si="26"/>
        <v>0</v>
      </c>
      <c r="CQ168" s="4"/>
      <c r="CR168" s="54"/>
      <c r="CS168" s="54"/>
      <c r="CT168" s="54"/>
      <c r="CU168" s="54"/>
      <c r="CV168" s="54"/>
      <c r="CW168" s="54"/>
    </row>
    <row r="169" spans="1:101" ht="14.25" customHeight="1" x14ac:dyDescent="0.25">
      <c r="A169" s="21">
        <v>3223</v>
      </c>
      <c r="B169" s="23" t="s">
        <v>283</v>
      </c>
      <c r="C169" s="39" t="s">
        <v>301</v>
      </c>
      <c r="D169" s="39" t="s">
        <v>301</v>
      </c>
      <c r="E169" s="39" t="s">
        <v>301</v>
      </c>
      <c r="F169" s="39" t="s">
        <v>301</v>
      </c>
      <c r="G169" s="39" t="s">
        <v>301</v>
      </c>
      <c r="H169" s="39" t="s">
        <v>301</v>
      </c>
      <c r="I169" s="39" t="s">
        <v>301</v>
      </c>
      <c r="J169" s="39" t="s">
        <v>301</v>
      </c>
      <c r="K169" s="39" t="s">
        <v>301</v>
      </c>
      <c r="L169" s="39" t="s">
        <v>301</v>
      </c>
      <c r="M169" s="39" t="s">
        <v>301</v>
      </c>
      <c r="N169" s="39" t="s">
        <v>301</v>
      </c>
      <c r="O169" s="39" t="s">
        <v>301</v>
      </c>
      <c r="P169" s="39" t="s">
        <v>301</v>
      </c>
      <c r="Q169" s="39" t="s">
        <v>301</v>
      </c>
      <c r="R169" s="39" t="s">
        <v>301</v>
      </c>
      <c r="S169" s="39" t="s">
        <v>301</v>
      </c>
      <c r="T169" s="39" t="s">
        <v>301</v>
      </c>
      <c r="U169" s="39" t="s">
        <v>301</v>
      </c>
      <c r="V169" s="39" t="s">
        <v>301</v>
      </c>
      <c r="W169" s="39" t="s">
        <v>301</v>
      </c>
      <c r="X169" s="39" t="s">
        <v>301</v>
      </c>
      <c r="Y169" s="39" t="s">
        <v>301</v>
      </c>
      <c r="Z169" s="39" t="s">
        <v>301</v>
      </c>
      <c r="AA169" s="39" t="s">
        <v>301</v>
      </c>
      <c r="AB169" s="39" t="s">
        <v>301</v>
      </c>
      <c r="AC169" s="39" t="s">
        <v>301</v>
      </c>
      <c r="AD169" s="39" t="s">
        <v>301</v>
      </c>
      <c r="AE169" s="39" t="s">
        <v>301</v>
      </c>
      <c r="AF169" s="39" t="s">
        <v>301</v>
      </c>
      <c r="AG169" s="39" t="s">
        <v>301</v>
      </c>
      <c r="AH169" s="39" t="s">
        <v>301</v>
      </c>
      <c r="AI169" s="39" t="s">
        <v>301</v>
      </c>
      <c r="AJ169" s="39" t="s">
        <v>301</v>
      </c>
      <c r="AK169" s="39" t="s">
        <v>301</v>
      </c>
      <c r="AL169" s="39" t="s">
        <v>301</v>
      </c>
      <c r="AM169" s="39" t="s">
        <v>301</v>
      </c>
      <c r="AN169" s="39" t="s">
        <v>301</v>
      </c>
      <c r="AO169" s="39" t="s">
        <v>301</v>
      </c>
      <c r="AP169" s="39" t="s">
        <v>301</v>
      </c>
      <c r="AQ169" s="39" t="s">
        <v>301</v>
      </c>
      <c r="AR169" s="39" t="s">
        <v>301</v>
      </c>
      <c r="AS169" s="39" t="s">
        <v>301</v>
      </c>
      <c r="AT169" s="39" t="s">
        <v>301</v>
      </c>
      <c r="AU169" s="39" t="s">
        <v>301</v>
      </c>
      <c r="AV169" s="39" t="s">
        <v>301</v>
      </c>
      <c r="AW169" s="39" t="s">
        <v>301</v>
      </c>
      <c r="AX169" s="39" t="s">
        <v>301</v>
      </c>
      <c r="AY169" s="39" t="s">
        <v>301</v>
      </c>
      <c r="AZ169" s="39" t="s">
        <v>301</v>
      </c>
      <c r="BA169" s="39" t="s">
        <v>301</v>
      </c>
      <c r="BB169" s="39" t="s">
        <v>301</v>
      </c>
      <c r="BC169" s="39" t="s">
        <v>301</v>
      </c>
      <c r="BD169" s="39" t="s">
        <v>301</v>
      </c>
      <c r="BE169" s="39" t="s">
        <v>301</v>
      </c>
      <c r="BF169" s="39" t="s">
        <v>301</v>
      </c>
      <c r="BG169" s="39" t="s">
        <v>301</v>
      </c>
      <c r="BH169" s="39" t="s">
        <v>301</v>
      </c>
      <c r="BI169" s="39" t="s">
        <v>301</v>
      </c>
      <c r="BJ169" s="39" t="s">
        <v>301</v>
      </c>
      <c r="BK169" s="39" t="s">
        <v>301</v>
      </c>
      <c r="BL169" s="39" t="s">
        <v>301</v>
      </c>
      <c r="BM169" s="39" t="s">
        <v>301</v>
      </c>
      <c r="BN169" s="39" t="s">
        <v>301</v>
      </c>
      <c r="BO169" s="39" t="s">
        <v>301</v>
      </c>
      <c r="BP169" s="39" t="s">
        <v>301</v>
      </c>
      <c r="BQ169" s="39" t="s">
        <v>301</v>
      </c>
      <c r="BR169" s="39" t="s">
        <v>301</v>
      </c>
      <c r="BS169" s="39" t="s">
        <v>301</v>
      </c>
      <c r="BT169" s="39" t="s">
        <v>301</v>
      </c>
      <c r="BU169" s="39" t="s">
        <v>301</v>
      </c>
      <c r="BV169" s="39" t="s">
        <v>301</v>
      </c>
      <c r="BW169" s="39" t="s">
        <v>301</v>
      </c>
      <c r="BX169" s="39" t="s">
        <v>301</v>
      </c>
      <c r="BY169" s="39" t="s">
        <v>301</v>
      </c>
      <c r="BZ169" s="39" t="s">
        <v>301</v>
      </c>
      <c r="CA169" s="39" t="s">
        <v>301</v>
      </c>
      <c r="CB169" s="39" t="s">
        <v>301</v>
      </c>
      <c r="CC169" s="39" t="s">
        <v>301</v>
      </c>
      <c r="CD169" s="39" t="s">
        <v>301</v>
      </c>
      <c r="CE169" s="39" t="s">
        <v>301</v>
      </c>
      <c r="CF169" s="39" t="s">
        <v>301</v>
      </c>
      <c r="CG169" s="39" t="s">
        <v>301</v>
      </c>
      <c r="CH169" s="39" t="s">
        <v>301</v>
      </c>
      <c r="CI169" s="31"/>
      <c r="CJ169" s="39">
        <f t="shared" si="20"/>
        <v>0</v>
      </c>
      <c r="CK169" s="39">
        <f t="shared" si="21"/>
        <v>0</v>
      </c>
      <c r="CL169" s="39">
        <f t="shared" si="22"/>
        <v>0</v>
      </c>
      <c r="CM169" s="39">
        <f t="shared" si="23"/>
        <v>0</v>
      </c>
      <c r="CN169" s="39">
        <f t="shared" si="24"/>
        <v>0</v>
      </c>
      <c r="CO169" s="39">
        <f t="shared" si="25"/>
        <v>0</v>
      </c>
      <c r="CP169" s="39">
        <f t="shared" si="26"/>
        <v>0</v>
      </c>
      <c r="CR169" s="54"/>
      <c r="CS169" s="54"/>
      <c r="CT169" s="54"/>
      <c r="CU169" s="54"/>
      <c r="CV169" s="54"/>
      <c r="CW169" s="54"/>
    </row>
    <row r="170" spans="1:101" ht="14.25" customHeight="1" x14ac:dyDescent="0.25">
      <c r="A170" s="21">
        <v>3224</v>
      </c>
      <c r="B170" s="23" t="s">
        <v>284</v>
      </c>
      <c r="C170" s="39" t="s">
        <v>301</v>
      </c>
      <c r="D170" s="39" t="s">
        <v>301</v>
      </c>
      <c r="E170" s="39" t="s">
        <v>301</v>
      </c>
      <c r="F170" s="39" t="s">
        <v>301</v>
      </c>
      <c r="G170" s="39" t="s">
        <v>301</v>
      </c>
      <c r="H170" s="39" t="s">
        <v>301</v>
      </c>
      <c r="I170" s="39" t="s">
        <v>301</v>
      </c>
      <c r="J170" s="39" t="s">
        <v>301</v>
      </c>
      <c r="K170" s="39" t="s">
        <v>301</v>
      </c>
      <c r="L170" s="39" t="s">
        <v>301</v>
      </c>
      <c r="M170" s="39" t="s">
        <v>301</v>
      </c>
      <c r="N170" s="39" t="s">
        <v>301</v>
      </c>
      <c r="O170" s="39" t="s">
        <v>301</v>
      </c>
      <c r="P170" s="39" t="s">
        <v>301</v>
      </c>
      <c r="Q170" s="39" t="s">
        <v>301</v>
      </c>
      <c r="R170" s="39" t="s">
        <v>301</v>
      </c>
      <c r="S170" s="39" t="s">
        <v>301</v>
      </c>
      <c r="T170" s="39" t="s">
        <v>301</v>
      </c>
      <c r="U170" s="39" t="s">
        <v>301</v>
      </c>
      <c r="V170" s="39" t="s">
        <v>301</v>
      </c>
      <c r="W170" s="39" t="s">
        <v>301</v>
      </c>
      <c r="X170" s="39" t="s">
        <v>301</v>
      </c>
      <c r="Y170" s="39" t="s">
        <v>301</v>
      </c>
      <c r="Z170" s="39" t="s">
        <v>301</v>
      </c>
      <c r="AA170" s="39" t="s">
        <v>301</v>
      </c>
      <c r="AB170" s="39" t="s">
        <v>301</v>
      </c>
      <c r="AC170" s="39" t="s">
        <v>301</v>
      </c>
      <c r="AD170" s="39" t="s">
        <v>301</v>
      </c>
      <c r="AE170" s="39" t="s">
        <v>301</v>
      </c>
      <c r="AF170" s="39" t="s">
        <v>301</v>
      </c>
      <c r="AG170" s="39" t="s">
        <v>301</v>
      </c>
      <c r="AH170" s="39" t="s">
        <v>301</v>
      </c>
      <c r="AI170" s="39" t="s">
        <v>301</v>
      </c>
      <c r="AJ170" s="39" t="s">
        <v>301</v>
      </c>
      <c r="AK170" s="39" t="s">
        <v>301</v>
      </c>
      <c r="AL170" s="39" t="s">
        <v>301</v>
      </c>
      <c r="AM170" s="39" t="s">
        <v>301</v>
      </c>
      <c r="AN170" s="39" t="s">
        <v>301</v>
      </c>
      <c r="AO170" s="39" t="s">
        <v>301</v>
      </c>
      <c r="AP170" s="39" t="s">
        <v>301</v>
      </c>
      <c r="AQ170" s="39" t="s">
        <v>301</v>
      </c>
      <c r="AR170" s="39" t="s">
        <v>301</v>
      </c>
      <c r="AS170" s="39" t="s">
        <v>301</v>
      </c>
      <c r="AT170" s="39" t="s">
        <v>301</v>
      </c>
      <c r="AU170" s="39" t="s">
        <v>301</v>
      </c>
      <c r="AV170" s="39" t="s">
        <v>301</v>
      </c>
      <c r="AW170" s="39" t="s">
        <v>301</v>
      </c>
      <c r="AX170" s="39" t="s">
        <v>301</v>
      </c>
      <c r="AY170" s="39" t="s">
        <v>301</v>
      </c>
      <c r="AZ170" s="39" t="s">
        <v>301</v>
      </c>
      <c r="BA170" s="39" t="s">
        <v>301</v>
      </c>
      <c r="BB170" s="39" t="s">
        <v>301</v>
      </c>
      <c r="BC170" s="39" t="s">
        <v>301</v>
      </c>
      <c r="BD170" s="39" t="s">
        <v>301</v>
      </c>
      <c r="BE170" s="39" t="s">
        <v>301</v>
      </c>
      <c r="BF170" s="39" t="s">
        <v>301</v>
      </c>
      <c r="BG170" s="39" t="s">
        <v>301</v>
      </c>
      <c r="BH170" s="39" t="s">
        <v>301</v>
      </c>
      <c r="BI170" s="39" t="s">
        <v>301</v>
      </c>
      <c r="BJ170" s="39" t="s">
        <v>301</v>
      </c>
      <c r="BK170" s="39" t="s">
        <v>301</v>
      </c>
      <c r="BL170" s="39" t="s">
        <v>301</v>
      </c>
      <c r="BM170" s="39" t="s">
        <v>301</v>
      </c>
      <c r="BN170" s="39" t="s">
        <v>301</v>
      </c>
      <c r="BO170" s="39" t="s">
        <v>301</v>
      </c>
      <c r="BP170" s="39" t="s">
        <v>301</v>
      </c>
      <c r="BQ170" s="39" t="s">
        <v>301</v>
      </c>
      <c r="BR170" s="39" t="s">
        <v>301</v>
      </c>
      <c r="BS170" s="39" t="s">
        <v>301</v>
      </c>
      <c r="BT170" s="39" t="s">
        <v>301</v>
      </c>
      <c r="BU170" s="39" t="s">
        <v>301</v>
      </c>
      <c r="BV170" s="39" t="s">
        <v>301</v>
      </c>
      <c r="BW170" s="39" t="s">
        <v>301</v>
      </c>
      <c r="BX170" s="39" t="s">
        <v>301</v>
      </c>
      <c r="BY170" s="39" t="s">
        <v>301</v>
      </c>
      <c r="BZ170" s="39" t="s">
        <v>301</v>
      </c>
      <c r="CA170" s="39" t="s">
        <v>301</v>
      </c>
      <c r="CB170" s="39" t="s">
        <v>301</v>
      </c>
      <c r="CC170" s="39" t="s">
        <v>301</v>
      </c>
      <c r="CD170" s="39" t="s">
        <v>301</v>
      </c>
      <c r="CE170" s="39" t="s">
        <v>301</v>
      </c>
      <c r="CF170" s="39" t="s">
        <v>301</v>
      </c>
      <c r="CG170" s="39" t="s">
        <v>301</v>
      </c>
      <c r="CH170" s="39" t="s">
        <v>301</v>
      </c>
      <c r="CI170" s="31"/>
      <c r="CJ170" s="39">
        <f t="shared" si="20"/>
        <v>0</v>
      </c>
      <c r="CK170" s="39">
        <f t="shared" si="21"/>
        <v>0</v>
      </c>
      <c r="CL170" s="39">
        <f t="shared" si="22"/>
        <v>0</v>
      </c>
      <c r="CM170" s="39">
        <f t="shared" si="23"/>
        <v>0</v>
      </c>
      <c r="CN170" s="39">
        <f t="shared" si="24"/>
        <v>0</v>
      </c>
      <c r="CO170" s="39">
        <f t="shared" si="25"/>
        <v>0</v>
      </c>
      <c r="CP170" s="39">
        <f t="shared" si="26"/>
        <v>0</v>
      </c>
      <c r="CR170" s="54"/>
      <c r="CS170" s="54"/>
      <c r="CT170" s="54"/>
      <c r="CU170" s="54"/>
      <c r="CV170" s="54"/>
      <c r="CW170" s="54"/>
    </row>
    <row r="171" spans="1:101" ht="14.25" customHeight="1" x14ac:dyDescent="0.25">
      <c r="A171" s="21">
        <v>3225</v>
      </c>
      <c r="B171" s="23" t="s">
        <v>285</v>
      </c>
      <c r="C171" s="39" t="s">
        <v>301</v>
      </c>
      <c r="D171" s="39" t="s">
        <v>301</v>
      </c>
      <c r="E171" s="39" t="s">
        <v>301</v>
      </c>
      <c r="F171" s="39" t="s">
        <v>301</v>
      </c>
      <c r="G171" s="39" t="s">
        <v>301</v>
      </c>
      <c r="H171" s="39" t="s">
        <v>301</v>
      </c>
      <c r="I171" s="39" t="s">
        <v>301</v>
      </c>
      <c r="J171" s="39" t="s">
        <v>301</v>
      </c>
      <c r="K171" s="39" t="s">
        <v>301</v>
      </c>
      <c r="L171" s="39" t="s">
        <v>301</v>
      </c>
      <c r="M171" s="39" t="s">
        <v>301</v>
      </c>
      <c r="N171" s="39" t="s">
        <v>301</v>
      </c>
      <c r="O171" s="39" t="s">
        <v>301</v>
      </c>
      <c r="P171" s="39" t="s">
        <v>301</v>
      </c>
      <c r="Q171" s="39" t="s">
        <v>301</v>
      </c>
      <c r="R171" s="39" t="s">
        <v>301</v>
      </c>
      <c r="S171" s="39" t="s">
        <v>301</v>
      </c>
      <c r="T171" s="39" t="s">
        <v>301</v>
      </c>
      <c r="U171" s="39" t="s">
        <v>301</v>
      </c>
      <c r="V171" s="39" t="s">
        <v>301</v>
      </c>
      <c r="W171" s="39" t="s">
        <v>301</v>
      </c>
      <c r="X171" s="39" t="s">
        <v>301</v>
      </c>
      <c r="Y171" s="39" t="s">
        <v>301</v>
      </c>
      <c r="Z171" s="39" t="s">
        <v>301</v>
      </c>
      <c r="AA171" s="39" t="s">
        <v>301</v>
      </c>
      <c r="AB171" s="39" t="s">
        <v>301</v>
      </c>
      <c r="AC171" s="39" t="s">
        <v>301</v>
      </c>
      <c r="AD171" s="39" t="s">
        <v>301</v>
      </c>
      <c r="AE171" s="39" t="s">
        <v>301</v>
      </c>
      <c r="AF171" s="39" t="s">
        <v>301</v>
      </c>
      <c r="AG171" s="39" t="s">
        <v>301</v>
      </c>
      <c r="AH171" s="39" t="s">
        <v>301</v>
      </c>
      <c r="AI171" s="39" t="s">
        <v>301</v>
      </c>
      <c r="AJ171" s="39" t="s">
        <v>301</v>
      </c>
      <c r="AK171" s="39" t="s">
        <v>301</v>
      </c>
      <c r="AL171" s="39" t="s">
        <v>301</v>
      </c>
      <c r="AM171" s="39" t="s">
        <v>301</v>
      </c>
      <c r="AN171" s="39" t="s">
        <v>301</v>
      </c>
      <c r="AO171" s="39" t="s">
        <v>301</v>
      </c>
      <c r="AP171" s="39" t="s">
        <v>301</v>
      </c>
      <c r="AQ171" s="39" t="s">
        <v>301</v>
      </c>
      <c r="AR171" s="39" t="s">
        <v>301</v>
      </c>
      <c r="AS171" s="39" t="s">
        <v>301</v>
      </c>
      <c r="AT171" s="39" t="s">
        <v>301</v>
      </c>
      <c r="AU171" s="39" t="s">
        <v>301</v>
      </c>
      <c r="AV171" s="39" t="s">
        <v>301</v>
      </c>
      <c r="AW171" s="39" t="s">
        <v>301</v>
      </c>
      <c r="AX171" s="39" t="s">
        <v>301</v>
      </c>
      <c r="AY171" s="39" t="s">
        <v>301</v>
      </c>
      <c r="AZ171" s="39" t="s">
        <v>301</v>
      </c>
      <c r="BA171" s="39" t="s">
        <v>301</v>
      </c>
      <c r="BB171" s="39" t="s">
        <v>301</v>
      </c>
      <c r="BC171" s="39" t="s">
        <v>301</v>
      </c>
      <c r="BD171" s="39" t="s">
        <v>301</v>
      </c>
      <c r="BE171" s="39" t="s">
        <v>301</v>
      </c>
      <c r="BF171" s="39" t="s">
        <v>301</v>
      </c>
      <c r="BG171" s="39" t="s">
        <v>301</v>
      </c>
      <c r="BH171" s="39" t="s">
        <v>301</v>
      </c>
      <c r="BI171" s="39" t="s">
        <v>301</v>
      </c>
      <c r="BJ171" s="39" t="s">
        <v>301</v>
      </c>
      <c r="BK171" s="39" t="s">
        <v>301</v>
      </c>
      <c r="BL171" s="39" t="s">
        <v>301</v>
      </c>
      <c r="BM171" s="39" t="s">
        <v>301</v>
      </c>
      <c r="BN171" s="39" t="s">
        <v>301</v>
      </c>
      <c r="BO171" s="39" t="s">
        <v>301</v>
      </c>
      <c r="BP171" s="39" t="s">
        <v>301</v>
      </c>
      <c r="BQ171" s="39" t="s">
        <v>301</v>
      </c>
      <c r="BR171" s="39" t="s">
        <v>301</v>
      </c>
      <c r="BS171" s="39" t="s">
        <v>301</v>
      </c>
      <c r="BT171" s="39" t="s">
        <v>301</v>
      </c>
      <c r="BU171" s="39" t="s">
        <v>301</v>
      </c>
      <c r="BV171" s="39" t="s">
        <v>301</v>
      </c>
      <c r="BW171" s="39" t="s">
        <v>301</v>
      </c>
      <c r="BX171" s="39" t="s">
        <v>301</v>
      </c>
      <c r="BY171" s="39" t="s">
        <v>301</v>
      </c>
      <c r="BZ171" s="39" t="s">
        <v>301</v>
      </c>
      <c r="CA171" s="39" t="s">
        <v>301</v>
      </c>
      <c r="CB171" s="39" t="s">
        <v>301</v>
      </c>
      <c r="CC171" s="39" t="s">
        <v>301</v>
      </c>
      <c r="CD171" s="39" t="s">
        <v>301</v>
      </c>
      <c r="CE171" s="39" t="s">
        <v>301</v>
      </c>
      <c r="CF171" s="39" t="s">
        <v>301</v>
      </c>
      <c r="CG171" s="39" t="s">
        <v>301</v>
      </c>
      <c r="CH171" s="39" t="s">
        <v>301</v>
      </c>
      <c r="CI171" s="31"/>
      <c r="CJ171" s="39">
        <f t="shared" si="20"/>
        <v>0</v>
      </c>
      <c r="CK171" s="39">
        <f t="shared" si="21"/>
        <v>0</v>
      </c>
      <c r="CL171" s="39">
        <f t="shared" si="22"/>
        <v>0</v>
      </c>
      <c r="CM171" s="39">
        <f t="shared" si="23"/>
        <v>0</v>
      </c>
      <c r="CN171" s="39">
        <f t="shared" si="24"/>
        <v>0</v>
      </c>
      <c r="CO171" s="39">
        <f t="shared" si="25"/>
        <v>0</v>
      </c>
      <c r="CP171" s="39">
        <f t="shared" si="26"/>
        <v>0</v>
      </c>
      <c r="CR171" s="54"/>
      <c r="CS171" s="54"/>
      <c r="CT171" s="54"/>
      <c r="CU171" s="54"/>
      <c r="CV171" s="54"/>
      <c r="CW171" s="54"/>
    </row>
    <row r="172" spans="1:101" ht="14.25" customHeight="1" x14ac:dyDescent="0.25">
      <c r="A172" s="21">
        <v>3226</v>
      </c>
      <c r="B172" s="23" t="s">
        <v>286</v>
      </c>
      <c r="C172" s="39" t="s">
        <v>301</v>
      </c>
      <c r="D172" s="39" t="s">
        <v>301</v>
      </c>
      <c r="E172" s="39" t="s">
        <v>301</v>
      </c>
      <c r="F172" s="39" t="s">
        <v>301</v>
      </c>
      <c r="G172" s="39" t="s">
        <v>301</v>
      </c>
      <c r="H172" s="39" t="s">
        <v>301</v>
      </c>
      <c r="I172" s="39" t="s">
        <v>301</v>
      </c>
      <c r="J172" s="39" t="s">
        <v>301</v>
      </c>
      <c r="K172" s="39" t="s">
        <v>301</v>
      </c>
      <c r="L172" s="39" t="s">
        <v>301</v>
      </c>
      <c r="M172" s="39" t="s">
        <v>301</v>
      </c>
      <c r="N172" s="39" t="s">
        <v>301</v>
      </c>
      <c r="O172" s="39" t="s">
        <v>301</v>
      </c>
      <c r="P172" s="39" t="s">
        <v>301</v>
      </c>
      <c r="Q172" s="39" t="s">
        <v>301</v>
      </c>
      <c r="R172" s="39" t="s">
        <v>301</v>
      </c>
      <c r="S172" s="39" t="s">
        <v>301</v>
      </c>
      <c r="T172" s="39" t="s">
        <v>301</v>
      </c>
      <c r="U172" s="39" t="s">
        <v>301</v>
      </c>
      <c r="V172" s="39" t="s">
        <v>301</v>
      </c>
      <c r="W172" s="39" t="s">
        <v>301</v>
      </c>
      <c r="X172" s="39" t="s">
        <v>301</v>
      </c>
      <c r="Y172" s="39" t="s">
        <v>301</v>
      </c>
      <c r="Z172" s="39" t="s">
        <v>301</v>
      </c>
      <c r="AA172" s="39" t="s">
        <v>301</v>
      </c>
      <c r="AB172" s="39" t="s">
        <v>301</v>
      </c>
      <c r="AC172" s="39" t="s">
        <v>301</v>
      </c>
      <c r="AD172" s="39" t="s">
        <v>301</v>
      </c>
      <c r="AE172" s="39" t="s">
        <v>301</v>
      </c>
      <c r="AF172" s="39" t="s">
        <v>301</v>
      </c>
      <c r="AG172" s="39" t="s">
        <v>301</v>
      </c>
      <c r="AH172" s="39" t="s">
        <v>301</v>
      </c>
      <c r="AI172" s="39" t="s">
        <v>301</v>
      </c>
      <c r="AJ172" s="39" t="s">
        <v>301</v>
      </c>
      <c r="AK172" s="39" t="s">
        <v>301</v>
      </c>
      <c r="AL172" s="39" t="s">
        <v>301</v>
      </c>
      <c r="AM172" s="39" t="s">
        <v>301</v>
      </c>
      <c r="AN172" s="39" t="s">
        <v>301</v>
      </c>
      <c r="AO172" s="39" t="s">
        <v>301</v>
      </c>
      <c r="AP172" s="39" t="s">
        <v>301</v>
      </c>
      <c r="AQ172" s="39" t="s">
        <v>301</v>
      </c>
      <c r="AR172" s="39" t="s">
        <v>301</v>
      </c>
      <c r="AS172" s="39" t="s">
        <v>301</v>
      </c>
      <c r="AT172" s="39" t="s">
        <v>301</v>
      </c>
      <c r="AU172" s="39" t="s">
        <v>301</v>
      </c>
      <c r="AV172" s="39" t="s">
        <v>301</v>
      </c>
      <c r="AW172" s="39" t="s">
        <v>301</v>
      </c>
      <c r="AX172" s="39" t="s">
        <v>301</v>
      </c>
      <c r="AY172" s="39" t="s">
        <v>301</v>
      </c>
      <c r="AZ172" s="39" t="s">
        <v>301</v>
      </c>
      <c r="BA172" s="39" t="s">
        <v>301</v>
      </c>
      <c r="BB172" s="39" t="s">
        <v>301</v>
      </c>
      <c r="BC172" s="39" t="s">
        <v>301</v>
      </c>
      <c r="BD172" s="39" t="s">
        <v>301</v>
      </c>
      <c r="BE172" s="39" t="s">
        <v>301</v>
      </c>
      <c r="BF172" s="39" t="s">
        <v>301</v>
      </c>
      <c r="BG172" s="39" t="s">
        <v>301</v>
      </c>
      <c r="BH172" s="39" t="s">
        <v>301</v>
      </c>
      <c r="BI172" s="39" t="s">
        <v>301</v>
      </c>
      <c r="BJ172" s="39" t="s">
        <v>301</v>
      </c>
      <c r="BK172" s="39" t="s">
        <v>301</v>
      </c>
      <c r="BL172" s="39" t="s">
        <v>301</v>
      </c>
      <c r="BM172" s="39" t="s">
        <v>301</v>
      </c>
      <c r="BN172" s="39" t="s">
        <v>301</v>
      </c>
      <c r="BO172" s="39" t="s">
        <v>301</v>
      </c>
      <c r="BP172" s="39" t="s">
        <v>301</v>
      </c>
      <c r="BQ172" s="39" t="s">
        <v>301</v>
      </c>
      <c r="BR172" s="39" t="s">
        <v>301</v>
      </c>
      <c r="BS172" s="39" t="s">
        <v>301</v>
      </c>
      <c r="BT172" s="39" t="s">
        <v>301</v>
      </c>
      <c r="BU172" s="39" t="s">
        <v>301</v>
      </c>
      <c r="BV172" s="39" t="s">
        <v>301</v>
      </c>
      <c r="BW172" s="39" t="s">
        <v>301</v>
      </c>
      <c r="BX172" s="39" t="s">
        <v>301</v>
      </c>
      <c r="BY172" s="39" t="s">
        <v>301</v>
      </c>
      <c r="BZ172" s="39" t="s">
        <v>301</v>
      </c>
      <c r="CA172" s="39" t="s">
        <v>301</v>
      </c>
      <c r="CB172" s="39" t="s">
        <v>301</v>
      </c>
      <c r="CC172" s="39" t="s">
        <v>301</v>
      </c>
      <c r="CD172" s="39" t="s">
        <v>301</v>
      </c>
      <c r="CE172" s="39" t="s">
        <v>301</v>
      </c>
      <c r="CF172" s="39" t="s">
        <v>301</v>
      </c>
      <c r="CG172" s="39" t="s">
        <v>301</v>
      </c>
      <c r="CH172" s="39" t="s">
        <v>301</v>
      </c>
      <c r="CI172" s="31"/>
      <c r="CJ172" s="39">
        <f t="shared" si="20"/>
        <v>0</v>
      </c>
      <c r="CK172" s="39">
        <f t="shared" si="21"/>
        <v>0</v>
      </c>
      <c r="CL172" s="39">
        <f t="shared" si="22"/>
        <v>0</v>
      </c>
      <c r="CM172" s="39">
        <f t="shared" si="23"/>
        <v>0</v>
      </c>
      <c r="CN172" s="39">
        <f t="shared" si="24"/>
        <v>0</v>
      </c>
      <c r="CO172" s="39">
        <f t="shared" si="25"/>
        <v>0</v>
      </c>
      <c r="CP172" s="39">
        <f t="shared" si="26"/>
        <v>0</v>
      </c>
      <c r="CR172" s="54"/>
      <c r="CS172" s="54"/>
      <c r="CT172" s="54"/>
      <c r="CU172" s="54"/>
      <c r="CV172" s="54"/>
      <c r="CW172" s="54"/>
    </row>
    <row r="173" spans="1:101" ht="14.25" customHeight="1" x14ac:dyDescent="0.25">
      <c r="A173" s="21">
        <v>3227</v>
      </c>
      <c r="B173" s="23" t="s">
        <v>287</v>
      </c>
      <c r="C173" s="39" t="s">
        <v>301</v>
      </c>
      <c r="D173" s="39" t="s">
        <v>301</v>
      </c>
      <c r="E173" s="39" t="s">
        <v>301</v>
      </c>
      <c r="F173" s="39" t="s">
        <v>301</v>
      </c>
      <c r="G173" s="39" t="s">
        <v>301</v>
      </c>
      <c r="H173" s="39" t="s">
        <v>301</v>
      </c>
      <c r="I173" s="39" t="s">
        <v>301</v>
      </c>
      <c r="J173" s="39" t="s">
        <v>301</v>
      </c>
      <c r="K173" s="39" t="s">
        <v>301</v>
      </c>
      <c r="L173" s="39" t="s">
        <v>301</v>
      </c>
      <c r="M173" s="39" t="s">
        <v>301</v>
      </c>
      <c r="N173" s="39" t="s">
        <v>301</v>
      </c>
      <c r="O173" s="39" t="s">
        <v>301</v>
      </c>
      <c r="P173" s="39" t="s">
        <v>301</v>
      </c>
      <c r="Q173" s="39" t="s">
        <v>301</v>
      </c>
      <c r="R173" s="39" t="s">
        <v>301</v>
      </c>
      <c r="S173" s="39" t="s">
        <v>301</v>
      </c>
      <c r="T173" s="39" t="s">
        <v>301</v>
      </c>
      <c r="U173" s="39" t="s">
        <v>301</v>
      </c>
      <c r="V173" s="39" t="s">
        <v>301</v>
      </c>
      <c r="W173" s="39" t="s">
        <v>301</v>
      </c>
      <c r="X173" s="39" t="s">
        <v>301</v>
      </c>
      <c r="Y173" s="39" t="s">
        <v>301</v>
      </c>
      <c r="Z173" s="39" t="s">
        <v>301</v>
      </c>
      <c r="AA173" s="39" t="s">
        <v>301</v>
      </c>
      <c r="AB173" s="39" t="s">
        <v>301</v>
      </c>
      <c r="AC173" s="39" t="s">
        <v>301</v>
      </c>
      <c r="AD173" s="39" t="s">
        <v>301</v>
      </c>
      <c r="AE173" s="39" t="s">
        <v>301</v>
      </c>
      <c r="AF173" s="39" t="s">
        <v>301</v>
      </c>
      <c r="AG173" s="39" t="s">
        <v>301</v>
      </c>
      <c r="AH173" s="39" t="s">
        <v>301</v>
      </c>
      <c r="AI173" s="39" t="s">
        <v>301</v>
      </c>
      <c r="AJ173" s="39" t="s">
        <v>301</v>
      </c>
      <c r="AK173" s="39" t="s">
        <v>301</v>
      </c>
      <c r="AL173" s="39" t="s">
        <v>301</v>
      </c>
      <c r="AM173" s="39" t="s">
        <v>301</v>
      </c>
      <c r="AN173" s="39" t="s">
        <v>301</v>
      </c>
      <c r="AO173" s="39" t="s">
        <v>301</v>
      </c>
      <c r="AP173" s="39" t="s">
        <v>301</v>
      </c>
      <c r="AQ173" s="39" t="s">
        <v>301</v>
      </c>
      <c r="AR173" s="39" t="s">
        <v>301</v>
      </c>
      <c r="AS173" s="39" t="s">
        <v>301</v>
      </c>
      <c r="AT173" s="39" t="s">
        <v>301</v>
      </c>
      <c r="AU173" s="39" t="s">
        <v>301</v>
      </c>
      <c r="AV173" s="39" t="s">
        <v>301</v>
      </c>
      <c r="AW173" s="39" t="s">
        <v>301</v>
      </c>
      <c r="AX173" s="39" t="s">
        <v>301</v>
      </c>
      <c r="AY173" s="39" t="s">
        <v>301</v>
      </c>
      <c r="AZ173" s="39" t="s">
        <v>301</v>
      </c>
      <c r="BA173" s="39" t="s">
        <v>301</v>
      </c>
      <c r="BB173" s="39" t="s">
        <v>301</v>
      </c>
      <c r="BC173" s="39" t="s">
        <v>301</v>
      </c>
      <c r="BD173" s="39" t="s">
        <v>301</v>
      </c>
      <c r="BE173" s="39" t="s">
        <v>301</v>
      </c>
      <c r="BF173" s="39" t="s">
        <v>301</v>
      </c>
      <c r="BG173" s="39" t="s">
        <v>301</v>
      </c>
      <c r="BH173" s="39" t="s">
        <v>301</v>
      </c>
      <c r="BI173" s="39" t="s">
        <v>301</v>
      </c>
      <c r="BJ173" s="39" t="s">
        <v>301</v>
      </c>
      <c r="BK173" s="39" t="s">
        <v>301</v>
      </c>
      <c r="BL173" s="39" t="s">
        <v>301</v>
      </c>
      <c r="BM173" s="39" t="s">
        <v>301</v>
      </c>
      <c r="BN173" s="39" t="s">
        <v>301</v>
      </c>
      <c r="BO173" s="39" t="s">
        <v>301</v>
      </c>
      <c r="BP173" s="39" t="s">
        <v>301</v>
      </c>
      <c r="BQ173" s="39" t="s">
        <v>301</v>
      </c>
      <c r="BR173" s="39" t="s">
        <v>301</v>
      </c>
      <c r="BS173" s="39" t="s">
        <v>301</v>
      </c>
      <c r="BT173" s="39" t="s">
        <v>301</v>
      </c>
      <c r="BU173" s="39" t="s">
        <v>301</v>
      </c>
      <c r="BV173" s="39" t="s">
        <v>301</v>
      </c>
      <c r="BW173" s="39" t="s">
        <v>301</v>
      </c>
      <c r="BX173" s="39" t="s">
        <v>301</v>
      </c>
      <c r="BY173" s="39" t="s">
        <v>301</v>
      </c>
      <c r="BZ173" s="39" t="s">
        <v>301</v>
      </c>
      <c r="CA173" s="39" t="s">
        <v>301</v>
      </c>
      <c r="CB173" s="39" t="s">
        <v>301</v>
      </c>
      <c r="CC173" s="39" t="s">
        <v>301</v>
      </c>
      <c r="CD173" s="39" t="s">
        <v>301</v>
      </c>
      <c r="CE173" s="39" t="s">
        <v>301</v>
      </c>
      <c r="CF173" s="39" t="s">
        <v>301</v>
      </c>
      <c r="CG173" s="39" t="s">
        <v>301</v>
      </c>
      <c r="CH173" s="39" t="s">
        <v>301</v>
      </c>
      <c r="CI173" s="31"/>
      <c r="CJ173" s="39">
        <f t="shared" si="20"/>
        <v>0</v>
      </c>
      <c r="CK173" s="39">
        <f t="shared" si="21"/>
        <v>0</v>
      </c>
      <c r="CL173" s="39">
        <f t="shared" si="22"/>
        <v>0</v>
      </c>
      <c r="CM173" s="39">
        <f t="shared" si="23"/>
        <v>0</v>
      </c>
      <c r="CN173" s="39">
        <f t="shared" si="24"/>
        <v>0</v>
      </c>
      <c r="CO173" s="39">
        <f t="shared" si="25"/>
        <v>0</v>
      </c>
      <c r="CP173" s="39">
        <f t="shared" si="26"/>
        <v>0</v>
      </c>
      <c r="CR173" s="54"/>
      <c r="CS173" s="54"/>
      <c r="CT173" s="54"/>
      <c r="CU173" s="54"/>
      <c r="CV173" s="54"/>
      <c r="CW173" s="54"/>
    </row>
    <row r="174" spans="1:101" ht="14.25" customHeight="1" x14ac:dyDescent="0.25">
      <c r="A174" s="21">
        <v>3228</v>
      </c>
      <c r="B174" s="23" t="s">
        <v>288</v>
      </c>
      <c r="C174" s="39" t="s">
        <v>301</v>
      </c>
      <c r="D174" s="39" t="s">
        <v>301</v>
      </c>
      <c r="E174" s="39" t="s">
        <v>301</v>
      </c>
      <c r="F174" s="39" t="s">
        <v>301</v>
      </c>
      <c r="G174" s="39" t="s">
        <v>301</v>
      </c>
      <c r="H174" s="39" t="s">
        <v>301</v>
      </c>
      <c r="I174" s="39" t="s">
        <v>301</v>
      </c>
      <c r="J174" s="39" t="s">
        <v>301</v>
      </c>
      <c r="K174" s="39" t="s">
        <v>301</v>
      </c>
      <c r="L174" s="39" t="s">
        <v>301</v>
      </c>
      <c r="M174" s="39" t="s">
        <v>301</v>
      </c>
      <c r="N174" s="39" t="s">
        <v>301</v>
      </c>
      <c r="O174" s="39" t="s">
        <v>301</v>
      </c>
      <c r="P174" s="39" t="s">
        <v>301</v>
      </c>
      <c r="Q174" s="39" t="s">
        <v>301</v>
      </c>
      <c r="R174" s="39" t="s">
        <v>301</v>
      </c>
      <c r="S174" s="39" t="s">
        <v>301</v>
      </c>
      <c r="T174" s="39" t="s">
        <v>301</v>
      </c>
      <c r="U174" s="39" t="s">
        <v>301</v>
      </c>
      <c r="V174" s="39" t="s">
        <v>301</v>
      </c>
      <c r="W174" s="39" t="s">
        <v>301</v>
      </c>
      <c r="X174" s="39" t="s">
        <v>301</v>
      </c>
      <c r="Y174" s="39" t="s">
        <v>301</v>
      </c>
      <c r="Z174" s="39" t="s">
        <v>301</v>
      </c>
      <c r="AA174" s="39" t="s">
        <v>301</v>
      </c>
      <c r="AB174" s="39" t="s">
        <v>301</v>
      </c>
      <c r="AC174" s="39" t="s">
        <v>301</v>
      </c>
      <c r="AD174" s="39" t="s">
        <v>301</v>
      </c>
      <c r="AE174" s="39" t="s">
        <v>301</v>
      </c>
      <c r="AF174" s="39" t="s">
        <v>301</v>
      </c>
      <c r="AG174" s="39" t="s">
        <v>301</v>
      </c>
      <c r="AH174" s="39" t="s">
        <v>301</v>
      </c>
      <c r="AI174" s="39" t="s">
        <v>301</v>
      </c>
      <c r="AJ174" s="39" t="s">
        <v>301</v>
      </c>
      <c r="AK174" s="39" t="s">
        <v>301</v>
      </c>
      <c r="AL174" s="39" t="s">
        <v>301</v>
      </c>
      <c r="AM174" s="39" t="s">
        <v>301</v>
      </c>
      <c r="AN174" s="39" t="s">
        <v>301</v>
      </c>
      <c r="AO174" s="39" t="s">
        <v>301</v>
      </c>
      <c r="AP174" s="39" t="s">
        <v>301</v>
      </c>
      <c r="AQ174" s="39" t="s">
        <v>301</v>
      </c>
      <c r="AR174" s="39" t="s">
        <v>301</v>
      </c>
      <c r="AS174" s="39" t="s">
        <v>301</v>
      </c>
      <c r="AT174" s="39" t="s">
        <v>301</v>
      </c>
      <c r="AU174" s="39" t="s">
        <v>301</v>
      </c>
      <c r="AV174" s="39" t="s">
        <v>301</v>
      </c>
      <c r="AW174" s="39" t="s">
        <v>301</v>
      </c>
      <c r="AX174" s="39" t="s">
        <v>301</v>
      </c>
      <c r="AY174" s="39" t="s">
        <v>301</v>
      </c>
      <c r="AZ174" s="39" t="s">
        <v>301</v>
      </c>
      <c r="BA174" s="39" t="s">
        <v>301</v>
      </c>
      <c r="BB174" s="39" t="s">
        <v>301</v>
      </c>
      <c r="BC174" s="39" t="s">
        <v>301</v>
      </c>
      <c r="BD174" s="39" t="s">
        <v>301</v>
      </c>
      <c r="BE174" s="39" t="s">
        <v>301</v>
      </c>
      <c r="BF174" s="39" t="s">
        <v>301</v>
      </c>
      <c r="BG174" s="39" t="s">
        <v>301</v>
      </c>
      <c r="BH174" s="39" t="s">
        <v>301</v>
      </c>
      <c r="BI174" s="39" t="s">
        <v>301</v>
      </c>
      <c r="BJ174" s="39" t="s">
        <v>301</v>
      </c>
      <c r="BK174" s="39" t="s">
        <v>301</v>
      </c>
      <c r="BL174" s="39" t="s">
        <v>301</v>
      </c>
      <c r="BM174" s="39" t="s">
        <v>301</v>
      </c>
      <c r="BN174" s="39" t="s">
        <v>301</v>
      </c>
      <c r="BO174" s="39" t="s">
        <v>301</v>
      </c>
      <c r="BP174" s="39" t="s">
        <v>301</v>
      </c>
      <c r="BQ174" s="39" t="s">
        <v>301</v>
      </c>
      <c r="BR174" s="39" t="s">
        <v>301</v>
      </c>
      <c r="BS174" s="39" t="s">
        <v>301</v>
      </c>
      <c r="BT174" s="39" t="s">
        <v>301</v>
      </c>
      <c r="BU174" s="39" t="s">
        <v>301</v>
      </c>
      <c r="BV174" s="39" t="s">
        <v>301</v>
      </c>
      <c r="BW174" s="39" t="s">
        <v>301</v>
      </c>
      <c r="BX174" s="39" t="s">
        <v>301</v>
      </c>
      <c r="BY174" s="39" t="s">
        <v>301</v>
      </c>
      <c r="BZ174" s="39" t="s">
        <v>301</v>
      </c>
      <c r="CA174" s="39" t="s">
        <v>301</v>
      </c>
      <c r="CB174" s="39" t="s">
        <v>301</v>
      </c>
      <c r="CC174" s="39" t="s">
        <v>301</v>
      </c>
      <c r="CD174" s="39" t="s">
        <v>301</v>
      </c>
      <c r="CE174" s="39" t="s">
        <v>301</v>
      </c>
      <c r="CF174" s="39" t="s">
        <v>301</v>
      </c>
      <c r="CG174" s="39" t="s">
        <v>301</v>
      </c>
      <c r="CH174" s="39" t="s">
        <v>301</v>
      </c>
      <c r="CI174" s="31"/>
      <c r="CJ174" s="39">
        <f t="shared" si="20"/>
        <v>0</v>
      </c>
      <c r="CK174" s="39">
        <f t="shared" si="21"/>
        <v>0</v>
      </c>
      <c r="CL174" s="39">
        <f t="shared" si="22"/>
        <v>0</v>
      </c>
      <c r="CM174" s="39">
        <f t="shared" si="23"/>
        <v>0</v>
      </c>
      <c r="CN174" s="39">
        <f t="shared" si="24"/>
        <v>0</v>
      </c>
      <c r="CO174" s="39">
        <f t="shared" si="25"/>
        <v>0</v>
      </c>
      <c r="CP174" s="39">
        <f t="shared" si="26"/>
        <v>0</v>
      </c>
      <c r="CR174" s="54"/>
      <c r="CS174" s="54"/>
      <c r="CT174" s="54"/>
      <c r="CU174" s="54"/>
      <c r="CV174" s="54"/>
      <c r="CW174" s="54"/>
    </row>
    <row r="175" spans="1:101" ht="14.25" customHeight="1" x14ac:dyDescent="0.25">
      <c r="A175" s="5" t="s">
        <v>185</v>
      </c>
      <c r="B175" s="6" t="s">
        <v>290</v>
      </c>
      <c r="C175" s="35">
        <v>1439.8030577410098</v>
      </c>
      <c r="D175" s="35">
        <v>-91.652905616003636</v>
      </c>
      <c r="E175" s="35">
        <v>92.968528766000645</v>
      </c>
      <c r="F175" s="35">
        <v>-384.58031619101575</v>
      </c>
      <c r="G175" s="35">
        <v>-120.57244485099295</v>
      </c>
      <c r="H175" s="35">
        <v>-56.498040654000761</v>
      </c>
      <c r="I175" s="35">
        <v>-509.49628387399844</v>
      </c>
      <c r="J175" s="35">
        <v>-71.156803935999051</v>
      </c>
      <c r="K175" s="35">
        <v>-40.005140451999978</v>
      </c>
      <c r="L175" s="35">
        <v>640.63922431100036</v>
      </c>
      <c r="M175" s="35">
        <v>339.43862926299971</v>
      </c>
      <c r="N175" s="35">
        <v>600.92005779800002</v>
      </c>
      <c r="O175" s="35">
        <v>-149.74105507899912</v>
      </c>
      <c r="P175" s="35">
        <v>-49.391477505000694</v>
      </c>
      <c r="Q175" s="35">
        <v>269.28737410600024</v>
      </c>
      <c r="R175" s="35">
        <v>69.294478284000434</v>
      </c>
      <c r="S175" s="35">
        <v>187.75722718799989</v>
      </c>
      <c r="T175" s="35">
        <v>304.17029345500032</v>
      </c>
      <c r="U175" s="35">
        <v>-152.84474049400069</v>
      </c>
      <c r="V175" s="35">
        <v>-51.684857200999431</v>
      </c>
      <c r="W175" s="35">
        <v>-55.363526467001066</v>
      </c>
      <c r="X175" s="35">
        <v>-250.90108955699998</v>
      </c>
      <c r="Y175" s="35">
        <v>-34.506797794999329</v>
      </c>
      <c r="Z175" s="35">
        <v>206.27337491793332</v>
      </c>
      <c r="AA175" s="35">
        <v>-32.101463617933405</v>
      </c>
      <c r="AB175" s="35">
        <v>-28.548804912000378</v>
      </c>
      <c r="AC175" s="35">
        <v>556.14907454499917</v>
      </c>
      <c r="AD175" s="35">
        <v>42941.890289938994</v>
      </c>
      <c r="AE175" s="35">
        <v>-88.748993318004068</v>
      </c>
      <c r="AF175" s="35">
        <v>-93.44147953799984</v>
      </c>
      <c r="AG175" s="35">
        <v>311.28492025200103</v>
      </c>
      <c r="AH175" s="35">
        <v>-91.808404613002494</v>
      </c>
      <c r="AI175" s="35">
        <v>-94.760658737002814</v>
      </c>
      <c r="AJ175" s="35">
        <v>-92.970657111007313</v>
      </c>
      <c r="AK175" s="35">
        <v>-101.22458084600657</v>
      </c>
      <c r="AL175" s="35">
        <v>-3327.4001401289788</v>
      </c>
      <c r="AM175" s="35">
        <v>-194.10442960200453</v>
      </c>
      <c r="AN175" s="35">
        <v>-67.292595213999448</v>
      </c>
      <c r="AO175" s="35">
        <v>-68.202405538067978</v>
      </c>
      <c r="AP175" s="35">
        <v>-1941.1058878779222</v>
      </c>
      <c r="AQ175" s="35">
        <v>-60.137804866812075</v>
      </c>
      <c r="AR175" s="35">
        <v>-38.893087564189045</v>
      </c>
      <c r="AS175" s="35">
        <v>-68.349327231000643</v>
      </c>
      <c r="AT175" s="35">
        <v>-68.130532210998354</v>
      </c>
      <c r="AU175" s="35">
        <v>-70.690915821003728</v>
      </c>
      <c r="AV175" s="35">
        <v>-65.582100713996624</v>
      </c>
      <c r="AW175" s="35">
        <v>-70.205593143000442</v>
      </c>
      <c r="AX175" s="35">
        <v>-6639.5575313060035</v>
      </c>
      <c r="AY175" s="35">
        <v>-85.80055467600323</v>
      </c>
      <c r="AZ175" s="35">
        <v>-46.191094536996388</v>
      </c>
      <c r="BA175" s="35">
        <v>-46.047608127992135</v>
      </c>
      <c r="BB175" s="35">
        <v>-44.494588229004876</v>
      </c>
      <c r="BC175" s="35">
        <v>-49.211626069991325</v>
      </c>
      <c r="BD175" s="35">
        <v>-44.482349781006633</v>
      </c>
      <c r="BE175" s="35">
        <v>-46.541372941006557</v>
      </c>
      <c r="BF175" s="35">
        <v>-50.559935361001408</v>
      </c>
      <c r="BG175" s="35">
        <v>-10547.293643727993</v>
      </c>
      <c r="BH175" s="35">
        <v>-34.082148695997603</v>
      </c>
      <c r="BI175" s="35">
        <v>-575.93125895355843</v>
      </c>
      <c r="BJ175" s="35">
        <v>-143.79812847789435</v>
      </c>
      <c r="BK175" s="35">
        <v>-51.225051049786998</v>
      </c>
      <c r="BL175" s="35">
        <v>-41.618083684134035</v>
      </c>
      <c r="BM175" s="35">
        <v>-43.625435328631283</v>
      </c>
      <c r="BN175" s="35">
        <v>-41.666296270999737</v>
      </c>
      <c r="BO175" s="35">
        <v>-37.885780359996716</v>
      </c>
      <c r="BP175" s="35">
        <v>-366.59471063599995</v>
      </c>
      <c r="BQ175" s="35">
        <v>-44.640000000003056</v>
      </c>
      <c r="BR175" s="35">
        <v>-41.340000000000146</v>
      </c>
      <c r="BS175" s="35">
        <v>-1609.0499999999993</v>
      </c>
      <c r="BT175" s="35">
        <v>-45.759999999998399</v>
      </c>
      <c r="BU175" s="35">
        <v>-42.889999999999418</v>
      </c>
      <c r="BV175" s="35">
        <v>-12314.710000000001</v>
      </c>
      <c r="BW175" s="35">
        <v>-49.520000000000437</v>
      </c>
      <c r="BX175" s="35">
        <v>-28.680000000000291</v>
      </c>
      <c r="BY175" s="35">
        <v>-29.010000000000218</v>
      </c>
      <c r="BZ175" s="35">
        <v>-26.889999999999418</v>
      </c>
      <c r="CA175" s="35">
        <v>-3016.0793497539998</v>
      </c>
      <c r="CB175" s="35">
        <v>-18.50906576000034</v>
      </c>
      <c r="CC175" s="35">
        <v>-26.54158448599992</v>
      </c>
      <c r="CD175" s="35">
        <v>-19.770000000000437</v>
      </c>
      <c r="CE175" s="35">
        <v>-21.4399999999996</v>
      </c>
      <c r="CF175" s="35">
        <v>-26.920000000000073</v>
      </c>
      <c r="CG175" s="35">
        <v>-23.479999999999563</v>
      </c>
      <c r="CH175" s="35">
        <v>-20.410000000000764</v>
      </c>
      <c r="CI175" s="37"/>
      <c r="CJ175" s="35">
        <f t="shared" si="20"/>
        <v>1839.8075623049999</v>
      </c>
      <c r="CK175" s="35">
        <f t="shared" si="21"/>
        <v>292.3492038529339</v>
      </c>
      <c r="CL175" s="35">
        <f t="shared" si="22"/>
        <v>39858.319101914058</v>
      </c>
      <c r="CM175" s="35">
        <f t="shared" si="23"/>
        <v>-9352.2522110889986</v>
      </c>
      <c r="CN175" s="35">
        <f t="shared" si="24"/>
        <v>-11714.434309578446</v>
      </c>
      <c r="CO175" s="35">
        <f t="shared" si="25"/>
        <v>-14681.00535732955</v>
      </c>
      <c r="CP175" s="35">
        <f>SUM(BW175:CH175)</f>
        <v>-3307.2500000000009</v>
      </c>
      <c r="CQ175" s="42"/>
      <c r="CR175" s="54"/>
      <c r="CS175" s="54"/>
      <c r="CT175" s="54"/>
      <c r="CU175" s="54"/>
      <c r="CV175" s="54"/>
      <c r="CW175" s="54"/>
    </row>
    <row r="176" spans="1:101" s="43" customFormat="1" ht="18" customHeight="1" x14ac:dyDescent="0.2">
      <c r="A176" s="24" t="s">
        <v>186</v>
      </c>
      <c r="B176" s="22" t="s">
        <v>291</v>
      </c>
      <c r="C176" s="38">
        <v>1439.8030577410098</v>
      </c>
      <c r="D176" s="38">
        <v>-91.652905616003636</v>
      </c>
      <c r="E176" s="38">
        <v>92.968528766000645</v>
      </c>
      <c r="F176" s="38">
        <v>-384.58031619101575</v>
      </c>
      <c r="G176" s="38">
        <v>-120.57244485099295</v>
      </c>
      <c r="H176" s="38">
        <v>-56.498040654000761</v>
      </c>
      <c r="I176" s="38">
        <v>-509.49628387399844</v>
      </c>
      <c r="J176" s="38">
        <v>-71.156803935999051</v>
      </c>
      <c r="K176" s="38">
        <v>-40.005140451999978</v>
      </c>
      <c r="L176" s="38">
        <v>640.63922431100036</v>
      </c>
      <c r="M176" s="38">
        <v>339.43862926299971</v>
      </c>
      <c r="N176" s="38">
        <v>600.92005779800002</v>
      </c>
      <c r="O176" s="38">
        <v>-149.74105507899912</v>
      </c>
      <c r="P176" s="38">
        <v>-49.391477505000694</v>
      </c>
      <c r="Q176" s="38">
        <v>269.28737410600024</v>
      </c>
      <c r="R176" s="38">
        <v>69.294478284000434</v>
      </c>
      <c r="S176" s="38">
        <v>187.75722718799989</v>
      </c>
      <c r="T176" s="38">
        <v>304.17029345500032</v>
      </c>
      <c r="U176" s="38">
        <v>-152.84474049400069</v>
      </c>
      <c r="V176" s="38">
        <v>-51.684857200999431</v>
      </c>
      <c r="W176" s="38">
        <v>-55.363526467001066</v>
      </c>
      <c r="X176" s="38">
        <v>-250.90108955699998</v>
      </c>
      <c r="Y176" s="38">
        <v>-34.506797794999329</v>
      </c>
      <c r="Z176" s="38">
        <v>206.27337491793332</v>
      </c>
      <c r="AA176" s="38">
        <v>-32.101463617933405</v>
      </c>
      <c r="AB176" s="38">
        <v>-28.548804912000378</v>
      </c>
      <c r="AC176" s="38">
        <v>556.14907454499917</v>
      </c>
      <c r="AD176" s="38">
        <v>42941.890289938994</v>
      </c>
      <c r="AE176" s="38">
        <v>-88.748993318004068</v>
      </c>
      <c r="AF176" s="38">
        <v>-93.44147953799984</v>
      </c>
      <c r="AG176" s="38">
        <v>311.28492025200103</v>
      </c>
      <c r="AH176" s="38">
        <v>-91.808404613002494</v>
      </c>
      <c r="AI176" s="38">
        <v>-94.760658737002814</v>
      </c>
      <c r="AJ176" s="38">
        <v>-92.970657111007313</v>
      </c>
      <c r="AK176" s="38">
        <v>-101.22458084600657</v>
      </c>
      <c r="AL176" s="38">
        <v>-3327.4001401289788</v>
      </c>
      <c r="AM176" s="38">
        <v>-194.10442960200453</v>
      </c>
      <c r="AN176" s="38">
        <v>-67.292595213999448</v>
      </c>
      <c r="AO176" s="38">
        <v>-68.202405538067978</v>
      </c>
      <c r="AP176" s="38">
        <v>-1941.1058878779222</v>
      </c>
      <c r="AQ176" s="38">
        <v>-60.137804866812075</v>
      </c>
      <c r="AR176" s="38">
        <v>-38.893087564189045</v>
      </c>
      <c r="AS176" s="38">
        <v>-68.349327231000643</v>
      </c>
      <c r="AT176" s="38">
        <v>-68.130532210998354</v>
      </c>
      <c r="AU176" s="38">
        <v>-70.690915821003728</v>
      </c>
      <c r="AV176" s="38">
        <v>-65.582100713996624</v>
      </c>
      <c r="AW176" s="38">
        <v>-70.205593143000442</v>
      </c>
      <c r="AX176" s="38">
        <v>-6639.5575313060035</v>
      </c>
      <c r="AY176" s="38">
        <v>-85.80055467600323</v>
      </c>
      <c r="AZ176" s="38">
        <v>-46.191094536996388</v>
      </c>
      <c r="BA176" s="38">
        <v>-46.047608127992135</v>
      </c>
      <c r="BB176" s="38">
        <v>-44.494588229004876</v>
      </c>
      <c r="BC176" s="38">
        <v>-49.211626069991325</v>
      </c>
      <c r="BD176" s="38">
        <v>-44.482349781006633</v>
      </c>
      <c r="BE176" s="38">
        <v>-46.541372941006557</v>
      </c>
      <c r="BF176" s="38">
        <v>-50.559935361001408</v>
      </c>
      <c r="BG176" s="38">
        <v>-10547.293643727993</v>
      </c>
      <c r="BH176" s="38">
        <v>-34.082148695997603</v>
      </c>
      <c r="BI176" s="38">
        <v>-575.93125895355843</v>
      </c>
      <c r="BJ176" s="38">
        <v>-143.79812847789435</v>
      </c>
      <c r="BK176" s="38">
        <v>-51.225051049786998</v>
      </c>
      <c r="BL176" s="38">
        <v>-41.618083684134035</v>
      </c>
      <c r="BM176" s="38">
        <v>-43.625435328631283</v>
      </c>
      <c r="BN176" s="38">
        <v>-41.666296270999737</v>
      </c>
      <c r="BO176" s="38">
        <v>-37.885780359996716</v>
      </c>
      <c r="BP176" s="38">
        <v>-366.59471063599995</v>
      </c>
      <c r="BQ176" s="38">
        <v>-44.640000000003056</v>
      </c>
      <c r="BR176" s="38">
        <v>-41.340000000000146</v>
      </c>
      <c r="BS176" s="38">
        <v>-1609.0499999999993</v>
      </c>
      <c r="BT176" s="38">
        <v>-45.759999999998399</v>
      </c>
      <c r="BU176" s="38">
        <v>-42.889999999999418</v>
      </c>
      <c r="BV176" s="38">
        <v>-12314.710000000001</v>
      </c>
      <c r="BW176" s="38">
        <v>-49.520000000000437</v>
      </c>
      <c r="BX176" s="38">
        <v>-28.680000000000291</v>
      </c>
      <c r="BY176" s="38">
        <v>-29.010000000000218</v>
      </c>
      <c r="BZ176" s="38">
        <v>-26.889999999999418</v>
      </c>
      <c r="CA176" s="38">
        <v>-3016.0793497539998</v>
      </c>
      <c r="CB176" s="38">
        <v>-18.50906576000034</v>
      </c>
      <c r="CC176" s="38">
        <v>-26.54158448599992</v>
      </c>
      <c r="CD176" s="38">
        <v>-19.770000000000437</v>
      </c>
      <c r="CE176" s="38">
        <v>-21.4399999999996</v>
      </c>
      <c r="CF176" s="38">
        <v>-26.920000000000073</v>
      </c>
      <c r="CG176" s="38">
        <v>-23.479999999999563</v>
      </c>
      <c r="CH176" s="38">
        <v>-20.410000000000764</v>
      </c>
      <c r="CI176" s="37"/>
      <c r="CJ176" s="38">
        <f t="shared" si="20"/>
        <v>1839.8075623049999</v>
      </c>
      <c r="CK176" s="38">
        <f t="shared" si="21"/>
        <v>292.3492038529339</v>
      </c>
      <c r="CL176" s="38">
        <f t="shared" si="22"/>
        <v>39858.319101914058</v>
      </c>
      <c r="CM176" s="38">
        <f t="shared" si="23"/>
        <v>-9352.2522110889986</v>
      </c>
      <c r="CN176" s="38">
        <f t="shared" si="24"/>
        <v>-11714.434309578446</v>
      </c>
      <c r="CO176" s="38">
        <f t="shared" si="25"/>
        <v>-14681.00535732955</v>
      </c>
      <c r="CP176" s="38">
        <f t="shared" si="26"/>
        <v>-3307.2500000000009</v>
      </c>
      <c r="CQ176" s="42"/>
      <c r="CR176" s="54"/>
      <c r="CS176" s="54"/>
      <c r="CT176" s="54"/>
      <c r="CU176" s="54"/>
      <c r="CV176" s="54"/>
      <c r="CW176" s="54"/>
    </row>
    <row r="177" spans="1:101" s="43" customFormat="1" ht="18" customHeight="1" x14ac:dyDescent="0.25">
      <c r="A177" s="21">
        <v>3312</v>
      </c>
      <c r="B177" s="23" t="s">
        <v>282</v>
      </c>
      <c r="C177" s="39" t="s">
        <v>301</v>
      </c>
      <c r="D177" s="39" t="s">
        <v>301</v>
      </c>
      <c r="E177" s="39" t="s">
        <v>301</v>
      </c>
      <c r="F177" s="39" t="s">
        <v>301</v>
      </c>
      <c r="G177" s="39" t="s">
        <v>301</v>
      </c>
      <c r="H177" s="39" t="s">
        <v>301</v>
      </c>
      <c r="I177" s="39" t="s">
        <v>301</v>
      </c>
      <c r="J177" s="39" t="s">
        <v>301</v>
      </c>
      <c r="K177" s="39" t="s">
        <v>301</v>
      </c>
      <c r="L177" s="39" t="s">
        <v>301</v>
      </c>
      <c r="M177" s="39" t="s">
        <v>301</v>
      </c>
      <c r="N177" s="39" t="s">
        <v>301</v>
      </c>
      <c r="O177" s="39" t="s">
        <v>301</v>
      </c>
      <c r="P177" s="39" t="s">
        <v>301</v>
      </c>
      <c r="Q177" s="39" t="s">
        <v>301</v>
      </c>
      <c r="R177" s="39" t="s">
        <v>301</v>
      </c>
      <c r="S177" s="39" t="s">
        <v>301</v>
      </c>
      <c r="T177" s="39" t="s">
        <v>301</v>
      </c>
      <c r="U177" s="39" t="s">
        <v>301</v>
      </c>
      <c r="V177" s="39" t="s">
        <v>301</v>
      </c>
      <c r="W177" s="39" t="s">
        <v>301</v>
      </c>
      <c r="X177" s="39" t="s">
        <v>301</v>
      </c>
      <c r="Y177" s="39" t="s">
        <v>301</v>
      </c>
      <c r="Z177" s="39" t="s">
        <v>301</v>
      </c>
      <c r="AA177" s="39" t="s">
        <v>301</v>
      </c>
      <c r="AB177" s="39" t="s">
        <v>301</v>
      </c>
      <c r="AC177" s="39" t="s">
        <v>301</v>
      </c>
      <c r="AD177" s="39" t="s">
        <v>301</v>
      </c>
      <c r="AE177" s="39" t="s">
        <v>301</v>
      </c>
      <c r="AF177" s="39" t="s">
        <v>301</v>
      </c>
      <c r="AG177" s="39" t="s">
        <v>301</v>
      </c>
      <c r="AH177" s="39" t="s">
        <v>301</v>
      </c>
      <c r="AI177" s="39" t="s">
        <v>301</v>
      </c>
      <c r="AJ177" s="39" t="s">
        <v>301</v>
      </c>
      <c r="AK177" s="39" t="s">
        <v>301</v>
      </c>
      <c r="AL177" s="39" t="s">
        <v>301</v>
      </c>
      <c r="AM177" s="39" t="s">
        <v>301</v>
      </c>
      <c r="AN177" s="39" t="s">
        <v>301</v>
      </c>
      <c r="AO177" s="39" t="s">
        <v>301</v>
      </c>
      <c r="AP177" s="39" t="s">
        <v>301</v>
      </c>
      <c r="AQ177" s="39" t="s">
        <v>301</v>
      </c>
      <c r="AR177" s="39" t="s">
        <v>301</v>
      </c>
      <c r="AS177" s="39" t="s">
        <v>301</v>
      </c>
      <c r="AT177" s="39" t="s">
        <v>301</v>
      </c>
      <c r="AU177" s="39" t="s">
        <v>301</v>
      </c>
      <c r="AV177" s="39" t="s">
        <v>301</v>
      </c>
      <c r="AW177" s="39" t="s">
        <v>301</v>
      </c>
      <c r="AX177" s="39" t="s">
        <v>301</v>
      </c>
      <c r="AY177" s="39" t="s">
        <v>301</v>
      </c>
      <c r="AZ177" s="39" t="s">
        <v>301</v>
      </c>
      <c r="BA177" s="39" t="s">
        <v>301</v>
      </c>
      <c r="BB177" s="39" t="s">
        <v>301</v>
      </c>
      <c r="BC177" s="39" t="s">
        <v>301</v>
      </c>
      <c r="BD177" s="39" t="s">
        <v>301</v>
      </c>
      <c r="BE177" s="39" t="s">
        <v>301</v>
      </c>
      <c r="BF177" s="39" t="s">
        <v>301</v>
      </c>
      <c r="BG177" s="39" t="s">
        <v>301</v>
      </c>
      <c r="BH177" s="39" t="s">
        <v>301</v>
      </c>
      <c r="BI177" s="39" t="s">
        <v>301</v>
      </c>
      <c r="BJ177" s="39" t="s">
        <v>301</v>
      </c>
      <c r="BK177" s="39" t="s">
        <v>301</v>
      </c>
      <c r="BL177" s="39" t="s">
        <v>301</v>
      </c>
      <c r="BM177" s="39" t="s">
        <v>301</v>
      </c>
      <c r="BN177" s="39" t="s">
        <v>301</v>
      </c>
      <c r="BO177" s="39" t="s">
        <v>301</v>
      </c>
      <c r="BP177" s="39" t="s">
        <v>301</v>
      </c>
      <c r="BQ177" s="39" t="s">
        <v>301</v>
      </c>
      <c r="BR177" s="39" t="s">
        <v>301</v>
      </c>
      <c r="BS177" s="39" t="s">
        <v>301</v>
      </c>
      <c r="BT177" s="39" t="s">
        <v>301</v>
      </c>
      <c r="BU177" s="39" t="s">
        <v>301</v>
      </c>
      <c r="BV177" s="39" t="s">
        <v>301</v>
      </c>
      <c r="BW177" s="39" t="s">
        <v>301</v>
      </c>
      <c r="BX177" s="39" t="s">
        <v>301</v>
      </c>
      <c r="BY177" s="39" t="s">
        <v>301</v>
      </c>
      <c r="BZ177" s="39" t="s">
        <v>301</v>
      </c>
      <c r="CA177" s="39" t="s">
        <v>301</v>
      </c>
      <c r="CB177" s="39" t="s">
        <v>301</v>
      </c>
      <c r="CC177" s="39" t="s">
        <v>301</v>
      </c>
      <c r="CD177" s="39" t="s">
        <v>301</v>
      </c>
      <c r="CE177" s="39" t="s">
        <v>301</v>
      </c>
      <c r="CF177" s="39" t="s">
        <v>301</v>
      </c>
      <c r="CG177" s="39" t="s">
        <v>301</v>
      </c>
      <c r="CH177" s="39" t="s">
        <v>301</v>
      </c>
      <c r="CI177" s="31"/>
      <c r="CJ177" s="39">
        <f t="shared" si="20"/>
        <v>0</v>
      </c>
      <c r="CK177" s="39">
        <f t="shared" si="21"/>
        <v>0</v>
      </c>
      <c r="CL177" s="39">
        <f t="shared" si="22"/>
        <v>0</v>
      </c>
      <c r="CM177" s="39">
        <f t="shared" si="23"/>
        <v>0</v>
      </c>
      <c r="CN177" s="39">
        <f t="shared" si="24"/>
        <v>0</v>
      </c>
      <c r="CO177" s="39">
        <f t="shared" si="25"/>
        <v>0</v>
      </c>
      <c r="CP177" s="39">
        <f t="shared" si="26"/>
        <v>0</v>
      </c>
      <c r="CQ177" s="4"/>
      <c r="CR177" s="54"/>
      <c r="CS177" s="54"/>
      <c r="CT177" s="54"/>
      <c r="CU177" s="54"/>
      <c r="CV177" s="54"/>
      <c r="CW177" s="54"/>
    </row>
    <row r="178" spans="1:101" s="42" customFormat="1" ht="18" customHeight="1" x14ac:dyDescent="0.25">
      <c r="A178" s="21" t="s">
        <v>187</v>
      </c>
      <c r="B178" s="23" t="s">
        <v>292</v>
      </c>
      <c r="C178" s="39">
        <v>1561.6796310699999</v>
      </c>
      <c r="D178" s="39">
        <v>-2.5872206699998515</v>
      </c>
      <c r="E178" s="39">
        <v>160.62422721999997</v>
      </c>
      <c r="F178" s="39">
        <v>-4.2801229100000455</v>
      </c>
      <c r="G178" s="39">
        <v>-18.985485469999958</v>
      </c>
      <c r="H178" s="39" t="s">
        <v>301</v>
      </c>
      <c r="I178" s="39" t="s">
        <v>301</v>
      </c>
      <c r="J178" s="39" t="s">
        <v>301</v>
      </c>
      <c r="K178" s="39" t="s">
        <v>301</v>
      </c>
      <c r="L178" s="39" t="s">
        <v>301</v>
      </c>
      <c r="M178" s="39" t="s">
        <v>301</v>
      </c>
      <c r="N178" s="39" t="s">
        <v>301</v>
      </c>
      <c r="O178" s="39" t="s">
        <v>301</v>
      </c>
      <c r="P178" s="39" t="s">
        <v>301</v>
      </c>
      <c r="Q178" s="39" t="s">
        <v>301</v>
      </c>
      <c r="R178" s="39" t="s">
        <v>301</v>
      </c>
      <c r="S178" s="39" t="s">
        <v>301</v>
      </c>
      <c r="T178" s="39" t="s">
        <v>301</v>
      </c>
      <c r="U178" s="39" t="s">
        <v>301</v>
      </c>
      <c r="V178" s="39" t="s">
        <v>301</v>
      </c>
      <c r="W178" s="39" t="s">
        <v>301</v>
      </c>
      <c r="X178" s="39" t="s">
        <v>301</v>
      </c>
      <c r="Y178" s="39" t="s">
        <v>301</v>
      </c>
      <c r="Z178" s="39" t="s">
        <v>301</v>
      </c>
      <c r="AA178" s="39" t="s">
        <v>301</v>
      </c>
      <c r="AB178" s="39" t="s">
        <v>301</v>
      </c>
      <c r="AC178" s="39" t="s">
        <v>301</v>
      </c>
      <c r="AD178" s="39" t="s">
        <v>301</v>
      </c>
      <c r="AE178" s="39" t="s">
        <v>301</v>
      </c>
      <c r="AF178" s="39" t="s">
        <v>301</v>
      </c>
      <c r="AG178" s="39" t="s">
        <v>301</v>
      </c>
      <c r="AH178" s="39" t="s">
        <v>301</v>
      </c>
      <c r="AI178" s="39" t="s">
        <v>301</v>
      </c>
      <c r="AJ178" s="39" t="s">
        <v>301</v>
      </c>
      <c r="AK178" s="39" t="s">
        <v>301</v>
      </c>
      <c r="AL178" s="39" t="s">
        <v>301</v>
      </c>
      <c r="AM178" s="39" t="s">
        <v>301</v>
      </c>
      <c r="AN178" s="39" t="s">
        <v>301</v>
      </c>
      <c r="AO178" s="39" t="s">
        <v>301</v>
      </c>
      <c r="AP178" s="39" t="s">
        <v>301</v>
      </c>
      <c r="AQ178" s="39" t="s">
        <v>301</v>
      </c>
      <c r="AR178" s="39" t="s">
        <v>301</v>
      </c>
      <c r="AS178" s="39" t="s">
        <v>301</v>
      </c>
      <c r="AT178" s="39" t="s">
        <v>301</v>
      </c>
      <c r="AU178" s="39" t="s">
        <v>301</v>
      </c>
      <c r="AV178" s="39" t="s">
        <v>301</v>
      </c>
      <c r="AW178" s="39" t="s">
        <v>301</v>
      </c>
      <c r="AX178" s="39" t="s">
        <v>301</v>
      </c>
      <c r="AY178" s="39" t="s">
        <v>301</v>
      </c>
      <c r="AZ178" s="39" t="s">
        <v>301</v>
      </c>
      <c r="BA178" s="39" t="s">
        <v>301</v>
      </c>
      <c r="BB178" s="39" t="s">
        <v>301</v>
      </c>
      <c r="BC178" s="39" t="s">
        <v>301</v>
      </c>
      <c r="BD178" s="39" t="s">
        <v>301</v>
      </c>
      <c r="BE178" s="39" t="s">
        <v>301</v>
      </c>
      <c r="BF178" s="39" t="s">
        <v>301</v>
      </c>
      <c r="BG178" s="39" t="s">
        <v>301</v>
      </c>
      <c r="BH178" s="39" t="s">
        <v>301</v>
      </c>
      <c r="BI178" s="39" t="s">
        <v>301</v>
      </c>
      <c r="BJ178" s="39" t="s">
        <v>301</v>
      </c>
      <c r="BK178" s="39" t="s">
        <v>301</v>
      </c>
      <c r="BL178" s="39" t="s">
        <v>301</v>
      </c>
      <c r="BM178" s="39" t="s">
        <v>301</v>
      </c>
      <c r="BN178" s="39" t="s">
        <v>301</v>
      </c>
      <c r="BO178" s="39" t="s">
        <v>301</v>
      </c>
      <c r="BP178" s="39" t="s">
        <v>301</v>
      </c>
      <c r="BQ178" s="39" t="s">
        <v>301</v>
      </c>
      <c r="BR178" s="39" t="s">
        <v>301</v>
      </c>
      <c r="BS178" s="39" t="s">
        <v>301</v>
      </c>
      <c r="BT178" s="39" t="s">
        <v>301</v>
      </c>
      <c r="BU178" s="39" t="s">
        <v>301</v>
      </c>
      <c r="BV178" s="39" t="s">
        <v>301</v>
      </c>
      <c r="BW178" s="39" t="s">
        <v>301</v>
      </c>
      <c r="BX178" s="39" t="s">
        <v>301</v>
      </c>
      <c r="BY178" s="39" t="s">
        <v>301</v>
      </c>
      <c r="BZ178" s="39" t="s">
        <v>301</v>
      </c>
      <c r="CA178" s="39" t="s">
        <v>301</v>
      </c>
      <c r="CB178" s="39" t="s">
        <v>301</v>
      </c>
      <c r="CC178" s="39" t="s">
        <v>301</v>
      </c>
      <c r="CD178" s="39" t="s">
        <v>301</v>
      </c>
      <c r="CE178" s="39" t="s">
        <v>301</v>
      </c>
      <c r="CF178" s="39" t="s">
        <v>301</v>
      </c>
      <c r="CG178" s="39" t="s">
        <v>301</v>
      </c>
      <c r="CH178" s="39" t="s">
        <v>301</v>
      </c>
      <c r="CI178" s="31"/>
      <c r="CJ178" s="39">
        <f t="shared" si="20"/>
        <v>1696.45102924</v>
      </c>
      <c r="CK178" s="39">
        <f t="shared" si="21"/>
        <v>0</v>
      </c>
      <c r="CL178" s="39">
        <f t="shared" si="22"/>
        <v>0</v>
      </c>
      <c r="CM178" s="39">
        <f t="shared" si="23"/>
        <v>0</v>
      </c>
      <c r="CN178" s="39">
        <f t="shared" si="24"/>
        <v>0</v>
      </c>
      <c r="CO178" s="39">
        <f t="shared" si="25"/>
        <v>0</v>
      </c>
      <c r="CP178" s="39">
        <f t="shared" si="26"/>
        <v>0</v>
      </c>
      <c r="CQ178" s="4"/>
      <c r="CR178" s="54"/>
      <c r="CS178" s="54"/>
      <c r="CT178" s="54"/>
      <c r="CU178" s="54"/>
      <c r="CV178" s="54"/>
      <c r="CW178" s="54"/>
    </row>
    <row r="179" spans="1:101" ht="18" customHeight="1" x14ac:dyDescent="0.25">
      <c r="A179" s="21" t="s">
        <v>188</v>
      </c>
      <c r="B179" s="23" t="s">
        <v>284</v>
      </c>
      <c r="C179" s="39">
        <v>-121.87657332899016</v>
      </c>
      <c r="D179" s="39">
        <v>-89.065684946003785</v>
      </c>
      <c r="E179" s="39">
        <v>-67.655698453999321</v>
      </c>
      <c r="F179" s="39">
        <v>-380.30019328101571</v>
      </c>
      <c r="G179" s="39">
        <v>-101.58695938099299</v>
      </c>
      <c r="H179" s="39">
        <v>-56.498040654000761</v>
      </c>
      <c r="I179" s="39">
        <v>-509.49628387399844</v>
      </c>
      <c r="J179" s="39">
        <v>-71.156803935999051</v>
      </c>
      <c r="K179" s="39">
        <v>-40.005140451999978</v>
      </c>
      <c r="L179" s="39">
        <v>640.63922431100036</v>
      </c>
      <c r="M179" s="39">
        <v>339.43862926299971</v>
      </c>
      <c r="N179" s="39">
        <v>600.92005779800002</v>
      </c>
      <c r="O179" s="39">
        <v>-149.74105507899912</v>
      </c>
      <c r="P179" s="39">
        <v>-49.391477505000694</v>
      </c>
      <c r="Q179" s="39">
        <v>269.28737410600024</v>
      </c>
      <c r="R179" s="39">
        <v>69.294478284000434</v>
      </c>
      <c r="S179" s="39">
        <v>187.75722718799989</v>
      </c>
      <c r="T179" s="39">
        <v>304.17029345500032</v>
      </c>
      <c r="U179" s="39">
        <v>-152.84474049400069</v>
      </c>
      <c r="V179" s="39">
        <v>-51.684857200999431</v>
      </c>
      <c r="W179" s="39">
        <v>-55.363526467001066</v>
      </c>
      <c r="X179" s="39">
        <v>-250.90108955699998</v>
      </c>
      <c r="Y179" s="39">
        <v>-34.506797794999329</v>
      </c>
      <c r="Z179" s="39">
        <v>206.27337491793332</v>
      </c>
      <c r="AA179" s="39">
        <v>-32.101463617933405</v>
      </c>
      <c r="AB179" s="39">
        <v>-28.548804912000378</v>
      </c>
      <c r="AC179" s="39">
        <v>556.14907454499917</v>
      </c>
      <c r="AD179" s="39">
        <v>42941.890289938994</v>
      </c>
      <c r="AE179" s="39">
        <v>-88.748993318004068</v>
      </c>
      <c r="AF179" s="39">
        <v>-93.44147953799984</v>
      </c>
      <c r="AG179" s="39">
        <v>311.28492025200103</v>
      </c>
      <c r="AH179" s="39">
        <v>-91.808404613002494</v>
      </c>
      <c r="AI179" s="39">
        <v>-94.760658737002814</v>
      </c>
      <c r="AJ179" s="39">
        <v>-92.970657111007313</v>
      </c>
      <c r="AK179" s="39">
        <v>-101.22458084600657</v>
      </c>
      <c r="AL179" s="39">
        <v>-3327.4001401289788</v>
      </c>
      <c r="AM179" s="39">
        <v>-194.10442960200453</v>
      </c>
      <c r="AN179" s="39">
        <v>-67.292595213999448</v>
      </c>
      <c r="AO179" s="39">
        <v>-68.202405538067978</v>
      </c>
      <c r="AP179" s="39">
        <v>-1941.1058878779222</v>
      </c>
      <c r="AQ179" s="39">
        <v>-60.137804866812075</v>
      </c>
      <c r="AR179" s="39">
        <v>-38.893087564189045</v>
      </c>
      <c r="AS179" s="39">
        <v>-68.349327231000643</v>
      </c>
      <c r="AT179" s="39">
        <v>-68.130532210998354</v>
      </c>
      <c r="AU179" s="39">
        <v>-70.690915821003728</v>
      </c>
      <c r="AV179" s="39">
        <v>-65.582100713996624</v>
      </c>
      <c r="AW179" s="39">
        <v>-70.205593143000442</v>
      </c>
      <c r="AX179" s="39">
        <v>-6639.5575313060035</v>
      </c>
      <c r="AY179" s="39">
        <v>-85.80055467600323</v>
      </c>
      <c r="AZ179" s="39">
        <v>-46.191094536996388</v>
      </c>
      <c r="BA179" s="39">
        <v>-46.047608127992135</v>
      </c>
      <c r="BB179" s="39">
        <v>-44.494588229004876</v>
      </c>
      <c r="BC179" s="39">
        <v>-49.211626069991325</v>
      </c>
      <c r="BD179" s="39">
        <v>-44.482349781006633</v>
      </c>
      <c r="BE179" s="39">
        <v>-46.541372941006557</v>
      </c>
      <c r="BF179" s="39">
        <v>-50.559935361001408</v>
      </c>
      <c r="BG179" s="39">
        <v>-10547.293643727993</v>
      </c>
      <c r="BH179" s="39">
        <v>-34.082148695997603</v>
      </c>
      <c r="BI179" s="39">
        <v>-575.93125895355843</v>
      </c>
      <c r="BJ179" s="39">
        <v>-143.79812847789435</v>
      </c>
      <c r="BK179" s="39">
        <v>-51.225051049786998</v>
      </c>
      <c r="BL179" s="39">
        <v>-41.618083684134035</v>
      </c>
      <c r="BM179" s="39">
        <v>-43.625435328631283</v>
      </c>
      <c r="BN179" s="39">
        <v>-41.666296270999737</v>
      </c>
      <c r="BO179" s="39">
        <v>-37.885780359996716</v>
      </c>
      <c r="BP179" s="39">
        <v>-366.59471063599995</v>
      </c>
      <c r="BQ179" s="39">
        <v>-44.640000000003056</v>
      </c>
      <c r="BR179" s="39">
        <v>-41.340000000000146</v>
      </c>
      <c r="BS179" s="39">
        <v>-1609.0499999999993</v>
      </c>
      <c r="BT179" s="39">
        <v>-45.759999999998399</v>
      </c>
      <c r="BU179" s="39">
        <v>-42.889999999999418</v>
      </c>
      <c r="BV179" s="39">
        <v>-12314.710000000001</v>
      </c>
      <c r="BW179" s="39">
        <v>-49.520000000000437</v>
      </c>
      <c r="BX179" s="39">
        <v>-28.680000000000291</v>
      </c>
      <c r="BY179" s="39">
        <v>-29.010000000000218</v>
      </c>
      <c r="BZ179" s="39">
        <v>-26.889999999999418</v>
      </c>
      <c r="CA179" s="39">
        <v>-3016.0793497539998</v>
      </c>
      <c r="CB179" s="39">
        <v>-18.50906576000034</v>
      </c>
      <c r="CC179" s="39">
        <v>-26.54158448599992</v>
      </c>
      <c r="CD179" s="39">
        <v>-19.770000000000437</v>
      </c>
      <c r="CE179" s="39">
        <v>-21.4399999999996</v>
      </c>
      <c r="CF179" s="39">
        <v>-26.920000000000073</v>
      </c>
      <c r="CG179" s="39">
        <v>-23.479999999999563</v>
      </c>
      <c r="CH179" s="39">
        <v>-20.410000000000764</v>
      </c>
      <c r="CI179" s="31"/>
      <c r="CJ179" s="39">
        <f t="shared" si="20"/>
        <v>143.35653306499989</v>
      </c>
      <c r="CK179" s="39">
        <f t="shared" si="21"/>
        <v>292.3492038529339</v>
      </c>
      <c r="CL179" s="39">
        <f t="shared" si="22"/>
        <v>39858.319101914058</v>
      </c>
      <c r="CM179" s="39">
        <f t="shared" si="23"/>
        <v>-9352.2522110889986</v>
      </c>
      <c r="CN179" s="39">
        <f t="shared" si="24"/>
        <v>-11714.434309578446</v>
      </c>
      <c r="CO179" s="39">
        <f t="shared" si="25"/>
        <v>-14681.00535732955</v>
      </c>
      <c r="CP179" s="39">
        <f>SUM(BW179:CH179)</f>
        <v>-3307.2500000000009</v>
      </c>
      <c r="CR179" s="54"/>
      <c r="CS179" s="54"/>
      <c r="CT179" s="54"/>
      <c r="CU179" s="54"/>
      <c r="CV179" s="54"/>
      <c r="CW179" s="54"/>
    </row>
    <row r="180" spans="1:101" ht="18" customHeight="1" x14ac:dyDescent="0.25">
      <c r="A180" s="21" t="s">
        <v>189</v>
      </c>
      <c r="B180" s="23" t="s">
        <v>285</v>
      </c>
      <c r="C180" s="39" t="s">
        <v>301</v>
      </c>
      <c r="D180" s="39" t="s">
        <v>301</v>
      </c>
      <c r="E180" s="39" t="s">
        <v>301</v>
      </c>
      <c r="F180" s="39" t="s">
        <v>301</v>
      </c>
      <c r="G180" s="39" t="s">
        <v>301</v>
      </c>
      <c r="H180" s="39" t="s">
        <v>301</v>
      </c>
      <c r="I180" s="39" t="s">
        <v>301</v>
      </c>
      <c r="J180" s="39" t="s">
        <v>301</v>
      </c>
      <c r="K180" s="39" t="s">
        <v>301</v>
      </c>
      <c r="L180" s="39" t="s">
        <v>301</v>
      </c>
      <c r="M180" s="39" t="s">
        <v>301</v>
      </c>
      <c r="N180" s="39" t="s">
        <v>301</v>
      </c>
      <c r="O180" s="39" t="s">
        <v>301</v>
      </c>
      <c r="P180" s="39" t="s">
        <v>301</v>
      </c>
      <c r="Q180" s="39" t="s">
        <v>301</v>
      </c>
      <c r="R180" s="39" t="s">
        <v>301</v>
      </c>
      <c r="S180" s="39" t="s">
        <v>301</v>
      </c>
      <c r="T180" s="39" t="s">
        <v>301</v>
      </c>
      <c r="U180" s="39" t="s">
        <v>301</v>
      </c>
      <c r="V180" s="39" t="s">
        <v>301</v>
      </c>
      <c r="W180" s="39" t="s">
        <v>301</v>
      </c>
      <c r="X180" s="39" t="s">
        <v>301</v>
      </c>
      <c r="Y180" s="39" t="s">
        <v>301</v>
      </c>
      <c r="Z180" s="39" t="s">
        <v>301</v>
      </c>
      <c r="AA180" s="39" t="s">
        <v>301</v>
      </c>
      <c r="AB180" s="39" t="s">
        <v>301</v>
      </c>
      <c r="AC180" s="39" t="s">
        <v>301</v>
      </c>
      <c r="AD180" s="39" t="s">
        <v>301</v>
      </c>
      <c r="AE180" s="39" t="s">
        <v>301</v>
      </c>
      <c r="AF180" s="39" t="s">
        <v>301</v>
      </c>
      <c r="AG180" s="39" t="s">
        <v>301</v>
      </c>
      <c r="AH180" s="39" t="s">
        <v>301</v>
      </c>
      <c r="AI180" s="39" t="s">
        <v>301</v>
      </c>
      <c r="AJ180" s="39" t="s">
        <v>301</v>
      </c>
      <c r="AK180" s="39" t="s">
        <v>301</v>
      </c>
      <c r="AL180" s="39" t="s">
        <v>301</v>
      </c>
      <c r="AM180" s="39" t="s">
        <v>301</v>
      </c>
      <c r="AN180" s="39" t="s">
        <v>301</v>
      </c>
      <c r="AO180" s="39" t="s">
        <v>301</v>
      </c>
      <c r="AP180" s="39" t="s">
        <v>301</v>
      </c>
      <c r="AQ180" s="39" t="s">
        <v>301</v>
      </c>
      <c r="AR180" s="39" t="s">
        <v>301</v>
      </c>
      <c r="AS180" s="39" t="s">
        <v>301</v>
      </c>
      <c r="AT180" s="39" t="s">
        <v>301</v>
      </c>
      <c r="AU180" s="39" t="s">
        <v>301</v>
      </c>
      <c r="AV180" s="39" t="s">
        <v>301</v>
      </c>
      <c r="AW180" s="39" t="s">
        <v>301</v>
      </c>
      <c r="AX180" s="39" t="s">
        <v>301</v>
      </c>
      <c r="AY180" s="39" t="s">
        <v>301</v>
      </c>
      <c r="AZ180" s="39" t="s">
        <v>301</v>
      </c>
      <c r="BA180" s="39" t="s">
        <v>301</v>
      </c>
      <c r="BB180" s="39" t="s">
        <v>301</v>
      </c>
      <c r="BC180" s="39" t="s">
        <v>301</v>
      </c>
      <c r="BD180" s="39" t="s">
        <v>301</v>
      </c>
      <c r="BE180" s="39" t="s">
        <v>301</v>
      </c>
      <c r="BF180" s="39" t="s">
        <v>301</v>
      </c>
      <c r="BG180" s="39" t="s">
        <v>301</v>
      </c>
      <c r="BH180" s="39" t="s">
        <v>301</v>
      </c>
      <c r="BI180" s="39" t="s">
        <v>301</v>
      </c>
      <c r="BJ180" s="39" t="s">
        <v>301</v>
      </c>
      <c r="BK180" s="39" t="s">
        <v>301</v>
      </c>
      <c r="BL180" s="39" t="s">
        <v>301</v>
      </c>
      <c r="BM180" s="39" t="s">
        <v>301</v>
      </c>
      <c r="BN180" s="39" t="s">
        <v>301</v>
      </c>
      <c r="BO180" s="39" t="s">
        <v>301</v>
      </c>
      <c r="BP180" s="39" t="s">
        <v>301</v>
      </c>
      <c r="BQ180" s="39" t="s">
        <v>301</v>
      </c>
      <c r="BR180" s="39" t="s">
        <v>301</v>
      </c>
      <c r="BS180" s="39" t="s">
        <v>301</v>
      </c>
      <c r="BT180" s="39" t="s">
        <v>301</v>
      </c>
      <c r="BU180" s="39" t="s">
        <v>301</v>
      </c>
      <c r="BV180" s="39" t="s">
        <v>301</v>
      </c>
      <c r="BW180" s="39" t="s">
        <v>301</v>
      </c>
      <c r="BX180" s="39" t="s">
        <v>301</v>
      </c>
      <c r="BY180" s="39" t="s">
        <v>301</v>
      </c>
      <c r="BZ180" s="39" t="s">
        <v>301</v>
      </c>
      <c r="CA180" s="39" t="s">
        <v>301</v>
      </c>
      <c r="CB180" s="39" t="s">
        <v>301</v>
      </c>
      <c r="CC180" s="39" t="s">
        <v>301</v>
      </c>
      <c r="CD180" s="39" t="s">
        <v>301</v>
      </c>
      <c r="CE180" s="39" t="s">
        <v>301</v>
      </c>
      <c r="CF180" s="39" t="s">
        <v>301</v>
      </c>
      <c r="CG180" s="39" t="s">
        <v>301</v>
      </c>
      <c r="CH180" s="39" t="s">
        <v>301</v>
      </c>
      <c r="CI180" s="31"/>
      <c r="CJ180" s="39">
        <f t="shared" si="20"/>
        <v>0</v>
      </c>
      <c r="CK180" s="39">
        <f t="shared" si="21"/>
        <v>0</v>
      </c>
      <c r="CL180" s="39">
        <f t="shared" si="22"/>
        <v>0</v>
      </c>
      <c r="CM180" s="39">
        <f t="shared" si="23"/>
        <v>0</v>
      </c>
      <c r="CN180" s="39">
        <f t="shared" si="24"/>
        <v>0</v>
      </c>
      <c r="CO180" s="39">
        <f t="shared" si="25"/>
        <v>0</v>
      </c>
      <c r="CP180" s="39">
        <f t="shared" si="26"/>
        <v>0</v>
      </c>
      <c r="CR180" s="54"/>
      <c r="CS180" s="54"/>
      <c r="CT180" s="54"/>
      <c r="CU180" s="54"/>
      <c r="CV180" s="54"/>
      <c r="CW180" s="54"/>
    </row>
    <row r="181" spans="1:101" ht="18" customHeight="1" x14ac:dyDescent="0.25">
      <c r="A181" s="21" t="s">
        <v>190</v>
      </c>
      <c r="B181" s="23" t="s">
        <v>286</v>
      </c>
      <c r="C181" s="39" t="s">
        <v>301</v>
      </c>
      <c r="D181" s="39" t="s">
        <v>301</v>
      </c>
      <c r="E181" s="39" t="s">
        <v>301</v>
      </c>
      <c r="F181" s="39" t="s">
        <v>301</v>
      </c>
      <c r="G181" s="39" t="s">
        <v>301</v>
      </c>
      <c r="H181" s="39" t="s">
        <v>301</v>
      </c>
      <c r="I181" s="39" t="s">
        <v>301</v>
      </c>
      <c r="J181" s="39" t="s">
        <v>301</v>
      </c>
      <c r="K181" s="39" t="s">
        <v>301</v>
      </c>
      <c r="L181" s="39" t="s">
        <v>301</v>
      </c>
      <c r="M181" s="39" t="s">
        <v>301</v>
      </c>
      <c r="N181" s="39" t="s">
        <v>301</v>
      </c>
      <c r="O181" s="39" t="s">
        <v>301</v>
      </c>
      <c r="P181" s="39" t="s">
        <v>301</v>
      </c>
      <c r="Q181" s="39" t="s">
        <v>301</v>
      </c>
      <c r="R181" s="39" t="s">
        <v>301</v>
      </c>
      <c r="S181" s="39" t="s">
        <v>301</v>
      </c>
      <c r="T181" s="39" t="s">
        <v>301</v>
      </c>
      <c r="U181" s="39" t="s">
        <v>301</v>
      </c>
      <c r="V181" s="39" t="s">
        <v>301</v>
      </c>
      <c r="W181" s="39" t="s">
        <v>301</v>
      </c>
      <c r="X181" s="39" t="s">
        <v>301</v>
      </c>
      <c r="Y181" s="39" t="s">
        <v>301</v>
      </c>
      <c r="Z181" s="39" t="s">
        <v>301</v>
      </c>
      <c r="AA181" s="39" t="s">
        <v>301</v>
      </c>
      <c r="AB181" s="39" t="s">
        <v>301</v>
      </c>
      <c r="AC181" s="39" t="s">
        <v>301</v>
      </c>
      <c r="AD181" s="39" t="s">
        <v>301</v>
      </c>
      <c r="AE181" s="39" t="s">
        <v>301</v>
      </c>
      <c r="AF181" s="39" t="s">
        <v>301</v>
      </c>
      <c r="AG181" s="39" t="s">
        <v>301</v>
      </c>
      <c r="AH181" s="39" t="s">
        <v>301</v>
      </c>
      <c r="AI181" s="39" t="s">
        <v>301</v>
      </c>
      <c r="AJ181" s="39" t="s">
        <v>301</v>
      </c>
      <c r="AK181" s="39" t="s">
        <v>301</v>
      </c>
      <c r="AL181" s="39" t="s">
        <v>301</v>
      </c>
      <c r="AM181" s="39" t="s">
        <v>301</v>
      </c>
      <c r="AN181" s="39" t="s">
        <v>301</v>
      </c>
      <c r="AO181" s="39" t="s">
        <v>301</v>
      </c>
      <c r="AP181" s="39" t="s">
        <v>301</v>
      </c>
      <c r="AQ181" s="39" t="s">
        <v>301</v>
      </c>
      <c r="AR181" s="39" t="s">
        <v>301</v>
      </c>
      <c r="AS181" s="39" t="s">
        <v>301</v>
      </c>
      <c r="AT181" s="39" t="s">
        <v>301</v>
      </c>
      <c r="AU181" s="39" t="s">
        <v>301</v>
      </c>
      <c r="AV181" s="39" t="s">
        <v>301</v>
      </c>
      <c r="AW181" s="39" t="s">
        <v>301</v>
      </c>
      <c r="AX181" s="39" t="s">
        <v>301</v>
      </c>
      <c r="AY181" s="39" t="s">
        <v>301</v>
      </c>
      <c r="AZ181" s="39" t="s">
        <v>301</v>
      </c>
      <c r="BA181" s="39" t="s">
        <v>301</v>
      </c>
      <c r="BB181" s="39" t="s">
        <v>301</v>
      </c>
      <c r="BC181" s="39" t="s">
        <v>301</v>
      </c>
      <c r="BD181" s="39" t="s">
        <v>301</v>
      </c>
      <c r="BE181" s="39" t="s">
        <v>301</v>
      </c>
      <c r="BF181" s="39" t="s">
        <v>301</v>
      </c>
      <c r="BG181" s="39" t="s">
        <v>301</v>
      </c>
      <c r="BH181" s="39" t="s">
        <v>301</v>
      </c>
      <c r="BI181" s="39" t="s">
        <v>301</v>
      </c>
      <c r="BJ181" s="39" t="s">
        <v>301</v>
      </c>
      <c r="BK181" s="39" t="s">
        <v>301</v>
      </c>
      <c r="BL181" s="39" t="s">
        <v>301</v>
      </c>
      <c r="BM181" s="39" t="s">
        <v>301</v>
      </c>
      <c r="BN181" s="39" t="s">
        <v>301</v>
      </c>
      <c r="BO181" s="39" t="s">
        <v>301</v>
      </c>
      <c r="BP181" s="39" t="s">
        <v>301</v>
      </c>
      <c r="BQ181" s="39" t="s">
        <v>301</v>
      </c>
      <c r="BR181" s="39" t="s">
        <v>301</v>
      </c>
      <c r="BS181" s="39" t="s">
        <v>301</v>
      </c>
      <c r="BT181" s="39" t="s">
        <v>301</v>
      </c>
      <c r="BU181" s="39" t="s">
        <v>301</v>
      </c>
      <c r="BV181" s="39" t="s">
        <v>301</v>
      </c>
      <c r="BW181" s="39" t="s">
        <v>301</v>
      </c>
      <c r="BX181" s="39" t="s">
        <v>301</v>
      </c>
      <c r="BY181" s="39" t="s">
        <v>301</v>
      </c>
      <c r="BZ181" s="39" t="s">
        <v>301</v>
      </c>
      <c r="CA181" s="39" t="s">
        <v>301</v>
      </c>
      <c r="CB181" s="39" t="s">
        <v>301</v>
      </c>
      <c r="CC181" s="39" t="s">
        <v>301</v>
      </c>
      <c r="CD181" s="39" t="s">
        <v>301</v>
      </c>
      <c r="CE181" s="39" t="s">
        <v>301</v>
      </c>
      <c r="CF181" s="39" t="s">
        <v>301</v>
      </c>
      <c r="CG181" s="39" t="s">
        <v>301</v>
      </c>
      <c r="CH181" s="39" t="s">
        <v>301</v>
      </c>
      <c r="CI181" s="31"/>
      <c r="CJ181" s="39">
        <f t="shared" si="20"/>
        <v>0</v>
      </c>
      <c r="CK181" s="39">
        <f t="shared" si="21"/>
        <v>0</v>
      </c>
      <c r="CL181" s="39">
        <f t="shared" si="22"/>
        <v>0</v>
      </c>
      <c r="CM181" s="39">
        <f t="shared" si="23"/>
        <v>0</v>
      </c>
      <c r="CN181" s="39">
        <f t="shared" si="24"/>
        <v>0</v>
      </c>
      <c r="CO181" s="39">
        <f t="shared" si="25"/>
        <v>0</v>
      </c>
      <c r="CP181" s="39">
        <f t="shared" si="26"/>
        <v>0</v>
      </c>
      <c r="CR181" s="54"/>
      <c r="CS181" s="54"/>
      <c r="CT181" s="54"/>
      <c r="CU181" s="54"/>
      <c r="CV181" s="54"/>
      <c r="CW181" s="54"/>
    </row>
    <row r="182" spans="1:101" ht="18" customHeight="1" x14ac:dyDescent="0.25">
      <c r="A182" s="21" t="s">
        <v>191</v>
      </c>
      <c r="B182" s="23" t="s">
        <v>287</v>
      </c>
      <c r="C182" s="39" t="s">
        <v>301</v>
      </c>
      <c r="D182" s="39" t="s">
        <v>301</v>
      </c>
      <c r="E182" s="39" t="s">
        <v>301</v>
      </c>
      <c r="F182" s="39" t="s">
        <v>301</v>
      </c>
      <c r="G182" s="39" t="s">
        <v>301</v>
      </c>
      <c r="H182" s="39" t="s">
        <v>301</v>
      </c>
      <c r="I182" s="39" t="s">
        <v>301</v>
      </c>
      <c r="J182" s="39" t="s">
        <v>301</v>
      </c>
      <c r="K182" s="39" t="s">
        <v>301</v>
      </c>
      <c r="L182" s="39" t="s">
        <v>301</v>
      </c>
      <c r="M182" s="39" t="s">
        <v>301</v>
      </c>
      <c r="N182" s="39" t="s">
        <v>301</v>
      </c>
      <c r="O182" s="39" t="s">
        <v>301</v>
      </c>
      <c r="P182" s="39" t="s">
        <v>301</v>
      </c>
      <c r="Q182" s="39" t="s">
        <v>301</v>
      </c>
      <c r="R182" s="39" t="s">
        <v>301</v>
      </c>
      <c r="S182" s="39" t="s">
        <v>301</v>
      </c>
      <c r="T182" s="39" t="s">
        <v>301</v>
      </c>
      <c r="U182" s="39" t="s">
        <v>301</v>
      </c>
      <c r="V182" s="39" t="s">
        <v>301</v>
      </c>
      <c r="W182" s="39" t="s">
        <v>301</v>
      </c>
      <c r="X182" s="39" t="s">
        <v>301</v>
      </c>
      <c r="Y182" s="39" t="s">
        <v>301</v>
      </c>
      <c r="Z182" s="39" t="s">
        <v>301</v>
      </c>
      <c r="AA182" s="39" t="s">
        <v>301</v>
      </c>
      <c r="AB182" s="39" t="s">
        <v>301</v>
      </c>
      <c r="AC182" s="39" t="s">
        <v>301</v>
      </c>
      <c r="AD182" s="39" t="s">
        <v>301</v>
      </c>
      <c r="AE182" s="39" t="s">
        <v>301</v>
      </c>
      <c r="AF182" s="39" t="s">
        <v>301</v>
      </c>
      <c r="AG182" s="39" t="s">
        <v>301</v>
      </c>
      <c r="AH182" s="39" t="s">
        <v>301</v>
      </c>
      <c r="AI182" s="39" t="s">
        <v>301</v>
      </c>
      <c r="AJ182" s="39" t="s">
        <v>301</v>
      </c>
      <c r="AK182" s="39" t="s">
        <v>301</v>
      </c>
      <c r="AL182" s="39" t="s">
        <v>301</v>
      </c>
      <c r="AM182" s="39" t="s">
        <v>301</v>
      </c>
      <c r="AN182" s="39" t="s">
        <v>301</v>
      </c>
      <c r="AO182" s="39" t="s">
        <v>301</v>
      </c>
      <c r="AP182" s="39" t="s">
        <v>301</v>
      </c>
      <c r="AQ182" s="39" t="s">
        <v>301</v>
      </c>
      <c r="AR182" s="39" t="s">
        <v>301</v>
      </c>
      <c r="AS182" s="39" t="s">
        <v>301</v>
      </c>
      <c r="AT182" s="39" t="s">
        <v>301</v>
      </c>
      <c r="AU182" s="39" t="s">
        <v>301</v>
      </c>
      <c r="AV182" s="39" t="s">
        <v>301</v>
      </c>
      <c r="AW182" s="39" t="s">
        <v>301</v>
      </c>
      <c r="AX182" s="39" t="s">
        <v>301</v>
      </c>
      <c r="AY182" s="39" t="s">
        <v>301</v>
      </c>
      <c r="AZ182" s="39" t="s">
        <v>301</v>
      </c>
      <c r="BA182" s="39" t="s">
        <v>301</v>
      </c>
      <c r="BB182" s="39" t="s">
        <v>301</v>
      </c>
      <c r="BC182" s="39" t="s">
        <v>301</v>
      </c>
      <c r="BD182" s="39" t="s">
        <v>301</v>
      </c>
      <c r="BE182" s="39" t="s">
        <v>301</v>
      </c>
      <c r="BF182" s="39" t="s">
        <v>301</v>
      </c>
      <c r="BG182" s="39" t="s">
        <v>301</v>
      </c>
      <c r="BH182" s="39" t="s">
        <v>301</v>
      </c>
      <c r="BI182" s="39" t="s">
        <v>301</v>
      </c>
      <c r="BJ182" s="39" t="s">
        <v>301</v>
      </c>
      <c r="BK182" s="39" t="s">
        <v>301</v>
      </c>
      <c r="BL182" s="39" t="s">
        <v>301</v>
      </c>
      <c r="BM182" s="39" t="s">
        <v>301</v>
      </c>
      <c r="BN182" s="39" t="s">
        <v>301</v>
      </c>
      <c r="BO182" s="39" t="s">
        <v>301</v>
      </c>
      <c r="BP182" s="39" t="s">
        <v>301</v>
      </c>
      <c r="BQ182" s="39" t="s">
        <v>301</v>
      </c>
      <c r="BR182" s="39" t="s">
        <v>301</v>
      </c>
      <c r="BS182" s="39" t="s">
        <v>301</v>
      </c>
      <c r="BT182" s="39" t="s">
        <v>301</v>
      </c>
      <c r="BU182" s="39" t="s">
        <v>301</v>
      </c>
      <c r="BV182" s="39" t="s">
        <v>301</v>
      </c>
      <c r="BW182" s="39" t="s">
        <v>301</v>
      </c>
      <c r="BX182" s="39" t="s">
        <v>301</v>
      </c>
      <c r="BY182" s="39" t="s">
        <v>301</v>
      </c>
      <c r="BZ182" s="39" t="s">
        <v>301</v>
      </c>
      <c r="CA182" s="39" t="s">
        <v>301</v>
      </c>
      <c r="CB182" s="39" t="s">
        <v>301</v>
      </c>
      <c r="CC182" s="39" t="s">
        <v>301</v>
      </c>
      <c r="CD182" s="39" t="s">
        <v>301</v>
      </c>
      <c r="CE182" s="39" t="s">
        <v>301</v>
      </c>
      <c r="CF182" s="39" t="s">
        <v>301</v>
      </c>
      <c r="CG182" s="39" t="s">
        <v>301</v>
      </c>
      <c r="CH182" s="39" t="s">
        <v>301</v>
      </c>
      <c r="CI182" s="31"/>
      <c r="CJ182" s="39">
        <f t="shared" si="20"/>
        <v>0</v>
      </c>
      <c r="CK182" s="39">
        <f t="shared" si="21"/>
        <v>0</v>
      </c>
      <c r="CL182" s="39">
        <f t="shared" si="22"/>
        <v>0</v>
      </c>
      <c r="CM182" s="39">
        <f t="shared" si="23"/>
        <v>0</v>
      </c>
      <c r="CN182" s="39">
        <f t="shared" si="24"/>
        <v>0</v>
      </c>
      <c r="CO182" s="39">
        <f t="shared" si="25"/>
        <v>0</v>
      </c>
      <c r="CP182" s="39">
        <f t="shared" si="26"/>
        <v>0</v>
      </c>
      <c r="CR182" s="54"/>
      <c r="CS182" s="54"/>
      <c r="CT182" s="54"/>
      <c r="CU182" s="54"/>
      <c r="CV182" s="54"/>
      <c r="CW182" s="54"/>
    </row>
    <row r="183" spans="1:101" ht="18" customHeight="1" x14ac:dyDescent="0.25">
      <c r="A183" s="21" t="s">
        <v>192</v>
      </c>
      <c r="B183" s="23" t="s">
        <v>293</v>
      </c>
      <c r="C183" s="39" t="s">
        <v>301</v>
      </c>
      <c r="D183" s="39" t="s">
        <v>301</v>
      </c>
      <c r="E183" s="39" t="s">
        <v>301</v>
      </c>
      <c r="F183" s="39" t="s">
        <v>301</v>
      </c>
      <c r="G183" s="39" t="s">
        <v>301</v>
      </c>
      <c r="H183" s="39" t="s">
        <v>301</v>
      </c>
      <c r="I183" s="39" t="s">
        <v>301</v>
      </c>
      <c r="J183" s="39" t="s">
        <v>301</v>
      </c>
      <c r="K183" s="39" t="s">
        <v>301</v>
      </c>
      <c r="L183" s="39" t="s">
        <v>301</v>
      </c>
      <c r="M183" s="39" t="s">
        <v>301</v>
      </c>
      <c r="N183" s="39" t="s">
        <v>301</v>
      </c>
      <c r="O183" s="39" t="s">
        <v>301</v>
      </c>
      <c r="P183" s="39" t="s">
        <v>301</v>
      </c>
      <c r="Q183" s="39" t="s">
        <v>301</v>
      </c>
      <c r="R183" s="39" t="s">
        <v>301</v>
      </c>
      <c r="S183" s="39" t="s">
        <v>301</v>
      </c>
      <c r="T183" s="39" t="s">
        <v>301</v>
      </c>
      <c r="U183" s="39" t="s">
        <v>301</v>
      </c>
      <c r="V183" s="39" t="s">
        <v>301</v>
      </c>
      <c r="W183" s="39" t="s">
        <v>301</v>
      </c>
      <c r="X183" s="39" t="s">
        <v>301</v>
      </c>
      <c r="Y183" s="39" t="s">
        <v>301</v>
      </c>
      <c r="Z183" s="39" t="s">
        <v>301</v>
      </c>
      <c r="AA183" s="39" t="s">
        <v>301</v>
      </c>
      <c r="AB183" s="39" t="s">
        <v>301</v>
      </c>
      <c r="AC183" s="39" t="s">
        <v>301</v>
      </c>
      <c r="AD183" s="39" t="s">
        <v>301</v>
      </c>
      <c r="AE183" s="39" t="s">
        <v>301</v>
      </c>
      <c r="AF183" s="39" t="s">
        <v>301</v>
      </c>
      <c r="AG183" s="39" t="s">
        <v>301</v>
      </c>
      <c r="AH183" s="39" t="s">
        <v>301</v>
      </c>
      <c r="AI183" s="39" t="s">
        <v>301</v>
      </c>
      <c r="AJ183" s="39" t="s">
        <v>301</v>
      </c>
      <c r="AK183" s="39" t="s">
        <v>301</v>
      </c>
      <c r="AL183" s="39" t="s">
        <v>301</v>
      </c>
      <c r="AM183" s="39" t="s">
        <v>301</v>
      </c>
      <c r="AN183" s="39" t="s">
        <v>301</v>
      </c>
      <c r="AO183" s="39" t="s">
        <v>301</v>
      </c>
      <c r="AP183" s="39" t="s">
        <v>301</v>
      </c>
      <c r="AQ183" s="39" t="s">
        <v>301</v>
      </c>
      <c r="AR183" s="39" t="s">
        <v>301</v>
      </c>
      <c r="AS183" s="39" t="s">
        <v>301</v>
      </c>
      <c r="AT183" s="39" t="s">
        <v>301</v>
      </c>
      <c r="AU183" s="39" t="s">
        <v>301</v>
      </c>
      <c r="AV183" s="39" t="s">
        <v>301</v>
      </c>
      <c r="AW183" s="39" t="s">
        <v>301</v>
      </c>
      <c r="AX183" s="39" t="s">
        <v>301</v>
      </c>
      <c r="AY183" s="39" t="s">
        <v>301</v>
      </c>
      <c r="AZ183" s="39" t="s">
        <v>301</v>
      </c>
      <c r="BA183" s="39" t="s">
        <v>301</v>
      </c>
      <c r="BB183" s="39" t="s">
        <v>301</v>
      </c>
      <c r="BC183" s="39" t="s">
        <v>301</v>
      </c>
      <c r="BD183" s="39" t="s">
        <v>301</v>
      </c>
      <c r="BE183" s="39" t="s">
        <v>301</v>
      </c>
      <c r="BF183" s="39" t="s">
        <v>301</v>
      </c>
      <c r="BG183" s="39" t="s">
        <v>301</v>
      </c>
      <c r="BH183" s="39" t="s">
        <v>301</v>
      </c>
      <c r="BI183" s="39" t="s">
        <v>301</v>
      </c>
      <c r="BJ183" s="39" t="s">
        <v>301</v>
      </c>
      <c r="BK183" s="39" t="s">
        <v>301</v>
      </c>
      <c r="BL183" s="39" t="s">
        <v>301</v>
      </c>
      <c r="BM183" s="39" t="s">
        <v>301</v>
      </c>
      <c r="BN183" s="39" t="s">
        <v>301</v>
      </c>
      <c r="BO183" s="39" t="s">
        <v>301</v>
      </c>
      <c r="BP183" s="39" t="s">
        <v>301</v>
      </c>
      <c r="BQ183" s="39" t="s">
        <v>301</v>
      </c>
      <c r="BR183" s="39" t="s">
        <v>301</v>
      </c>
      <c r="BS183" s="39" t="s">
        <v>301</v>
      </c>
      <c r="BT183" s="39" t="s">
        <v>301</v>
      </c>
      <c r="BU183" s="39" t="s">
        <v>301</v>
      </c>
      <c r="BV183" s="39" t="s">
        <v>301</v>
      </c>
      <c r="BW183" s="39" t="s">
        <v>301</v>
      </c>
      <c r="BX183" s="39" t="s">
        <v>301</v>
      </c>
      <c r="BY183" s="39" t="s">
        <v>301</v>
      </c>
      <c r="BZ183" s="39" t="s">
        <v>301</v>
      </c>
      <c r="CA183" s="39" t="s">
        <v>301</v>
      </c>
      <c r="CB183" s="39" t="s">
        <v>301</v>
      </c>
      <c r="CC183" s="39" t="s">
        <v>301</v>
      </c>
      <c r="CD183" s="39" t="s">
        <v>301</v>
      </c>
      <c r="CE183" s="39" t="s">
        <v>301</v>
      </c>
      <c r="CF183" s="39" t="s">
        <v>301</v>
      </c>
      <c r="CG183" s="39" t="s">
        <v>301</v>
      </c>
      <c r="CH183" s="39" t="s">
        <v>301</v>
      </c>
      <c r="CI183" s="31"/>
      <c r="CJ183" s="39">
        <f t="shared" si="20"/>
        <v>0</v>
      </c>
      <c r="CK183" s="39">
        <f t="shared" si="21"/>
        <v>0</v>
      </c>
      <c r="CL183" s="39">
        <f t="shared" si="22"/>
        <v>0</v>
      </c>
      <c r="CM183" s="39">
        <f t="shared" si="23"/>
        <v>0</v>
      </c>
      <c r="CN183" s="39">
        <f t="shared" si="24"/>
        <v>0</v>
      </c>
      <c r="CO183" s="39">
        <f t="shared" si="25"/>
        <v>0</v>
      </c>
      <c r="CP183" s="39">
        <f t="shared" si="26"/>
        <v>0</v>
      </c>
      <c r="CR183" s="54"/>
      <c r="CS183" s="54"/>
      <c r="CT183" s="54"/>
      <c r="CU183" s="54"/>
      <c r="CV183" s="54"/>
      <c r="CW183" s="54"/>
    </row>
    <row r="184" spans="1:101" ht="18" customHeight="1" x14ac:dyDescent="0.25">
      <c r="A184" s="24" t="s">
        <v>193</v>
      </c>
      <c r="B184" s="22" t="s">
        <v>294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8">
        <v>0</v>
      </c>
      <c r="AE184" s="38">
        <v>0</v>
      </c>
      <c r="AF184" s="38">
        <v>0</v>
      </c>
      <c r="AG184" s="38">
        <v>0</v>
      </c>
      <c r="AH184" s="38">
        <v>0</v>
      </c>
      <c r="AI184" s="38">
        <v>0</v>
      </c>
      <c r="AJ184" s="38">
        <v>0</v>
      </c>
      <c r="AK184" s="38">
        <v>0</v>
      </c>
      <c r="AL184" s="38">
        <v>0</v>
      </c>
      <c r="AM184" s="38">
        <v>0</v>
      </c>
      <c r="AN184" s="38">
        <v>0</v>
      </c>
      <c r="AO184" s="38">
        <v>0</v>
      </c>
      <c r="AP184" s="38">
        <v>0</v>
      </c>
      <c r="AQ184" s="38">
        <v>0</v>
      </c>
      <c r="AR184" s="38">
        <v>0</v>
      </c>
      <c r="AS184" s="38">
        <v>0</v>
      </c>
      <c r="AT184" s="38">
        <v>0</v>
      </c>
      <c r="AU184" s="38">
        <v>0</v>
      </c>
      <c r="AV184" s="38">
        <v>0</v>
      </c>
      <c r="AW184" s="38">
        <v>0</v>
      </c>
      <c r="AX184" s="38">
        <v>0</v>
      </c>
      <c r="AY184" s="38">
        <v>0</v>
      </c>
      <c r="AZ184" s="38">
        <v>0</v>
      </c>
      <c r="BA184" s="38">
        <v>0</v>
      </c>
      <c r="BB184" s="38">
        <v>0</v>
      </c>
      <c r="BC184" s="38">
        <v>0</v>
      </c>
      <c r="BD184" s="38">
        <v>0</v>
      </c>
      <c r="BE184" s="38">
        <v>0</v>
      </c>
      <c r="BF184" s="38">
        <v>0</v>
      </c>
      <c r="BG184" s="38">
        <v>0</v>
      </c>
      <c r="BH184" s="38">
        <v>0</v>
      </c>
      <c r="BI184" s="38">
        <v>0</v>
      </c>
      <c r="BJ184" s="38">
        <v>0</v>
      </c>
      <c r="BK184" s="38">
        <v>0</v>
      </c>
      <c r="BL184" s="38">
        <v>0</v>
      </c>
      <c r="BM184" s="38">
        <v>0</v>
      </c>
      <c r="BN184" s="38">
        <v>0</v>
      </c>
      <c r="BO184" s="38">
        <v>0</v>
      </c>
      <c r="BP184" s="38">
        <v>0</v>
      </c>
      <c r="BQ184" s="38">
        <v>0</v>
      </c>
      <c r="BR184" s="38">
        <v>0</v>
      </c>
      <c r="BS184" s="38">
        <v>0</v>
      </c>
      <c r="BT184" s="38">
        <v>0</v>
      </c>
      <c r="BU184" s="38">
        <v>0</v>
      </c>
      <c r="BV184" s="38">
        <v>0</v>
      </c>
      <c r="BW184" s="38">
        <v>0</v>
      </c>
      <c r="BX184" s="38">
        <v>0</v>
      </c>
      <c r="BY184" s="38">
        <v>0</v>
      </c>
      <c r="BZ184" s="38">
        <v>0</v>
      </c>
      <c r="CA184" s="38">
        <v>0</v>
      </c>
      <c r="CB184" s="38">
        <v>0</v>
      </c>
      <c r="CC184" s="38">
        <v>0</v>
      </c>
      <c r="CD184" s="38">
        <v>0</v>
      </c>
      <c r="CE184" s="38">
        <v>0</v>
      </c>
      <c r="CF184" s="38">
        <v>0</v>
      </c>
      <c r="CG184" s="38">
        <v>0</v>
      </c>
      <c r="CH184" s="38">
        <v>0</v>
      </c>
      <c r="CI184" s="37"/>
      <c r="CJ184" s="38">
        <f t="shared" si="20"/>
        <v>0</v>
      </c>
      <c r="CK184" s="38">
        <f t="shared" si="21"/>
        <v>0</v>
      </c>
      <c r="CL184" s="38">
        <f t="shared" si="22"/>
        <v>0</v>
      </c>
      <c r="CM184" s="38">
        <f t="shared" si="23"/>
        <v>0</v>
      </c>
      <c r="CN184" s="38">
        <f t="shared" si="24"/>
        <v>0</v>
      </c>
      <c r="CO184" s="38">
        <f t="shared" si="25"/>
        <v>0</v>
      </c>
      <c r="CP184" s="38">
        <f t="shared" si="26"/>
        <v>0</v>
      </c>
      <c r="CQ184" s="42"/>
      <c r="CR184" s="54"/>
      <c r="CS184" s="54"/>
      <c r="CT184" s="54"/>
      <c r="CU184" s="54"/>
      <c r="CV184" s="54"/>
      <c r="CW184" s="54"/>
    </row>
    <row r="185" spans="1:101" ht="18" customHeight="1" x14ac:dyDescent="0.25">
      <c r="A185" s="21">
        <v>3321</v>
      </c>
      <c r="B185" s="23" t="s">
        <v>295</v>
      </c>
      <c r="C185" s="39" t="s">
        <v>301</v>
      </c>
      <c r="D185" s="39" t="s">
        <v>301</v>
      </c>
      <c r="E185" s="39" t="s">
        <v>301</v>
      </c>
      <c r="F185" s="39" t="s">
        <v>301</v>
      </c>
      <c r="G185" s="39" t="s">
        <v>301</v>
      </c>
      <c r="H185" s="39" t="s">
        <v>301</v>
      </c>
      <c r="I185" s="39" t="s">
        <v>301</v>
      </c>
      <c r="J185" s="39" t="s">
        <v>301</v>
      </c>
      <c r="K185" s="39" t="s">
        <v>301</v>
      </c>
      <c r="L185" s="39" t="s">
        <v>301</v>
      </c>
      <c r="M185" s="39" t="s">
        <v>301</v>
      </c>
      <c r="N185" s="39" t="s">
        <v>301</v>
      </c>
      <c r="O185" s="39" t="s">
        <v>301</v>
      </c>
      <c r="P185" s="39" t="s">
        <v>301</v>
      </c>
      <c r="Q185" s="39" t="s">
        <v>301</v>
      </c>
      <c r="R185" s="39" t="s">
        <v>301</v>
      </c>
      <c r="S185" s="39" t="s">
        <v>301</v>
      </c>
      <c r="T185" s="39" t="s">
        <v>301</v>
      </c>
      <c r="U185" s="39" t="s">
        <v>301</v>
      </c>
      <c r="V185" s="39" t="s">
        <v>301</v>
      </c>
      <c r="W185" s="39" t="s">
        <v>301</v>
      </c>
      <c r="X185" s="39" t="s">
        <v>301</v>
      </c>
      <c r="Y185" s="39" t="s">
        <v>301</v>
      </c>
      <c r="Z185" s="39" t="s">
        <v>301</v>
      </c>
      <c r="AA185" s="39" t="s">
        <v>301</v>
      </c>
      <c r="AB185" s="39" t="s">
        <v>301</v>
      </c>
      <c r="AC185" s="39" t="s">
        <v>301</v>
      </c>
      <c r="AD185" s="39" t="s">
        <v>301</v>
      </c>
      <c r="AE185" s="39" t="s">
        <v>301</v>
      </c>
      <c r="AF185" s="39" t="s">
        <v>301</v>
      </c>
      <c r="AG185" s="39" t="s">
        <v>301</v>
      </c>
      <c r="AH185" s="39" t="s">
        <v>301</v>
      </c>
      <c r="AI185" s="39" t="s">
        <v>301</v>
      </c>
      <c r="AJ185" s="39" t="s">
        <v>301</v>
      </c>
      <c r="AK185" s="39" t="s">
        <v>301</v>
      </c>
      <c r="AL185" s="39" t="s">
        <v>301</v>
      </c>
      <c r="AM185" s="39" t="s">
        <v>301</v>
      </c>
      <c r="AN185" s="39" t="s">
        <v>301</v>
      </c>
      <c r="AO185" s="39" t="s">
        <v>301</v>
      </c>
      <c r="AP185" s="39" t="s">
        <v>301</v>
      </c>
      <c r="AQ185" s="39" t="s">
        <v>301</v>
      </c>
      <c r="AR185" s="39" t="s">
        <v>301</v>
      </c>
      <c r="AS185" s="39" t="s">
        <v>301</v>
      </c>
      <c r="AT185" s="39" t="s">
        <v>301</v>
      </c>
      <c r="AU185" s="39" t="s">
        <v>301</v>
      </c>
      <c r="AV185" s="39" t="s">
        <v>301</v>
      </c>
      <c r="AW185" s="39" t="s">
        <v>301</v>
      </c>
      <c r="AX185" s="39" t="s">
        <v>301</v>
      </c>
      <c r="AY185" s="39" t="s">
        <v>301</v>
      </c>
      <c r="AZ185" s="39" t="s">
        <v>301</v>
      </c>
      <c r="BA185" s="39" t="s">
        <v>301</v>
      </c>
      <c r="BB185" s="39" t="s">
        <v>301</v>
      </c>
      <c r="BC185" s="39" t="s">
        <v>301</v>
      </c>
      <c r="BD185" s="39" t="s">
        <v>301</v>
      </c>
      <c r="BE185" s="39" t="s">
        <v>301</v>
      </c>
      <c r="BF185" s="39" t="s">
        <v>301</v>
      </c>
      <c r="BG185" s="39" t="s">
        <v>301</v>
      </c>
      <c r="BH185" s="39" t="s">
        <v>301</v>
      </c>
      <c r="BI185" s="39" t="s">
        <v>301</v>
      </c>
      <c r="BJ185" s="39" t="s">
        <v>301</v>
      </c>
      <c r="BK185" s="39" t="s">
        <v>301</v>
      </c>
      <c r="BL185" s="39" t="s">
        <v>301</v>
      </c>
      <c r="BM185" s="39" t="s">
        <v>301</v>
      </c>
      <c r="BN185" s="39" t="s">
        <v>301</v>
      </c>
      <c r="BO185" s="39" t="s">
        <v>301</v>
      </c>
      <c r="BP185" s="39" t="s">
        <v>301</v>
      </c>
      <c r="BQ185" s="39" t="s">
        <v>301</v>
      </c>
      <c r="BR185" s="39" t="s">
        <v>301</v>
      </c>
      <c r="BS185" s="39" t="s">
        <v>301</v>
      </c>
      <c r="BT185" s="39" t="s">
        <v>301</v>
      </c>
      <c r="BU185" s="39" t="s">
        <v>301</v>
      </c>
      <c r="BV185" s="39" t="s">
        <v>301</v>
      </c>
      <c r="BW185" s="39" t="s">
        <v>301</v>
      </c>
      <c r="BX185" s="39" t="s">
        <v>301</v>
      </c>
      <c r="BY185" s="39" t="s">
        <v>301</v>
      </c>
      <c r="BZ185" s="39" t="s">
        <v>301</v>
      </c>
      <c r="CA185" s="39" t="s">
        <v>301</v>
      </c>
      <c r="CB185" s="39" t="s">
        <v>301</v>
      </c>
      <c r="CC185" s="39" t="s">
        <v>301</v>
      </c>
      <c r="CD185" s="39" t="s">
        <v>301</v>
      </c>
      <c r="CE185" s="39" t="s">
        <v>301</v>
      </c>
      <c r="CF185" s="39" t="s">
        <v>301</v>
      </c>
      <c r="CG185" s="39" t="s">
        <v>301</v>
      </c>
      <c r="CH185" s="39" t="s">
        <v>301</v>
      </c>
      <c r="CI185" s="31"/>
      <c r="CJ185" s="39">
        <f t="shared" si="20"/>
        <v>0</v>
      </c>
      <c r="CK185" s="39">
        <f t="shared" si="21"/>
        <v>0</v>
      </c>
      <c r="CL185" s="39">
        <f t="shared" si="22"/>
        <v>0</v>
      </c>
      <c r="CM185" s="39">
        <f t="shared" si="23"/>
        <v>0</v>
      </c>
      <c r="CN185" s="39">
        <f t="shared" si="24"/>
        <v>0</v>
      </c>
      <c r="CO185" s="39">
        <f t="shared" si="25"/>
        <v>0</v>
      </c>
      <c r="CP185" s="39">
        <f t="shared" si="26"/>
        <v>0</v>
      </c>
      <c r="CR185" s="54"/>
      <c r="CS185" s="54"/>
      <c r="CT185" s="54"/>
      <c r="CU185" s="54"/>
      <c r="CV185" s="54"/>
      <c r="CW185" s="54"/>
    </row>
    <row r="186" spans="1:101" s="42" customFormat="1" ht="18" customHeight="1" x14ac:dyDescent="0.25">
      <c r="A186" s="21">
        <v>3322</v>
      </c>
      <c r="B186" s="23" t="s">
        <v>282</v>
      </c>
      <c r="C186" s="39" t="s">
        <v>301</v>
      </c>
      <c r="D186" s="39" t="s">
        <v>301</v>
      </c>
      <c r="E186" s="39" t="s">
        <v>301</v>
      </c>
      <c r="F186" s="39" t="s">
        <v>301</v>
      </c>
      <c r="G186" s="39" t="s">
        <v>301</v>
      </c>
      <c r="H186" s="39" t="s">
        <v>301</v>
      </c>
      <c r="I186" s="39" t="s">
        <v>301</v>
      </c>
      <c r="J186" s="39" t="s">
        <v>301</v>
      </c>
      <c r="K186" s="39" t="s">
        <v>301</v>
      </c>
      <c r="L186" s="39" t="s">
        <v>301</v>
      </c>
      <c r="M186" s="39" t="s">
        <v>301</v>
      </c>
      <c r="N186" s="39" t="s">
        <v>301</v>
      </c>
      <c r="O186" s="39" t="s">
        <v>301</v>
      </c>
      <c r="P186" s="39" t="s">
        <v>301</v>
      </c>
      <c r="Q186" s="39" t="s">
        <v>301</v>
      </c>
      <c r="R186" s="39" t="s">
        <v>301</v>
      </c>
      <c r="S186" s="39" t="s">
        <v>301</v>
      </c>
      <c r="T186" s="39" t="s">
        <v>301</v>
      </c>
      <c r="U186" s="39" t="s">
        <v>301</v>
      </c>
      <c r="V186" s="39" t="s">
        <v>301</v>
      </c>
      <c r="W186" s="39" t="s">
        <v>301</v>
      </c>
      <c r="X186" s="39" t="s">
        <v>301</v>
      </c>
      <c r="Y186" s="39" t="s">
        <v>301</v>
      </c>
      <c r="Z186" s="39" t="s">
        <v>301</v>
      </c>
      <c r="AA186" s="39" t="s">
        <v>301</v>
      </c>
      <c r="AB186" s="39" t="s">
        <v>301</v>
      </c>
      <c r="AC186" s="39" t="s">
        <v>301</v>
      </c>
      <c r="AD186" s="39" t="s">
        <v>301</v>
      </c>
      <c r="AE186" s="39" t="s">
        <v>301</v>
      </c>
      <c r="AF186" s="39" t="s">
        <v>301</v>
      </c>
      <c r="AG186" s="39" t="s">
        <v>301</v>
      </c>
      <c r="AH186" s="39" t="s">
        <v>301</v>
      </c>
      <c r="AI186" s="39" t="s">
        <v>301</v>
      </c>
      <c r="AJ186" s="39" t="s">
        <v>301</v>
      </c>
      <c r="AK186" s="39" t="s">
        <v>301</v>
      </c>
      <c r="AL186" s="39" t="s">
        <v>301</v>
      </c>
      <c r="AM186" s="39" t="s">
        <v>301</v>
      </c>
      <c r="AN186" s="39" t="s">
        <v>301</v>
      </c>
      <c r="AO186" s="39" t="s">
        <v>301</v>
      </c>
      <c r="AP186" s="39" t="s">
        <v>301</v>
      </c>
      <c r="AQ186" s="39" t="s">
        <v>301</v>
      </c>
      <c r="AR186" s="39" t="s">
        <v>301</v>
      </c>
      <c r="AS186" s="39" t="s">
        <v>301</v>
      </c>
      <c r="AT186" s="39" t="s">
        <v>301</v>
      </c>
      <c r="AU186" s="39" t="s">
        <v>301</v>
      </c>
      <c r="AV186" s="39" t="s">
        <v>301</v>
      </c>
      <c r="AW186" s="39" t="s">
        <v>301</v>
      </c>
      <c r="AX186" s="39" t="s">
        <v>301</v>
      </c>
      <c r="AY186" s="39" t="s">
        <v>301</v>
      </c>
      <c r="AZ186" s="39" t="s">
        <v>301</v>
      </c>
      <c r="BA186" s="39" t="s">
        <v>301</v>
      </c>
      <c r="BB186" s="39" t="s">
        <v>301</v>
      </c>
      <c r="BC186" s="39" t="s">
        <v>301</v>
      </c>
      <c r="BD186" s="39" t="s">
        <v>301</v>
      </c>
      <c r="BE186" s="39" t="s">
        <v>301</v>
      </c>
      <c r="BF186" s="39" t="s">
        <v>301</v>
      </c>
      <c r="BG186" s="39" t="s">
        <v>301</v>
      </c>
      <c r="BH186" s="39" t="s">
        <v>301</v>
      </c>
      <c r="BI186" s="39" t="s">
        <v>301</v>
      </c>
      <c r="BJ186" s="39" t="s">
        <v>301</v>
      </c>
      <c r="BK186" s="39" t="s">
        <v>301</v>
      </c>
      <c r="BL186" s="39" t="s">
        <v>301</v>
      </c>
      <c r="BM186" s="39" t="s">
        <v>301</v>
      </c>
      <c r="BN186" s="39" t="s">
        <v>301</v>
      </c>
      <c r="BO186" s="39" t="s">
        <v>301</v>
      </c>
      <c r="BP186" s="39" t="s">
        <v>301</v>
      </c>
      <c r="BQ186" s="39" t="s">
        <v>301</v>
      </c>
      <c r="BR186" s="39" t="s">
        <v>301</v>
      </c>
      <c r="BS186" s="39" t="s">
        <v>301</v>
      </c>
      <c r="BT186" s="39" t="s">
        <v>301</v>
      </c>
      <c r="BU186" s="39" t="s">
        <v>301</v>
      </c>
      <c r="BV186" s="39" t="s">
        <v>301</v>
      </c>
      <c r="BW186" s="39" t="s">
        <v>301</v>
      </c>
      <c r="BX186" s="39" t="s">
        <v>301</v>
      </c>
      <c r="BY186" s="39" t="s">
        <v>301</v>
      </c>
      <c r="BZ186" s="39" t="s">
        <v>301</v>
      </c>
      <c r="CA186" s="39" t="s">
        <v>301</v>
      </c>
      <c r="CB186" s="39" t="s">
        <v>301</v>
      </c>
      <c r="CC186" s="39" t="s">
        <v>301</v>
      </c>
      <c r="CD186" s="39" t="s">
        <v>301</v>
      </c>
      <c r="CE186" s="39" t="s">
        <v>301</v>
      </c>
      <c r="CF186" s="39" t="s">
        <v>301</v>
      </c>
      <c r="CG186" s="39" t="s">
        <v>301</v>
      </c>
      <c r="CH186" s="39" t="s">
        <v>301</v>
      </c>
      <c r="CI186" s="31"/>
      <c r="CJ186" s="39">
        <f t="shared" si="20"/>
        <v>0</v>
      </c>
      <c r="CK186" s="39">
        <f t="shared" si="21"/>
        <v>0</v>
      </c>
      <c r="CL186" s="39">
        <f t="shared" si="22"/>
        <v>0</v>
      </c>
      <c r="CM186" s="39">
        <f t="shared" si="23"/>
        <v>0</v>
      </c>
      <c r="CN186" s="39">
        <f t="shared" si="24"/>
        <v>0</v>
      </c>
      <c r="CO186" s="39">
        <f t="shared" si="25"/>
        <v>0</v>
      </c>
      <c r="CP186" s="39">
        <f t="shared" si="26"/>
        <v>0</v>
      </c>
      <c r="CQ186" s="4"/>
      <c r="CR186" s="54"/>
      <c r="CS186" s="54"/>
      <c r="CT186" s="54"/>
      <c r="CU186" s="54"/>
      <c r="CV186" s="54"/>
      <c r="CW186" s="54"/>
    </row>
    <row r="187" spans="1:101" ht="18" customHeight="1" x14ac:dyDescent="0.25">
      <c r="A187" s="21">
        <v>3323</v>
      </c>
      <c r="B187" s="23" t="s">
        <v>292</v>
      </c>
      <c r="C187" s="39" t="s">
        <v>301</v>
      </c>
      <c r="D187" s="39" t="s">
        <v>301</v>
      </c>
      <c r="E187" s="39" t="s">
        <v>301</v>
      </c>
      <c r="F187" s="39" t="s">
        <v>301</v>
      </c>
      <c r="G187" s="39" t="s">
        <v>301</v>
      </c>
      <c r="H187" s="39" t="s">
        <v>301</v>
      </c>
      <c r="I187" s="39" t="s">
        <v>301</v>
      </c>
      <c r="J187" s="39" t="s">
        <v>301</v>
      </c>
      <c r="K187" s="39" t="s">
        <v>301</v>
      </c>
      <c r="L187" s="39" t="s">
        <v>301</v>
      </c>
      <c r="M187" s="39" t="s">
        <v>301</v>
      </c>
      <c r="N187" s="39" t="s">
        <v>301</v>
      </c>
      <c r="O187" s="39" t="s">
        <v>301</v>
      </c>
      <c r="P187" s="39" t="s">
        <v>301</v>
      </c>
      <c r="Q187" s="39" t="s">
        <v>301</v>
      </c>
      <c r="R187" s="39" t="s">
        <v>301</v>
      </c>
      <c r="S187" s="39" t="s">
        <v>301</v>
      </c>
      <c r="T187" s="39" t="s">
        <v>301</v>
      </c>
      <c r="U187" s="39" t="s">
        <v>301</v>
      </c>
      <c r="V187" s="39" t="s">
        <v>301</v>
      </c>
      <c r="W187" s="39" t="s">
        <v>301</v>
      </c>
      <c r="X187" s="39" t="s">
        <v>301</v>
      </c>
      <c r="Y187" s="39" t="s">
        <v>301</v>
      </c>
      <c r="Z187" s="39" t="s">
        <v>301</v>
      </c>
      <c r="AA187" s="39" t="s">
        <v>301</v>
      </c>
      <c r="AB187" s="39" t="s">
        <v>301</v>
      </c>
      <c r="AC187" s="39" t="s">
        <v>301</v>
      </c>
      <c r="AD187" s="39" t="s">
        <v>301</v>
      </c>
      <c r="AE187" s="39" t="s">
        <v>301</v>
      </c>
      <c r="AF187" s="39" t="s">
        <v>301</v>
      </c>
      <c r="AG187" s="39" t="s">
        <v>301</v>
      </c>
      <c r="AH187" s="39" t="s">
        <v>301</v>
      </c>
      <c r="AI187" s="39" t="s">
        <v>301</v>
      </c>
      <c r="AJ187" s="39" t="s">
        <v>301</v>
      </c>
      <c r="AK187" s="39" t="s">
        <v>301</v>
      </c>
      <c r="AL187" s="39" t="s">
        <v>301</v>
      </c>
      <c r="AM187" s="39" t="s">
        <v>301</v>
      </c>
      <c r="AN187" s="39" t="s">
        <v>301</v>
      </c>
      <c r="AO187" s="39" t="s">
        <v>301</v>
      </c>
      <c r="AP187" s="39" t="s">
        <v>301</v>
      </c>
      <c r="AQ187" s="39" t="s">
        <v>301</v>
      </c>
      <c r="AR187" s="39" t="s">
        <v>301</v>
      </c>
      <c r="AS187" s="39" t="s">
        <v>301</v>
      </c>
      <c r="AT187" s="39" t="s">
        <v>301</v>
      </c>
      <c r="AU187" s="39" t="s">
        <v>301</v>
      </c>
      <c r="AV187" s="39" t="s">
        <v>301</v>
      </c>
      <c r="AW187" s="39" t="s">
        <v>301</v>
      </c>
      <c r="AX187" s="39" t="s">
        <v>301</v>
      </c>
      <c r="AY187" s="39" t="s">
        <v>301</v>
      </c>
      <c r="AZ187" s="39" t="s">
        <v>301</v>
      </c>
      <c r="BA187" s="39" t="s">
        <v>301</v>
      </c>
      <c r="BB187" s="39" t="s">
        <v>301</v>
      </c>
      <c r="BC187" s="39" t="s">
        <v>301</v>
      </c>
      <c r="BD187" s="39" t="s">
        <v>301</v>
      </c>
      <c r="BE187" s="39" t="s">
        <v>301</v>
      </c>
      <c r="BF187" s="39" t="s">
        <v>301</v>
      </c>
      <c r="BG187" s="39" t="s">
        <v>301</v>
      </c>
      <c r="BH187" s="39" t="s">
        <v>301</v>
      </c>
      <c r="BI187" s="39" t="s">
        <v>301</v>
      </c>
      <c r="BJ187" s="39" t="s">
        <v>301</v>
      </c>
      <c r="BK187" s="39" t="s">
        <v>301</v>
      </c>
      <c r="BL187" s="39" t="s">
        <v>301</v>
      </c>
      <c r="BM187" s="39" t="s">
        <v>301</v>
      </c>
      <c r="BN187" s="39" t="s">
        <v>301</v>
      </c>
      <c r="BO187" s="39" t="s">
        <v>301</v>
      </c>
      <c r="BP187" s="39" t="s">
        <v>301</v>
      </c>
      <c r="BQ187" s="39" t="s">
        <v>301</v>
      </c>
      <c r="BR187" s="39" t="s">
        <v>301</v>
      </c>
      <c r="BS187" s="39" t="s">
        <v>301</v>
      </c>
      <c r="BT187" s="39" t="s">
        <v>301</v>
      </c>
      <c r="BU187" s="39" t="s">
        <v>301</v>
      </c>
      <c r="BV187" s="39" t="s">
        <v>301</v>
      </c>
      <c r="BW187" s="39" t="s">
        <v>301</v>
      </c>
      <c r="BX187" s="39" t="s">
        <v>301</v>
      </c>
      <c r="BY187" s="39" t="s">
        <v>301</v>
      </c>
      <c r="BZ187" s="39" t="s">
        <v>301</v>
      </c>
      <c r="CA187" s="39" t="s">
        <v>301</v>
      </c>
      <c r="CB187" s="39" t="s">
        <v>301</v>
      </c>
      <c r="CC187" s="39" t="s">
        <v>301</v>
      </c>
      <c r="CD187" s="39" t="s">
        <v>301</v>
      </c>
      <c r="CE187" s="39" t="s">
        <v>301</v>
      </c>
      <c r="CF187" s="39" t="s">
        <v>301</v>
      </c>
      <c r="CG187" s="39" t="s">
        <v>301</v>
      </c>
      <c r="CH187" s="39" t="s">
        <v>301</v>
      </c>
      <c r="CI187" s="31"/>
      <c r="CJ187" s="39">
        <f t="shared" si="20"/>
        <v>0</v>
      </c>
      <c r="CK187" s="39">
        <f t="shared" si="21"/>
        <v>0</v>
      </c>
      <c r="CL187" s="39">
        <f t="shared" si="22"/>
        <v>0</v>
      </c>
      <c r="CM187" s="39">
        <f t="shared" si="23"/>
        <v>0</v>
      </c>
      <c r="CN187" s="39">
        <f t="shared" si="24"/>
        <v>0</v>
      </c>
      <c r="CO187" s="39">
        <f t="shared" si="25"/>
        <v>0</v>
      </c>
      <c r="CP187" s="39">
        <f t="shared" si="26"/>
        <v>0</v>
      </c>
      <c r="CR187" s="54"/>
      <c r="CS187" s="54"/>
      <c r="CT187" s="54"/>
      <c r="CU187" s="54"/>
      <c r="CV187" s="54"/>
      <c r="CW187" s="54"/>
    </row>
    <row r="188" spans="1:101" ht="18" customHeight="1" x14ac:dyDescent="0.25">
      <c r="A188" s="21">
        <v>3324</v>
      </c>
      <c r="B188" s="23" t="s">
        <v>284</v>
      </c>
      <c r="C188" s="39" t="s">
        <v>301</v>
      </c>
      <c r="D188" s="39" t="s">
        <v>301</v>
      </c>
      <c r="E188" s="39" t="s">
        <v>301</v>
      </c>
      <c r="F188" s="39" t="s">
        <v>301</v>
      </c>
      <c r="G188" s="39" t="s">
        <v>301</v>
      </c>
      <c r="H188" s="39" t="s">
        <v>301</v>
      </c>
      <c r="I188" s="39" t="s">
        <v>301</v>
      </c>
      <c r="J188" s="39" t="s">
        <v>301</v>
      </c>
      <c r="K188" s="39" t="s">
        <v>301</v>
      </c>
      <c r="L188" s="39" t="s">
        <v>301</v>
      </c>
      <c r="M188" s="39" t="s">
        <v>301</v>
      </c>
      <c r="N188" s="39" t="s">
        <v>301</v>
      </c>
      <c r="O188" s="39" t="s">
        <v>301</v>
      </c>
      <c r="P188" s="39" t="s">
        <v>301</v>
      </c>
      <c r="Q188" s="39" t="s">
        <v>301</v>
      </c>
      <c r="R188" s="39" t="s">
        <v>301</v>
      </c>
      <c r="S188" s="39" t="s">
        <v>301</v>
      </c>
      <c r="T188" s="39" t="s">
        <v>301</v>
      </c>
      <c r="U188" s="39" t="s">
        <v>301</v>
      </c>
      <c r="V188" s="39" t="s">
        <v>301</v>
      </c>
      <c r="W188" s="39" t="s">
        <v>301</v>
      </c>
      <c r="X188" s="39" t="s">
        <v>301</v>
      </c>
      <c r="Y188" s="39" t="s">
        <v>301</v>
      </c>
      <c r="Z188" s="39" t="s">
        <v>301</v>
      </c>
      <c r="AA188" s="39" t="s">
        <v>301</v>
      </c>
      <c r="AB188" s="39" t="s">
        <v>301</v>
      </c>
      <c r="AC188" s="39" t="s">
        <v>301</v>
      </c>
      <c r="AD188" s="39" t="s">
        <v>301</v>
      </c>
      <c r="AE188" s="39" t="s">
        <v>301</v>
      </c>
      <c r="AF188" s="39" t="s">
        <v>301</v>
      </c>
      <c r="AG188" s="39" t="s">
        <v>301</v>
      </c>
      <c r="AH188" s="39" t="s">
        <v>301</v>
      </c>
      <c r="AI188" s="39" t="s">
        <v>301</v>
      </c>
      <c r="AJ188" s="39" t="s">
        <v>301</v>
      </c>
      <c r="AK188" s="39" t="s">
        <v>301</v>
      </c>
      <c r="AL188" s="39" t="s">
        <v>301</v>
      </c>
      <c r="AM188" s="39" t="s">
        <v>301</v>
      </c>
      <c r="AN188" s="39" t="s">
        <v>301</v>
      </c>
      <c r="AO188" s="39" t="s">
        <v>301</v>
      </c>
      <c r="AP188" s="39" t="s">
        <v>301</v>
      </c>
      <c r="AQ188" s="39" t="s">
        <v>301</v>
      </c>
      <c r="AR188" s="39" t="s">
        <v>301</v>
      </c>
      <c r="AS188" s="39" t="s">
        <v>301</v>
      </c>
      <c r="AT188" s="39" t="s">
        <v>301</v>
      </c>
      <c r="AU188" s="39" t="s">
        <v>301</v>
      </c>
      <c r="AV188" s="39" t="s">
        <v>301</v>
      </c>
      <c r="AW188" s="39" t="s">
        <v>301</v>
      </c>
      <c r="AX188" s="39" t="s">
        <v>301</v>
      </c>
      <c r="AY188" s="39" t="s">
        <v>301</v>
      </c>
      <c r="AZ188" s="39" t="s">
        <v>301</v>
      </c>
      <c r="BA188" s="39" t="s">
        <v>301</v>
      </c>
      <c r="BB188" s="39" t="s">
        <v>301</v>
      </c>
      <c r="BC188" s="39" t="s">
        <v>301</v>
      </c>
      <c r="BD188" s="39" t="s">
        <v>301</v>
      </c>
      <c r="BE188" s="39" t="s">
        <v>301</v>
      </c>
      <c r="BF188" s="39" t="s">
        <v>301</v>
      </c>
      <c r="BG188" s="39" t="s">
        <v>301</v>
      </c>
      <c r="BH188" s="39" t="s">
        <v>301</v>
      </c>
      <c r="BI188" s="39" t="s">
        <v>301</v>
      </c>
      <c r="BJ188" s="39" t="s">
        <v>301</v>
      </c>
      <c r="BK188" s="39" t="s">
        <v>301</v>
      </c>
      <c r="BL188" s="39" t="s">
        <v>301</v>
      </c>
      <c r="BM188" s="39" t="s">
        <v>301</v>
      </c>
      <c r="BN188" s="39" t="s">
        <v>301</v>
      </c>
      <c r="BO188" s="39" t="s">
        <v>301</v>
      </c>
      <c r="BP188" s="39" t="s">
        <v>301</v>
      </c>
      <c r="BQ188" s="39" t="s">
        <v>301</v>
      </c>
      <c r="BR188" s="39" t="s">
        <v>301</v>
      </c>
      <c r="BS188" s="39" t="s">
        <v>301</v>
      </c>
      <c r="BT188" s="39" t="s">
        <v>301</v>
      </c>
      <c r="BU188" s="39" t="s">
        <v>301</v>
      </c>
      <c r="BV188" s="39" t="s">
        <v>301</v>
      </c>
      <c r="BW188" s="39" t="s">
        <v>301</v>
      </c>
      <c r="BX188" s="39" t="s">
        <v>301</v>
      </c>
      <c r="BY188" s="39" t="s">
        <v>301</v>
      </c>
      <c r="BZ188" s="39" t="s">
        <v>301</v>
      </c>
      <c r="CA188" s="39" t="s">
        <v>301</v>
      </c>
      <c r="CB188" s="39" t="s">
        <v>301</v>
      </c>
      <c r="CC188" s="39" t="s">
        <v>301</v>
      </c>
      <c r="CD188" s="39" t="s">
        <v>301</v>
      </c>
      <c r="CE188" s="39" t="s">
        <v>301</v>
      </c>
      <c r="CF188" s="39" t="s">
        <v>301</v>
      </c>
      <c r="CG188" s="39" t="s">
        <v>301</v>
      </c>
      <c r="CH188" s="39" t="s">
        <v>301</v>
      </c>
      <c r="CI188" s="31"/>
      <c r="CJ188" s="39">
        <f t="shared" si="20"/>
        <v>0</v>
      </c>
      <c r="CK188" s="39">
        <f t="shared" si="21"/>
        <v>0</v>
      </c>
      <c r="CL188" s="39">
        <f t="shared" si="22"/>
        <v>0</v>
      </c>
      <c r="CM188" s="39">
        <f t="shared" si="23"/>
        <v>0</v>
      </c>
      <c r="CN188" s="39">
        <f t="shared" si="24"/>
        <v>0</v>
      </c>
      <c r="CO188" s="39">
        <f t="shared" si="25"/>
        <v>0</v>
      </c>
      <c r="CP188" s="39">
        <f t="shared" si="26"/>
        <v>0</v>
      </c>
      <c r="CR188" s="54"/>
      <c r="CS188" s="54"/>
      <c r="CT188" s="54"/>
      <c r="CU188" s="54"/>
      <c r="CV188" s="54"/>
      <c r="CW188" s="54"/>
    </row>
    <row r="189" spans="1:101" ht="18" customHeight="1" x14ac:dyDescent="0.25">
      <c r="A189" s="21">
        <v>3325</v>
      </c>
      <c r="B189" s="23" t="s">
        <v>285</v>
      </c>
      <c r="C189" s="39" t="s">
        <v>301</v>
      </c>
      <c r="D189" s="39" t="s">
        <v>301</v>
      </c>
      <c r="E189" s="39" t="s">
        <v>301</v>
      </c>
      <c r="F189" s="39" t="s">
        <v>301</v>
      </c>
      <c r="G189" s="39" t="s">
        <v>301</v>
      </c>
      <c r="H189" s="39" t="s">
        <v>301</v>
      </c>
      <c r="I189" s="39" t="s">
        <v>301</v>
      </c>
      <c r="J189" s="39" t="s">
        <v>301</v>
      </c>
      <c r="K189" s="39" t="s">
        <v>301</v>
      </c>
      <c r="L189" s="39" t="s">
        <v>301</v>
      </c>
      <c r="M189" s="39" t="s">
        <v>301</v>
      </c>
      <c r="N189" s="39" t="s">
        <v>301</v>
      </c>
      <c r="O189" s="39" t="s">
        <v>301</v>
      </c>
      <c r="P189" s="39" t="s">
        <v>301</v>
      </c>
      <c r="Q189" s="39" t="s">
        <v>301</v>
      </c>
      <c r="R189" s="39" t="s">
        <v>301</v>
      </c>
      <c r="S189" s="39" t="s">
        <v>301</v>
      </c>
      <c r="T189" s="39" t="s">
        <v>301</v>
      </c>
      <c r="U189" s="39" t="s">
        <v>301</v>
      </c>
      <c r="V189" s="39" t="s">
        <v>301</v>
      </c>
      <c r="W189" s="39" t="s">
        <v>301</v>
      </c>
      <c r="X189" s="39" t="s">
        <v>301</v>
      </c>
      <c r="Y189" s="39" t="s">
        <v>301</v>
      </c>
      <c r="Z189" s="39" t="s">
        <v>301</v>
      </c>
      <c r="AA189" s="39" t="s">
        <v>301</v>
      </c>
      <c r="AB189" s="39" t="s">
        <v>301</v>
      </c>
      <c r="AC189" s="39" t="s">
        <v>301</v>
      </c>
      <c r="AD189" s="39" t="s">
        <v>301</v>
      </c>
      <c r="AE189" s="39" t="s">
        <v>301</v>
      </c>
      <c r="AF189" s="39" t="s">
        <v>301</v>
      </c>
      <c r="AG189" s="39" t="s">
        <v>301</v>
      </c>
      <c r="AH189" s="39" t="s">
        <v>301</v>
      </c>
      <c r="AI189" s="39" t="s">
        <v>301</v>
      </c>
      <c r="AJ189" s="39" t="s">
        <v>301</v>
      </c>
      <c r="AK189" s="39" t="s">
        <v>301</v>
      </c>
      <c r="AL189" s="39" t="s">
        <v>301</v>
      </c>
      <c r="AM189" s="39" t="s">
        <v>301</v>
      </c>
      <c r="AN189" s="39" t="s">
        <v>301</v>
      </c>
      <c r="AO189" s="39" t="s">
        <v>301</v>
      </c>
      <c r="AP189" s="39" t="s">
        <v>301</v>
      </c>
      <c r="AQ189" s="39" t="s">
        <v>301</v>
      </c>
      <c r="AR189" s="39" t="s">
        <v>301</v>
      </c>
      <c r="AS189" s="39" t="s">
        <v>301</v>
      </c>
      <c r="AT189" s="39" t="s">
        <v>301</v>
      </c>
      <c r="AU189" s="39" t="s">
        <v>301</v>
      </c>
      <c r="AV189" s="39" t="s">
        <v>301</v>
      </c>
      <c r="AW189" s="39" t="s">
        <v>301</v>
      </c>
      <c r="AX189" s="39" t="s">
        <v>301</v>
      </c>
      <c r="AY189" s="39" t="s">
        <v>301</v>
      </c>
      <c r="AZ189" s="39" t="s">
        <v>301</v>
      </c>
      <c r="BA189" s="39" t="s">
        <v>301</v>
      </c>
      <c r="BB189" s="39" t="s">
        <v>301</v>
      </c>
      <c r="BC189" s="39" t="s">
        <v>301</v>
      </c>
      <c r="BD189" s="39" t="s">
        <v>301</v>
      </c>
      <c r="BE189" s="39" t="s">
        <v>301</v>
      </c>
      <c r="BF189" s="39" t="s">
        <v>301</v>
      </c>
      <c r="BG189" s="39" t="s">
        <v>301</v>
      </c>
      <c r="BH189" s="39" t="s">
        <v>301</v>
      </c>
      <c r="BI189" s="39" t="s">
        <v>301</v>
      </c>
      <c r="BJ189" s="39" t="s">
        <v>301</v>
      </c>
      <c r="BK189" s="39" t="s">
        <v>301</v>
      </c>
      <c r="BL189" s="39" t="s">
        <v>301</v>
      </c>
      <c r="BM189" s="39" t="s">
        <v>301</v>
      </c>
      <c r="BN189" s="39" t="s">
        <v>301</v>
      </c>
      <c r="BO189" s="39" t="s">
        <v>301</v>
      </c>
      <c r="BP189" s="39" t="s">
        <v>301</v>
      </c>
      <c r="BQ189" s="39" t="s">
        <v>301</v>
      </c>
      <c r="BR189" s="39" t="s">
        <v>301</v>
      </c>
      <c r="BS189" s="39" t="s">
        <v>301</v>
      </c>
      <c r="BT189" s="39" t="s">
        <v>301</v>
      </c>
      <c r="BU189" s="39" t="s">
        <v>301</v>
      </c>
      <c r="BV189" s="39" t="s">
        <v>301</v>
      </c>
      <c r="BW189" s="39" t="s">
        <v>301</v>
      </c>
      <c r="BX189" s="39" t="s">
        <v>301</v>
      </c>
      <c r="BY189" s="39" t="s">
        <v>301</v>
      </c>
      <c r="BZ189" s="39" t="s">
        <v>301</v>
      </c>
      <c r="CA189" s="39" t="s">
        <v>301</v>
      </c>
      <c r="CB189" s="39" t="s">
        <v>301</v>
      </c>
      <c r="CC189" s="39" t="s">
        <v>301</v>
      </c>
      <c r="CD189" s="39" t="s">
        <v>301</v>
      </c>
      <c r="CE189" s="39" t="s">
        <v>301</v>
      </c>
      <c r="CF189" s="39" t="s">
        <v>301</v>
      </c>
      <c r="CG189" s="39" t="s">
        <v>301</v>
      </c>
      <c r="CH189" s="39" t="s">
        <v>301</v>
      </c>
      <c r="CI189" s="31"/>
      <c r="CJ189" s="39">
        <f t="shared" si="20"/>
        <v>0</v>
      </c>
      <c r="CK189" s="39">
        <f t="shared" si="21"/>
        <v>0</v>
      </c>
      <c r="CL189" s="39">
        <f t="shared" si="22"/>
        <v>0</v>
      </c>
      <c r="CM189" s="39">
        <f t="shared" si="23"/>
        <v>0</v>
      </c>
      <c r="CN189" s="39">
        <f t="shared" si="24"/>
        <v>0</v>
      </c>
      <c r="CO189" s="39">
        <f t="shared" si="25"/>
        <v>0</v>
      </c>
      <c r="CP189" s="39">
        <f t="shared" si="26"/>
        <v>0</v>
      </c>
      <c r="CR189" s="54"/>
      <c r="CS189" s="54"/>
      <c r="CT189" s="54"/>
      <c r="CU189" s="54"/>
      <c r="CV189" s="54"/>
      <c r="CW189" s="54"/>
    </row>
    <row r="190" spans="1:101" ht="18" customHeight="1" x14ac:dyDescent="0.25">
      <c r="A190" s="21">
        <v>3326</v>
      </c>
      <c r="B190" s="23" t="s">
        <v>286</v>
      </c>
      <c r="C190" s="39" t="s">
        <v>301</v>
      </c>
      <c r="D190" s="39" t="s">
        <v>301</v>
      </c>
      <c r="E190" s="39" t="s">
        <v>301</v>
      </c>
      <c r="F190" s="39" t="s">
        <v>301</v>
      </c>
      <c r="G190" s="39" t="s">
        <v>301</v>
      </c>
      <c r="H190" s="39" t="s">
        <v>301</v>
      </c>
      <c r="I190" s="39" t="s">
        <v>301</v>
      </c>
      <c r="J190" s="39" t="s">
        <v>301</v>
      </c>
      <c r="K190" s="39" t="s">
        <v>301</v>
      </c>
      <c r="L190" s="39" t="s">
        <v>301</v>
      </c>
      <c r="M190" s="39" t="s">
        <v>301</v>
      </c>
      <c r="N190" s="39" t="s">
        <v>301</v>
      </c>
      <c r="O190" s="39" t="s">
        <v>301</v>
      </c>
      <c r="P190" s="39" t="s">
        <v>301</v>
      </c>
      <c r="Q190" s="39" t="s">
        <v>301</v>
      </c>
      <c r="R190" s="39" t="s">
        <v>301</v>
      </c>
      <c r="S190" s="39" t="s">
        <v>301</v>
      </c>
      <c r="T190" s="39" t="s">
        <v>301</v>
      </c>
      <c r="U190" s="39" t="s">
        <v>301</v>
      </c>
      <c r="V190" s="39" t="s">
        <v>301</v>
      </c>
      <c r="W190" s="39" t="s">
        <v>301</v>
      </c>
      <c r="X190" s="39" t="s">
        <v>301</v>
      </c>
      <c r="Y190" s="39" t="s">
        <v>301</v>
      </c>
      <c r="Z190" s="39" t="s">
        <v>301</v>
      </c>
      <c r="AA190" s="39" t="s">
        <v>301</v>
      </c>
      <c r="AB190" s="39" t="s">
        <v>301</v>
      </c>
      <c r="AC190" s="39" t="s">
        <v>301</v>
      </c>
      <c r="AD190" s="39" t="s">
        <v>301</v>
      </c>
      <c r="AE190" s="39" t="s">
        <v>301</v>
      </c>
      <c r="AF190" s="39" t="s">
        <v>301</v>
      </c>
      <c r="AG190" s="39" t="s">
        <v>301</v>
      </c>
      <c r="AH190" s="39" t="s">
        <v>301</v>
      </c>
      <c r="AI190" s="39" t="s">
        <v>301</v>
      </c>
      <c r="AJ190" s="39" t="s">
        <v>301</v>
      </c>
      <c r="AK190" s="39" t="s">
        <v>301</v>
      </c>
      <c r="AL190" s="39" t="s">
        <v>301</v>
      </c>
      <c r="AM190" s="39" t="s">
        <v>301</v>
      </c>
      <c r="AN190" s="39" t="s">
        <v>301</v>
      </c>
      <c r="AO190" s="39" t="s">
        <v>301</v>
      </c>
      <c r="AP190" s="39" t="s">
        <v>301</v>
      </c>
      <c r="AQ190" s="39" t="s">
        <v>301</v>
      </c>
      <c r="AR190" s="39" t="s">
        <v>301</v>
      </c>
      <c r="AS190" s="39" t="s">
        <v>301</v>
      </c>
      <c r="AT190" s="39" t="s">
        <v>301</v>
      </c>
      <c r="AU190" s="39" t="s">
        <v>301</v>
      </c>
      <c r="AV190" s="39" t="s">
        <v>301</v>
      </c>
      <c r="AW190" s="39" t="s">
        <v>301</v>
      </c>
      <c r="AX190" s="39" t="s">
        <v>301</v>
      </c>
      <c r="AY190" s="39" t="s">
        <v>301</v>
      </c>
      <c r="AZ190" s="39" t="s">
        <v>301</v>
      </c>
      <c r="BA190" s="39" t="s">
        <v>301</v>
      </c>
      <c r="BB190" s="39" t="s">
        <v>301</v>
      </c>
      <c r="BC190" s="39" t="s">
        <v>301</v>
      </c>
      <c r="BD190" s="39" t="s">
        <v>301</v>
      </c>
      <c r="BE190" s="39" t="s">
        <v>301</v>
      </c>
      <c r="BF190" s="39" t="s">
        <v>301</v>
      </c>
      <c r="BG190" s="39" t="s">
        <v>301</v>
      </c>
      <c r="BH190" s="39" t="s">
        <v>301</v>
      </c>
      <c r="BI190" s="39" t="s">
        <v>301</v>
      </c>
      <c r="BJ190" s="39" t="s">
        <v>301</v>
      </c>
      <c r="BK190" s="39" t="s">
        <v>301</v>
      </c>
      <c r="BL190" s="39" t="s">
        <v>301</v>
      </c>
      <c r="BM190" s="39" t="s">
        <v>301</v>
      </c>
      <c r="BN190" s="39" t="s">
        <v>301</v>
      </c>
      <c r="BO190" s="39" t="s">
        <v>301</v>
      </c>
      <c r="BP190" s="39" t="s">
        <v>301</v>
      </c>
      <c r="BQ190" s="39" t="s">
        <v>301</v>
      </c>
      <c r="BR190" s="39" t="s">
        <v>301</v>
      </c>
      <c r="BS190" s="39" t="s">
        <v>301</v>
      </c>
      <c r="BT190" s="39" t="s">
        <v>301</v>
      </c>
      <c r="BU190" s="39" t="s">
        <v>301</v>
      </c>
      <c r="BV190" s="39" t="s">
        <v>301</v>
      </c>
      <c r="BW190" s="39" t="s">
        <v>301</v>
      </c>
      <c r="BX190" s="39" t="s">
        <v>301</v>
      </c>
      <c r="BY190" s="39" t="s">
        <v>301</v>
      </c>
      <c r="BZ190" s="39" t="s">
        <v>301</v>
      </c>
      <c r="CA190" s="39" t="s">
        <v>301</v>
      </c>
      <c r="CB190" s="39" t="s">
        <v>301</v>
      </c>
      <c r="CC190" s="39" t="s">
        <v>301</v>
      </c>
      <c r="CD190" s="39" t="s">
        <v>301</v>
      </c>
      <c r="CE190" s="39" t="s">
        <v>301</v>
      </c>
      <c r="CF190" s="39" t="s">
        <v>301</v>
      </c>
      <c r="CG190" s="39" t="s">
        <v>301</v>
      </c>
      <c r="CH190" s="39" t="s">
        <v>301</v>
      </c>
      <c r="CI190" s="31"/>
      <c r="CJ190" s="39">
        <f t="shared" si="20"/>
        <v>0</v>
      </c>
      <c r="CK190" s="39">
        <f t="shared" si="21"/>
        <v>0</v>
      </c>
      <c r="CL190" s="39">
        <f t="shared" si="22"/>
        <v>0</v>
      </c>
      <c r="CM190" s="39">
        <f t="shared" si="23"/>
        <v>0</v>
      </c>
      <c r="CN190" s="39">
        <f t="shared" si="24"/>
        <v>0</v>
      </c>
      <c r="CO190" s="39">
        <f t="shared" si="25"/>
        <v>0</v>
      </c>
      <c r="CP190" s="39">
        <f t="shared" si="26"/>
        <v>0</v>
      </c>
      <c r="CR190" s="54"/>
      <c r="CS190" s="54"/>
      <c r="CT190" s="54"/>
      <c r="CU190" s="54"/>
      <c r="CV190" s="54"/>
      <c r="CW190" s="54"/>
    </row>
    <row r="191" spans="1:101" ht="18" customHeight="1" x14ac:dyDescent="0.25">
      <c r="A191" s="21">
        <v>3327</v>
      </c>
      <c r="B191" s="23" t="s">
        <v>287</v>
      </c>
      <c r="C191" s="39" t="s">
        <v>301</v>
      </c>
      <c r="D191" s="39" t="s">
        <v>301</v>
      </c>
      <c r="E191" s="39" t="s">
        <v>301</v>
      </c>
      <c r="F191" s="39" t="s">
        <v>301</v>
      </c>
      <c r="G191" s="39" t="s">
        <v>301</v>
      </c>
      <c r="H191" s="39" t="s">
        <v>301</v>
      </c>
      <c r="I191" s="39" t="s">
        <v>301</v>
      </c>
      <c r="J191" s="39" t="s">
        <v>301</v>
      </c>
      <c r="K191" s="39" t="s">
        <v>301</v>
      </c>
      <c r="L191" s="39" t="s">
        <v>301</v>
      </c>
      <c r="M191" s="39" t="s">
        <v>301</v>
      </c>
      <c r="N191" s="39" t="s">
        <v>301</v>
      </c>
      <c r="O191" s="39" t="s">
        <v>301</v>
      </c>
      <c r="P191" s="39" t="s">
        <v>301</v>
      </c>
      <c r="Q191" s="39" t="s">
        <v>301</v>
      </c>
      <c r="R191" s="39" t="s">
        <v>301</v>
      </c>
      <c r="S191" s="39" t="s">
        <v>301</v>
      </c>
      <c r="T191" s="39" t="s">
        <v>301</v>
      </c>
      <c r="U191" s="39" t="s">
        <v>301</v>
      </c>
      <c r="V191" s="39" t="s">
        <v>301</v>
      </c>
      <c r="W191" s="39" t="s">
        <v>301</v>
      </c>
      <c r="X191" s="39" t="s">
        <v>301</v>
      </c>
      <c r="Y191" s="39" t="s">
        <v>301</v>
      </c>
      <c r="Z191" s="39" t="s">
        <v>301</v>
      </c>
      <c r="AA191" s="39" t="s">
        <v>301</v>
      </c>
      <c r="AB191" s="39" t="s">
        <v>301</v>
      </c>
      <c r="AC191" s="39" t="s">
        <v>301</v>
      </c>
      <c r="AD191" s="39" t="s">
        <v>301</v>
      </c>
      <c r="AE191" s="39" t="s">
        <v>301</v>
      </c>
      <c r="AF191" s="39" t="s">
        <v>301</v>
      </c>
      <c r="AG191" s="39" t="s">
        <v>301</v>
      </c>
      <c r="AH191" s="39" t="s">
        <v>301</v>
      </c>
      <c r="AI191" s="39" t="s">
        <v>301</v>
      </c>
      <c r="AJ191" s="39" t="s">
        <v>301</v>
      </c>
      <c r="AK191" s="39" t="s">
        <v>301</v>
      </c>
      <c r="AL191" s="39" t="s">
        <v>301</v>
      </c>
      <c r="AM191" s="39" t="s">
        <v>301</v>
      </c>
      <c r="AN191" s="39" t="s">
        <v>301</v>
      </c>
      <c r="AO191" s="39" t="s">
        <v>301</v>
      </c>
      <c r="AP191" s="39" t="s">
        <v>301</v>
      </c>
      <c r="AQ191" s="39" t="s">
        <v>301</v>
      </c>
      <c r="AR191" s="39" t="s">
        <v>301</v>
      </c>
      <c r="AS191" s="39" t="s">
        <v>301</v>
      </c>
      <c r="AT191" s="39" t="s">
        <v>301</v>
      </c>
      <c r="AU191" s="39" t="s">
        <v>301</v>
      </c>
      <c r="AV191" s="39" t="s">
        <v>301</v>
      </c>
      <c r="AW191" s="39" t="s">
        <v>301</v>
      </c>
      <c r="AX191" s="39" t="s">
        <v>301</v>
      </c>
      <c r="AY191" s="39" t="s">
        <v>301</v>
      </c>
      <c r="AZ191" s="39" t="s">
        <v>301</v>
      </c>
      <c r="BA191" s="39" t="s">
        <v>301</v>
      </c>
      <c r="BB191" s="39" t="s">
        <v>301</v>
      </c>
      <c r="BC191" s="39" t="s">
        <v>301</v>
      </c>
      <c r="BD191" s="39" t="s">
        <v>301</v>
      </c>
      <c r="BE191" s="39" t="s">
        <v>301</v>
      </c>
      <c r="BF191" s="39" t="s">
        <v>301</v>
      </c>
      <c r="BG191" s="39" t="s">
        <v>301</v>
      </c>
      <c r="BH191" s="39" t="s">
        <v>301</v>
      </c>
      <c r="BI191" s="39" t="s">
        <v>301</v>
      </c>
      <c r="BJ191" s="39" t="s">
        <v>301</v>
      </c>
      <c r="BK191" s="39" t="s">
        <v>301</v>
      </c>
      <c r="BL191" s="39" t="s">
        <v>301</v>
      </c>
      <c r="BM191" s="39" t="s">
        <v>301</v>
      </c>
      <c r="BN191" s="39" t="s">
        <v>301</v>
      </c>
      <c r="BO191" s="39" t="s">
        <v>301</v>
      </c>
      <c r="BP191" s="39" t="s">
        <v>301</v>
      </c>
      <c r="BQ191" s="39" t="s">
        <v>301</v>
      </c>
      <c r="BR191" s="39" t="s">
        <v>301</v>
      </c>
      <c r="BS191" s="39" t="s">
        <v>301</v>
      </c>
      <c r="BT191" s="39" t="s">
        <v>301</v>
      </c>
      <c r="BU191" s="39" t="s">
        <v>301</v>
      </c>
      <c r="BV191" s="39" t="s">
        <v>301</v>
      </c>
      <c r="BW191" s="39" t="s">
        <v>301</v>
      </c>
      <c r="BX191" s="39" t="s">
        <v>301</v>
      </c>
      <c r="BY191" s="39" t="s">
        <v>301</v>
      </c>
      <c r="BZ191" s="39" t="s">
        <v>301</v>
      </c>
      <c r="CA191" s="39" t="s">
        <v>301</v>
      </c>
      <c r="CB191" s="39" t="s">
        <v>301</v>
      </c>
      <c r="CC191" s="39" t="s">
        <v>301</v>
      </c>
      <c r="CD191" s="39" t="s">
        <v>301</v>
      </c>
      <c r="CE191" s="39" t="s">
        <v>301</v>
      </c>
      <c r="CF191" s="39" t="s">
        <v>301</v>
      </c>
      <c r="CG191" s="39" t="s">
        <v>301</v>
      </c>
      <c r="CH191" s="39" t="s">
        <v>301</v>
      </c>
      <c r="CI191" s="31"/>
      <c r="CJ191" s="39">
        <f t="shared" si="20"/>
        <v>0</v>
      </c>
      <c r="CK191" s="39">
        <f t="shared" si="21"/>
        <v>0</v>
      </c>
      <c r="CL191" s="39">
        <f t="shared" si="22"/>
        <v>0</v>
      </c>
      <c r="CM191" s="39">
        <f t="shared" si="23"/>
        <v>0</v>
      </c>
      <c r="CN191" s="39">
        <f t="shared" si="24"/>
        <v>0</v>
      </c>
      <c r="CO191" s="39">
        <f t="shared" si="25"/>
        <v>0</v>
      </c>
      <c r="CP191" s="39">
        <f t="shared" si="26"/>
        <v>0</v>
      </c>
      <c r="CR191" s="54"/>
      <c r="CS191" s="54"/>
      <c r="CT191" s="54"/>
      <c r="CU191" s="54"/>
      <c r="CV191" s="54"/>
      <c r="CW191" s="54"/>
    </row>
    <row r="192" spans="1:101" ht="18" customHeight="1" x14ac:dyDescent="0.25">
      <c r="A192" s="21">
        <v>3328</v>
      </c>
      <c r="B192" s="23" t="s">
        <v>293</v>
      </c>
      <c r="C192" s="39" t="s">
        <v>301</v>
      </c>
      <c r="D192" s="39" t="s">
        <v>301</v>
      </c>
      <c r="E192" s="39" t="s">
        <v>301</v>
      </c>
      <c r="F192" s="39" t="s">
        <v>301</v>
      </c>
      <c r="G192" s="39" t="s">
        <v>301</v>
      </c>
      <c r="H192" s="39" t="s">
        <v>301</v>
      </c>
      <c r="I192" s="39" t="s">
        <v>301</v>
      </c>
      <c r="J192" s="39" t="s">
        <v>301</v>
      </c>
      <c r="K192" s="39" t="s">
        <v>301</v>
      </c>
      <c r="L192" s="39" t="s">
        <v>301</v>
      </c>
      <c r="M192" s="39" t="s">
        <v>301</v>
      </c>
      <c r="N192" s="39" t="s">
        <v>301</v>
      </c>
      <c r="O192" s="39" t="s">
        <v>301</v>
      </c>
      <c r="P192" s="39" t="s">
        <v>301</v>
      </c>
      <c r="Q192" s="39" t="s">
        <v>301</v>
      </c>
      <c r="R192" s="39" t="s">
        <v>301</v>
      </c>
      <c r="S192" s="39" t="s">
        <v>301</v>
      </c>
      <c r="T192" s="39" t="s">
        <v>301</v>
      </c>
      <c r="U192" s="39" t="s">
        <v>301</v>
      </c>
      <c r="V192" s="39" t="s">
        <v>301</v>
      </c>
      <c r="W192" s="39" t="s">
        <v>301</v>
      </c>
      <c r="X192" s="39" t="s">
        <v>301</v>
      </c>
      <c r="Y192" s="39" t="s">
        <v>301</v>
      </c>
      <c r="Z192" s="39" t="s">
        <v>301</v>
      </c>
      <c r="AA192" s="39" t="s">
        <v>301</v>
      </c>
      <c r="AB192" s="39" t="s">
        <v>301</v>
      </c>
      <c r="AC192" s="39" t="s">
        <v>301</v>
      </c>
      <c r="AD192" s="39" t="s">
        <v>301</v>
      </c>
      <c r="AE192" s="39" t="s">
        <v>301</v>
      </c>
      <c r="AF192" s="39" t="s">
        <v>301</v>
      </c>
      <c r="AG192" s="39" t="s">
        <v>301</v>
      </c>
      <c r="AH192" s="39" t="s">
        <v>301</v>
      </c>
      <c r="AI192" s="39" t="s">
        <v>301</v>
      </c>
      <c r="AJ192" s="39" t="s">
        <v>301</v>
      </c>
      <c r="AK192" s="39" t="s">
        <v>301</v>
      </c>
      <c r="AL192" s="39" t="s">
        <v>301</v>
      </c>
      <c r="AM192" s="39" t="s">
        <v>301</v>
      </c>
      <c r="AN192" s="39" t="s">
        <v>301</v>
      </c>
      <c r="AO192" s="39" t="s">
        <v>301</v>
      </c>
      <c r="AP192" s="39" t="s">
        <v>301</v>
      </c>
      <c r="AQ192" s="39" t="s">
        <v>301</v>
      </c>
      <c r="AR192" s="39" t="s">
        <v>301</v>
      </c>
      <c r="AS192" s="39" t="s">
        <v>301</v>
      </c>
      <c r="AT192" s="39" t="s">
        <v>301</v>
      </c>
      <c r="AU192" s="39" t="s">
        <v>301</v>
      </c>
      <c r="AV192" s="39" t="s">
        <v>301</v>
      </c>
      <c r="AW192" s="39" t="s">
        <v>301</v>
      </c>
      <c r="AX192" s="39" t="s">
        <v>301</v>
      </c>
      <c r="AY192" s="39" t="s">
        <v>301</v>
      </c>
      <c r="AZ192" s="39" t="s">
        <v>301</v>
      </c>
      <c r="BA192" s="39" t="s">
        <v>301</v>
      </c>
      <c r="BB192" s="39" t="s">
        <v>301</v>
      </c>
      <c r="BC192" s="39" t="s">
        <v>301</v>
      </c>
      <c r="BD192" s="39" t="s">
        <v>301</v>
      </c>
      <c r="BE192" s="39" t="s">
        <v>301</v>
      </c>
      <c r="BF192" s="39" t="s">
        <v>301</v>
      </c>
      <c r="BG192" s="39" t="s">
        <v>301</v>
      </c>
      <c r="BH192" s="39" t="s">
        <v>301</v>
      </c>
      <c r="BI192" s="39" t="s">
        <v>301</v>
      </c>
      <c r="BJ192" s="39" t="s">
        <v>301</v>
      </c>
      <c r="BK192" s="39" t="s">
        <v>301</v>
      </c>
      <c r="BL192" s="39" t="s">
        <v>301</v>
      </c>
      <c r="BM192" s="39" t="s">
        <v>301</v>
      </c>
      <c r="BN192" s="39" t="s">
        <v>301</v>
      </c>
      <c r="BO192" s="39" t="s">
        <v>301</v>
      </c>
      <c r="BP192" s="39" t="s">
        <v>301</v>
      </c>
      <c r="BQ192" s="39" t="s">
        <v>301</v>
      </c>
      <c r="BR192" s="39" t="s">
        <v>301</v>
      </c>
      <c r="BS192" s="39" t="s">
        <v>301</v>
      </c>
      <c r="BT192" s="39" t="s">
        <v>301</v>
      </c>
      <c r="BU192" s="39" t="s">
        <v>301</v>
      </c>
      <c r="BV192" s="39" t="s">
        <v>301</v>
      </c>
      <c r="BW192" s="39" t="s">
        <v>301</v>
      </c>
      <c r="BX192" s="39" t="s">
        <v>301</v>
      </c>
      <c r="BY192" s="39" t="s">
        <v>301</v>
      </c>
      <c r="BZ192" s="39" t="s">
        <v>301</v>
      </c>
      <c r="CA192" s="39" t="s">
        <v>301</v>
      </c>
      <c r="CB192" s="39" t="s">
        <v>301</v>
      </c>
      <c r="CC192" s="39" t="s">
        <v>301</v>
      </c>
      <c r="CD192" s="39" t="s">
        <v>301</v>
      </c>
      <c r="CE192" s="39" t="s">
        <v>301</v>
      </c>
      <c r="CF192" s="39" t="s">
        <v>301</v>
      </c>
      <c r="CG192" s="39" t="s">
        <v>301</v>
      </c>
      <c r="CH192" s="39" t="s">
        <v>301</v>
      </c>
      <c r="CI192" s="31"/>
      <c r="CJ192" s="39">
        <f t="shared" si="20"/>
        <v>0</v>
      </c>
      <c r="CK192" s="39">
        <f t="shared" si="21"/>
        <v>0</v>
      </c>
      <c r="CL192" s="39">
        <f t="shared" si="22"/>
        <v>0</v>
      </c>
      <c r="CM192" s="39">
        <f t="shared" si="23"/>
        <v>0</v>
      </c>
      <c r="CN192" s="39">
        <f t="shared" si="24"/>
        <v>0</v>
      </c>
      <c r="CO192" s="39">
        <f t="shared" si="25"/>
        <v>0</v>
      </c>
      <c r="CP192" s="39">
        <f t="shared" si="26"/>
        <v>0</v>
      </c>
      <c r="CR192" s="54"/>
      <c r="CS192" s="54"/>
      <c r="CT192" s="54"/>
      <c r="CU192" s="54"/>
      <c r="CV192" s="54"/>
      <c r="CW192" s="54"/>
    </row>
    <row r="193" spans="1:101" ht="18" customHeight="1" x14ac:dyDescent="0.25">
      <c r="A193" s="21"/>
      <c r="B193" s="23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>
        <f t="shared" si="20"/>
        <v>0</v>
      </c>
      <c r="CK193" s="31"/>
      <c r="CL193" s="31"/>
      <c r="CM193" s="31"/>
      <c r="CN193" s="31"/>
      <c r="CO193" s="31"/>
      <c r="CP193" s="31"/>
      <c r="CR193" s="54"/>
      <c r="CS193" s="54"/>
      <c r="CT193" s="54"/>
      <c r="CU193" s="54"/>
      <c r="CV193" s="54"/>
      <c r="CW193" s="54"/>
    </row>
    <row r="194" spans="1:101" ht="18" customHeight="1" x14ac:dyDescent="0.25">
      <c r="A194" s="25" t="s">
        <v>296</v>
      </c>
      <c r="B194" s="26" t="s">
        <v>297</v>
      </c>
      <c r="C194" s="32">
        <f>C156-C175-C154</f>
        <v>-35462.855403718364</v>
      </c>
      <c r="D194" s="32">
        <f t="shared" ref="D194:BO194" si="33">D156-D175-D154</f>
        <v>-18290.310781964567</v>
      </c>
      <c r="E194" s="32">
        <f t="shared" si="33"/>
        <v>-16617.220337369283</v>
      </c>
      <c r="F194" s="32">
        <f t="shared" si="33"/>
        <v>-15241.271925353489</v>
      </c>
      <c r="G194" s="32">
        <f t="shared" si="33"/>
        <v>-18764.520986962358</v>
      </c>
      <c r="H194" s="32">
        <f t="shared" si="33"/>
        <v>-5154.3315990286037</v>
      </c>
      <c r="I194" s="32">
        <f t="shared" si="33"/>
        <v>-6729.3100777585541</v>
      </c>
      <c r="J194" s="32">
        <f t="shared" si="33"/>
        <v>4955.0621420866592</v>
      </c>
      <c r="K194" s="32">
        <f t="shared" si="33"/>
        <v>-2825.7130595598301</v>
      </c>
      <c r="L194" s="32">
        <f t="shared" si="33"/>
        <v>4900.0763993616165</v>
      </c>
      <c r="M194" s="32">
        <f t="shared" si="33"/>
        <v>26072.147684793497</v>
      </c>
      <c r="N194" s="32">
        <f t="shared" si="33"/>
        <v>57290.650703778323</v>
      </c>
      <c r="O194" s="32">
        <f t="shared" si="33"/>
        <v>-45331.167990431401</v>
      </c>
      <c r="P194" s="32">
        <f t="shared" si="33"/>
        <v>4105.5193347046452</v>
      </c>
      <c r="Q194" s="32">
        <f t="shared" si="33"/>
        <v>-11597.934306266394</v>
      </c>
      <c r="R194" s="32">
        <f t="shared" si="33"/>
        <v>12586.983852537996</v>
      </c>
      <c r="S194" s="32">
        <f t="shared" si="33"/>
        <v>-18136.04878196221</v>
      </c>
      <c r="T194" s="32">
        <f t="shared" si="33"/>
        <v>6483.454124803091</v>
      </c>
      <c r="U194" s="32">
        <f t="shared" si="33"/>
        <v>816.46354732816144</v>
      </c>
      <c r="V194" s="32">
        <f t="shared" si="33"/>
        <v>9770.4167698492474</v>
      </c>
      <c r="W194" s="32">
        <f t="shared" si="33"/>
        <v>9708.6336135980109</v>
      </c>
      <c r="X194" s="32">
        <f t="shared" si="33"/>
        <v>16035.152420502807</v>
      </c>
      <c r="Y194" s="32">
        <f t="shared" si="33"/>
        <v>640.25989399717946</v>
      </c>
      <c r="Z194" s="32">
        <f t="shared" si="33"/>
        <v>41479.580933712365</v>
      </c>
      <c r="AA194" s="32">
        <f t="shared" si="33"/>
        <v>-2969.1474699636092</v>
      </c>
      <c r="AB194" s="32">
        <f t="shared" si="33"/>
        <v>4439.389025118604</v>
      </c>
      <c r="AC194" s="32">
        <f t="shared" si="33"/>
        <v>-13307.694756428471</v>
      </c>
      <c r="AD194" s="32">
        <f t="shared" si="33"/>
        <v>-45469.887918423519</v>
      </c>
      <c r="AE194" s="32">
        <f t="shared" si="33"/>
        <v>-30238.546928996308</v>
      </c>
      <c r="AF194" s="32">
        <f t="shared" si="33"/>
        <v>-2432.8361498891063</v>
      </c>
      <c r="AG194" s="32">
        <f t="shared" si="33"/>
        <v>-7385.2059177457904</v>
      </c>
      <c r="AH194" s="32">
        <f t="shared" si="33"/>
        <v>-4848.9094312579582</v>
      </c>
      <c r="AI194" s="32">
        <f t="shared" si="33"/>
        <v>-6605.3445566419014</v>
      </c>
      <c r="AJ194" s="32">
        <f t="shared" si="33"/>
        <v>5680.1960301107883</v>
      </c>
      <c r="AK194" s="32">
        <f t="shared" si="33"/>
        <v>3541.4603918611501</v>
      </c>
      <c r="AL194" s="32">
        <f t="shared" si="33"/>
        <v>29139.346700282178</v>
      </c>
      <c r="AM194" s="32">
        <f t="shared" si="33"/>
        <v>-8255.0709219415949</v>
      </c>
      <c r="AN194" s="32">
        <f t="shared" si="33"/>
        <v>-7156.4395447071001</v>
      </c>
      <c r="AO194" s="32">
        <f t="shared" si="33"/>
        <v>-34364.714395077644</v>
      </c>
      <c r="AP194" s="32">
        <f t="shared" si="33"/>
        <v>-19258.191012622534</v>
      </c>
      <c r="AQ194" s="32">
        <f t="shared" si="33"/>
        <v>-4110.5878848023058</v>
      </c>
      <c r="AR194" s="32">
        <f t="shared" si="33"/>
        <v>-6904.6284854024816</v>
      </c>
      <c r="AS194" s="32">
        <f t="shared" si="33"/>
        <v>4842.7674546529342</v>
      </c>
      <c r="AT194" s="32">
        <f t="shared" si="33"/>
        <v>-37943.533995042162</v>
      </c>
      <c r="AU194" s="32">
        <f t="shared" si="33"/>
        <v>-6329.3392675485957</v>
      </c>
      <c r="AV194" s="32">
        <f t="shared" si="33"/>
        <v>-9408.2254495016059</v>
      </c>
      <c r="AW194" s="32">
        <f t="shared" si="33"/>
        <v>-60006.543558985788</v>
      </c>
      <c r="AX194" s="32">
        <f t="shared" si="33"/>
        <v>23548.973164307878</v>
      </c>
      <c r="AY194" s="32">
        <f t="shared" si="33"/>
        <v>-15338.713752762531</v>
      </c>
      <c r="AZ194" s="32">
        <f t="shared" si="33"/>
        <v>-23415.916017211523</v>
      </c>
      <c r="BA194" s="32">
        <f t="shared" si="33"/>
        <v>-55335.434791937383</v>
      </c>
      <c r="BB194" s="32">
        <f t="shared" si="33"/>
        <v>-30434.871692190543</v>
      </c>
      <c r="BC194" s="32">
        <f t="shared" si="33"/>
        <v>-10850.932033877209</v>
      </c>
      <c r="BD194" s="32">
        <f t="shared" si="33"/>
        <v>-3931.3732922972977</v>
      </c>
      <c r="BE194" s="32">
        <f t="shared" si="33"/>
        <v>-12670.69952202439</v>
      </c>
      <c r="BF194" s="32">
        <f t="shared" si="33"/>
        <v>-6301.1753001587313</v>
      </c>
      <c r="BG194" s="32">
        <f t="shared" si="33"/>
        <v>22391.403322715458</v>
      </c>
      <c r="BH194" s="32">
        <f t="shared" si="33"/>
        <v>-3243.9677070239959</v>
      </c>
      <c r="BI194" s="32">
        <f t="shared" si="33"/>
        <v>3046.0049164708453</v>
      </c>
      <c r="BJ194" s="32">
        <f t="shared" si="33"/>
        <v>47549.280036742333</v>
      </c>
      <c r="BK194" s="32">
        <f t="shared" si="33"/>
        <v>-27264.589076863514</v>
      </c>
      <c r="BL194" s="32">
        <f t="shared" si="33"/>
        <v>-23902.346385759211</v>
      </c>
      <c r="BM194" s="32">
        <f t="shared" si="33"/>
        <v>-38512.583072674723</v>
      </c>
      <c r="BN194" s="32">
        <f t="shared" si="33"/>
        <v>-29810.10332771904</v>
      </c>
      <c r="BO194" s="32">
        <f t="shared" si="33"/>
        <v>-17403.46337193995</v>
      </c>
      <c r="BP194" s="32">
        <f t="shared" ref="BP194:CH194" si="34">BP156-BP175-BP154</f>
        <v>-19350.560495664056</v>
      </c>
      <c r="BQ194" s="32">
        <f t="shared" si="34"/>
        <v>-8491.0033471333663</v>
      </c>
      <c r="BR194" s="32">
        <f t="shared" si="34"/>
        <v>199.55567093333229</v>
      </c>
      <c r="BS194" s="32">
        <f t="shared" si="34"/>
        <v>-6022.6709398299809</v>
      </c>
      <c r="BT194" s="32">
        <f t="shared" si="34"/>
        <v>21936.623260933386</v>
      </c>
      <c r="BU194" s="32">
        <f t="shared" si="34"/>
        <v>-22411.539321776709</v>
      </c>
      <c r="BV194" s="32">
        <f t="shared" si="34"/>
        <v>21185.49654406996</v>
      </c>
      <c r="BW194" s="32">
        <f t="shared" si="34"/>
        <v>-27468.98498805736</v>
      </c>
      <c r="BX194" s="32">
        <f t="shared" si="34"/>
        <v>-61868.041607367442</v>
      </c>
      <c r="BY194" s="32">
        <f t="shared" si="34"/>
        <v>-60793.517385367399</v>
      </c>
      <c r="BZ194" s="32">
        <f t="shared" si="34"/>
        <v>-38682.306133080761</v>
      </c>
      <c r="CA194" s="32">
        <f t="shared" si="34"/>
        <v>-26021.166293656806</v>
      </c>
      <c r="CB194" s="32">
        <f t="shared" si="34"/>
        <v>-7536.0739859308205</v>
      </c>
      <c r="CC194" s="32">
        <f t="shared" si="34"/>
        <v>-8754.5734986246898</v>
      </c>
      <c r="CD194" s="32">
        <f t="shared" si="34"/>
        <v>-7199.5777679907369</v>
      </c>
      <c r="CE194" s="32">
        <f t="shared" si="34"/>
        <v>-54976.783478790814</v>
      </c>
      <c r="CF194" s="32">
        <f t="shared" si="34"/>
        <v>-18794.878319380685</v>
      </c>
      <c r="CG194" s="32">
        <f t="shared" si="34"/>
        <v>27398.076490739186</v>
      </c>
      <c r="CH194" s="32">
        <f t="shared" si="34"/>
        <v>49714.794044628332</v>
      </c>
      <c r="CI194" s="31"/>
      <c r="CJ194" s="32">
        <f t="shared" si="20"/>
        <v>-25867.59724169493</v>
      </c>
      <c r="CK194" s="32">
        <f t="shared" si="21"/>
        <v>26561.313412373489</v>
      </c>
      <c r="CL194" s="32">
        <f t="shared" si="22"/>
        <v>-70457.180981973914</v>
      </c>
      <c r="CM194" s="32">
        <f t="shared" si="23"/>
        <v>-165345.533896671</v>
      </c>
      <c r="CN194" s="32">
        <f t="shared" si="24"/>
        <v>-88536.395833554969</v>
      </c>
      <c r="CO194" s="32">
        <f t="shared" si="25"/>
        <v>-149847.18386342388</v>
      </c>
      <c r="CP194" s="32">
        <f>SUM(BW194:CH194)</f>
        <v>-234983.03292288003</v>
      </c>
      <c r="CR194" s="54"/>
      <c r="CS194" s="54"/>
      <c r="CT194" s="54"/>
      <c r="CU194" s="54"/>
      <c r="CV194" s="54"/>
      <c r="CW194" s="54"/>
    </row>
    <row r="195" spans="1:101" x14ac:dyDescent="0.25"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</row>
    <row r="196" spans="1:101" x14ac:dyDescent="0.25">
      <c r="A196" s="27" t="s">
        <v>298</v>
      </c>
      <c r="B196" s="28"/>
    </row>
    <row r="197" spans="1:101" x14ac:dyDescent="0.25">
      <c r="A197" s="27" t="s">
        <v>299</v>
      </c>
      <c r="B197" s="28"/>
      <c r="C197" s="2"/>
    </row>
    <row r="198" spans="1:101" x14ac:dyDescent="0.25">
      <c r="A198" s="27"/>
      <c r="B198" s="28"/>
    </row>
    <row r="200" spans="1:101" x14ac:dyDescent="0.25">
      <c r="A200" s="55" t="s">
        <v>304</v>
      </c>
      <c r="B200" s="29" t="s">
        <v>305</v>
      </c>
    </row>
    <row r="202" spans="1:101" x14ac:dyDescent="0.25">
      <c r="CJ202" s="2"/>
      <c r="CK202" s="2"/>
      <c r="CL202" s="2"/>
      <c r="CM202" s="2"/>
      <c r="CN202" s="2"/>
      <c r="CO202" s="2"/>
      <c r="CP202" s="2"/>
    </row>
  </sheetData>
  <mergeCells count="4">
    <mergeCell ref="A5:B5"/>
    <mergeCell ref="A6:B6"/>
    <mergeCell ref="A7:B7"/>
    <mergeCell ref="A9:B10"/>
  </mergeCells>
  <phoneticPr fontId="8" type="noConversion"/>
  <pageMargins left="0.7" right="0.7" top="0.75" bottom="0.75" header="0.3" footer="0.3"/>
  <pageSetup orientation="portrait" r:id="rId1"/>
  <ignoredErrors>
    <ignoredError sqref="A9:CH9 A139:B139 A137:B138 A155:B155 CJ9:CP9 A91:B136 A16:B90 A11:B15 A140:B152 CP10 A176:B192 A156:B156 A157:B175 C155:CH155 C156:CH192 A10:B10 C139:CH139 C10:CH10 C11:CH136 C140:CH151" numberStoredAsText="1"/>
    <ignoredError sqref="CJ132:CO136 CJ180:CO183 CJ177:CO178 CJ168:CO174 CP138" unlockedFormula="1"/>
    <ignoredError sqref="CJ12:CO90 CJ11 CJ184:CO189 CJ190:CO192 CJ179:CO179 CJ175:CO175 CJ176:CO176 CJ158:CO167 CJ142:CO152 CJ124:CO130 CJ92:CO123 CJ131:CO131 CJ140:CO141 CJ138:CO138 CJ153:CO154 CJ156:CO156 CJ157:CO157 CJ91:CO91 CJ137:CO137 CP12:CP54 CP92:CP137 CP140:CP152 CP156:CP174 CP55:CP90 CP176:CP178 CP154 CP180:CP192 CK11:CM11 CP11 CN11:CO11" formulaRange="1" unlockedFormula="1"/>
    <ignoredError sqref="CJ193 CQ131 CP91 CP175" formulaRange="1"/>
    <ignoredError sqref="CJ10:CO10 A154:B154 A153:B153 W154:CE154 W153:CE153 C153:V153 CF153:CH153 C154:V154 CF154:CH154 CF137:CH138 C137:V138 W137:CE138" numberStoredAsText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F8453-1BCC-448A-BD49-F34531CA78BE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2.xml><?xml version="1.0" encoding="utf-8"?>
<ds:datastoreItem xmlns:ds="http://schemas.openxmlformats.org/officeDocument/2006/customXml" ds:itemID="{2F7E9AAA-E24B-4F87-8BF2-629F34947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32F74-5FBC-42CF-922E-308AD10BF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Extrapresupuestario</vt:lpstr>
    </vt:vector>
  </TitlesOfParts>
  <Company>Ministerio de Hacienda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Martinez Rivera</dc:creator>
  <cp:lastModifiedBy>Vivian Martinez Rivera</cp:lastModifiedBy>
  <dcterms:created xsi:type="dcterms:W3CDTF">2025-12-12T19:05:00Z</dcterms:created>
  <dcterms:modified xsi:type="dcterms:W3CDTF">2026-06-08T15:06:25Z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