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haciendacr-my.sharepoint.com/personal/hernandezha_hacienda_go_cr/Documents/CREDITO PUBLICO DEF/Deuda Pública/Publicados/2022/DE x ACREEDOR/Junio/"/>
    </mc:Choice>
  </mc:AlternateContent>
  <xr:revisionPtr revIDLastSave="0" documentId="8_{A587CD91-472B-4EDB-82A3-3E79EA9585A8}" xr6:coauthVersionLast="36" xr6:coauthVersionMax="36" xr10:uidLastSave="{00000000-0000-0000-0000-000000000000}"/>
  <bookViews>
    <workbookView xWindow="0" yWindow="0" windowWidth="23040" windowHeight="8484" xr2:uid="{00000000-000D-0000-FFFF-FFFF00000000}"/>
  </bookViews>
  <sheets>
    <sheet name="RESUMEN" sheetId="9" r:id="rId1"/>
  </sheets>
  <calcPr calcId="191028"/>
</workbook>
</file>

<file path=xl/calcChain.xml><?xml version="1.0" encoding="utf-8"?>
<calcChain xmlns="http://schemas.openxmlformats.org/spreadsheetml/2006/main">
  <c r="N19" i="9" l="1"/>
  <c r="N12" i="9"/>
  <c r="M12" i="9" l="1"/>
  <c r="M19" i="9" s="1"/>
  <c r="L12" i="9" l="1"/>
  <c r="L19" i="9" s="1"/>
  <c r="K12" i="9" l="1"/>
  <c r="K19" i="9" s="1"/>
  <c r="J12" i="9" l="1"/>
  <c r="J19" i="9" s="1"/>
  <c r="I12" i="9" l="1"/>
  <c r="H19" i="9" l="1"/>
  <c r="C12" i="9" l="1"/>
  <c r="C19" i="9" s="1"/>
  <c r="D12" i="9"/>
  <c r="D19" i="9" s="1"/>
  <c r="E12" i="9"/>
  <c r="E19" i="9" s="1"/>
  <c r="F12" i="9"/>
  <c r="F19" i="9" s="1"/>
  <c r="G12" i="9"/>
  <c r="G19" i="9" s="1"/>
  <c r="I19" i="9"/>
  <c r="B12" i="9"/>
  <c r="B19" i="9" s="1"/>
</calcChain>
</file>

<file path=xl/sharedStrings.xml><?xml version="1.0" encoding="utf-8"?>
<sst xmlns="http://schemas.openxmlformats.org/spreadsheetml/2006/main" count="18" uniqueCount="18">
  <si>
    <t>MINISTERIO DE HACIENDA</t>
  </si>
  <si>
    <t>DIRECCION DE CRÉDITO PÚBLICO</t>
  </si>
  <si>
    <t>DEPARTAMENTO DE REGISTRO Y ESTADISTICAS DE LA DEUDA PÚBLICA</t>
  </si>
  <si>
    <t>TIPO DE ACREEDOR</t>
  </si>
  <si>
    <t>Bilaterales</t>
  </si>
  <si>
    <t>Bonos</t>
  </si>
  <si>
    <t>Multilaterales</t>
  </si>
  <si>
    <t>BCIE</t>
  </si>
  <si>
    <t>BID</t>
  </si>
  <si>
    <t>BIRF</t>
  </si>
  <si>
    <t>Total General</t>
  </si>
  <si>
    <t>Notas:</t>
  </si>
  <si>
    <t>1/ La fuente es la base de datos SIGADE 6</t>
  </si>
  <si>
    <t>2/  No se incluye el dato de intereses devengados.</t>
  </si>
  <si>
    <t>DEUDA EXTERNA DEL GOBIERNO CENTRAL EN MILLONES DE DÓLARES - JUNIO 2022</t>
  </si>
  <si>
    <t>Junio 2022</t>
  </si>
  <si>
    <t>FMI</t>
  </si>
  <si>
    <t>CAF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</si>
</sst>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mm/dd/yyyy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0"/>
      <name val="Arial"/>
      <family val="2"/>
    </font>
    <font>
      <u/>
      <sz val="11"/>
      <name val="Calibri"/>
      <family val="2"/>
      <scheme val="minor"/>
    </font>
    <font>
      <sz val="10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theme="8" tint="0.79998168889431442"/>
      </top>
      <bottom style="thin">
        <color theme="8" tint="0.79998168889431442"/>
      </bottom>
      <diagonal/>
    </border>
    <border>
      <left/>
      <right/>
      <top style="thin">
        <color theme="7" tint="0.79998168889431442"/>
      </top>
      <bottom style="thin">
        <color theme="7" tint="0.79998168889431442"/>
      </bottom>
      <diagonal/>
    </border>
  </borders>
  <cellStyleXfs count="4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0">
    <xf numFmtId="0" fontId="0" fillId="0" borderId="0" xfId="0"/>
    <xf numFmtId="0" fontId="0" fillId="0" borderId="0" xfId="0"/>
    <xf numFmtId="164" fontId="0" fillId="0" borderId="0" xfId="1" applyFont="1"/>
    <xf numFmtId="164" fontId="0" fillId="0" borderId="0" xfId="0" applyNumberFormat="1"/>
    <xf numFmtId="0" fontId="17" fillId="33" borderId="0" xfId="0" applyFont="1" applyFill="1" applyBorder="1"/>
    <xf numFmtId="1" fontId="17" fillId="33" borderId="0" xfId="0" applyNumberFormat="1" applyFont="1" applyFill="1" applyBorder="1" applyAlignment="1">
      <alignment horizontal="center"/>
    </xf>
    <xf numFmtId="1" fontId="17" fillId="33" borderId="10" xfId="0" applyNumberFormat="1" applyFont="1" applyFill="1" applyBorder="1" applyAlignment="1">
      <alignment horizontal="center"/>
    </xf>
    <xf numFmtId="164" fontId="0" fillId="0" borderId="0" xfId="1" applyFont="1" applyBorder="1" applyAlignment="1">
      <alignment horizontal="center"/>
    </xf>
    <xf numFmtId="164" fontId="0" fillId="0" borderId="0" xfId="1" applyFont="1" applyFill="1" applyBorder="1" applyAlignment="1">
      <alignment horizontal="center"/>
    </xf>
    <xf numFmtId="164" fontId="17" fillId="33" borderId="0" xfId="1" applyFont="1" applyFill="1" applyBorder="1"/>
    <xf numFmtId="164" fontId="17" fillId="33" borderId="0" xfId="1" applyFont="1" applyFill="1"/>
    <xf numFmtId="0" fontId="0" fillId="0" borderId="11" xfId="0" applyFont="1" applyBorder="1"/>
    <xf numFmtId="165" fontId="18" fillId="0" borderId="0" xfId="0" applyNumberFormat="1" applyFont="1" applyFill="1" applyBorder="1"/>
    <xf numFmtId="0" fontId="19" fillId="0" borderId="0" xfId="0" applyFont="1" applyFill="1" applyBorder="1"/>
    <xf numFmtId="164" fontId="19" fillId="0" borderId="0" xfId="1" applyFont="1" applyFill="1" applyBorder="1"/>
    <xf numFmtId="164" fontId="20" fillId="0" borderId="0" xfId="0" applyNumberFormat="1" applyFont="1" applyFill="1" applyBorder="1"/>
    <xf numFmtId="164" fontId="20" fillId="0" borderId="0" xfId="1" applyFont="1" applyFill="1" applyBorder="1"/>
    <xf numFmtId="0" fontId="22" fillId="0" borderId="0" xfId="0" applyFont="1" applyFill="1" applyBorder="1"/>
    <xf numFmtId="164" fontId="22" fillId="0" borderId="0" xfId="1" applyFont="1" applyFill="1" applyBorder="1"/>
    <xf numFmtId="165" fontId="18" fillId="0" borderId="0" xfId="0" applyNumberFormat="1" applyFont="1" applyFill="1" applyBorder="1" applyAlignment="1">
      <alignment horizontal="center"/>
    </xf>
    <xf numFmtId="165" fontId="21" fillId="0" borderId="0" xfId="0" applyNumberFormat="1" applyFont="1" applyFill="1" applyBorder="1" applyAlignment="1">
      <alignment horizontal="center"/>
    </xf>
    <xf numFmtId="2" fontId="0" fillId="0" borderId="0" xfId="0" applyNumberFormat="1"/>
    <xf numFmtId="39" fontId="0" fillId="0" borderId="0" xfId="1" applyNumberFormat="1" applyFont="1"/>
    <xf numFmtId="43" fontId="0" fillId="0" borderId="0" xfId="0" applyNumberFormat="1"/>
    <xf numFmtId="164" fontId="23" fillId="0" borderId="12" xfId="1" applyFont="1" applyBorder="1"/>
    <xf numFmtId="49" fontId="17" fillId="33" borderId="0" xfId="0" applyNumberFormat="1" applyFont="1" applyFill="1" applyBorder="1" applyAlignment="1">
      <alignment horizontal="center"/>
    </xf>
    <xf numFmtId="164" fontId="16" fillId="0" borderId="0" xfId="1" applyFont="1" applyBorder="1" applyAlignment="1">
      <alignment horizontal="center"/>
    </xf>
    <xf numFmtId="164" fontId="16" fillId="0" borderId="0" xfId="1" applyFont="1" applyAlignment="1">
      <alignment horizontal="center"/>
    </xf>
    <xf numFmtId="0" fontId="17" fillId="33" borderId="0" xfId="0" applyFont="1" applyFill="1" applyAlignment="1">
      <alignment horizontal="center"/>
    </xf>
    <xf numFmtId="164" fontId="23" fillId="0" borderId="0" xfId="1" applyFont="1" applyBorder="1"/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0"/>
  <sheetViews>
    <sheetView tabSelected="1" zoomScaleNormal="100" workbookViewId="0">
      <pane xSplit="1" ySplit="6" topLeftCell="C7" activePane="bottomRight" state="frozen"/>
      <selection pane="topRight" activeCell="B1" sqref="B1"/>
      <selection pane="bottomLeft" activeCell="A7" sqref="A7"/>
      <selection pane="bottomRight" activeCell="D21" sqref="D21"/>
    </sheetView>
  </sheetViews>
  <sheetFormatPr baseColWidth="10" defaultColWidth="11.44140625" defaultRowHeight="14.4" x14ac:dyDescent="0.3"/>
  <cols>
    <col min="1" max="1" width="37.5546875" bestFit="1" customWidth="1"/>
    <col min="2" max="3" width="9.5546875" bestFit="1" customWidth="1"/>
    <col min="4" max="4" width="11" bestFit="1" customWidth="1"/>
    <col min="5" max="7" width="9.5546875" bestFit="1" customWidth="1"/>
    <col min="8" max="8" width="9.5546875" style="1" bestFit="1" customWidth="1"/>
    <col min="9" max="10" width="9.5546875" bestFit="1" customWidth="1"/>
    <col min="11" max="12" width="9.5546875" style="1" customWidth="1"/>
    <col min="13" max="13" width="12.5546875" style="1" customWidth="1"/>
    <col min="14" max="14" width="10.33203125" style="1" bestFit="1" customWidth="1"/>
  </cols>
  <sheetData>
    <row r="1" spans="1:14" x14ac:dyDescent="0.3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x14ac:dyDescent="0.3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x14ac:dyDescent="0.3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s="1" customFormat="1" x14ac:dyDescent="0.3">
      <c r="A4" s="28" t="s">
        <v>14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4" x14ac:dyDescent="0.3">
      <c r="A5" s="1"/>
      <c r="B5" s="1"/>
      <c r="C5" s="1"/>
      <c r="D5" s="1"/>
      <c r="E5" s="1"/>
      <c r="F5" s="1"/>
      <c r="G5" s="1"/>
      <c r="I5" s="1"/>
      <c r="J5" s="1"/>
    </row>
    <row r="6" spans="1:14" x14ac:dyDescent="0.3">
      <c r="A6" s="4" t="s">
        <v>3</v>
      </c>
      <c r="B6" s="5">
        <v>2010</v>
      </c>
      <c r="C6" s="5">
        <v>2011</v>
      </c>
      <c r="D6" s="5">
        <v>2012</v>
      </c>
      <c r="E6" s="5">
        <v>2013</v>
      </c>
      <c r="F6" s="5">
        <v>2014</v>
      </c>
      <c r="G6" s="6">
        <v>2015</v>
      </c>
      <c r="H6" s="6">
        <v>2016</v>
      </c>
      <c r="I6" s="6">
        <v>2017</v>
      </c>
      <c r="J6" s="6">
        <v>2018</v>
      </c>
      <c r="K6" s="5">
        <v>2019</v>
      </c>
      <c r="L6" s="5">
        <v>2020</v>
      </c>
      <c r="M6" s="5">
        <v>2021</v>
      </c>
      <c r="N6" s="25" t="s">
        <v>15</v>
      </c>
    </row>
    <row r="7" spans="1:14" x14ac:dyDescent="0.3">
      <c r="A7" s="1"/>
      <c r="B7" s="1"/>
      <c r="C7" s="1"/>
      <c r="D7" s="1"/>
      <c r="E7" s="1"/>
      <c r="F7" s="1"/>
      <c r="G7" s="1"/>
      <c r="I7" s="1"/>
      <c r="J7" s="1"/>
    </row>
    <row r="8" spans="1:14" x14ac:dyDescent="0.3">
      <c r="A8" s="1" t="s">
        <v>4</v>
      </c>
      <c r="B8" s="2">
        <v>100.63896286759685</v>
      </c>
      <c r="C8" s="2">
        <v>88.319801589020017</v>
      </c>
      <c r="D8" s="2">
        <v>77.074547402309719</v>
      </c>
      <c r="E8" s="2">
        <v>62.792363559386047</v>
      </c>
      <c r="F8" s="2">
        <v>58.49450384514379</v>
      </c>
      <c r="G8" s="2">
        <v>82.730178847588306</v>
      </c>
      <c r="H8" s="2">
        <v>163.821</v>
      </c>
      <c r="I8" s="2">
        <v>179.15138917729897</v>
      </c>
      <c r="J8" s="21">
        <v>181.56</v>
      </c>
      <c r="K8" s="21">
        <v>224.80938636187253</v>
      </c>
      <c r="L8" s="22">
        <v>423.19600000000003</v>
      </c>
      <c r="M8" s="22">
        <v>457.70032084495568</v>
      </c>
      <c r="N8" s="22">
        <v>453.911</v>
      </c>
    </row>
    <row r="9" spans="1:14" x14ac:dyDescent="0.3">
      <c r="A9" s="1"/>
      <c r="B9" s="2"/>
      <c r="C9" s="2"/>
      <c r="D9" s="1"/>
      <c r="E9" s="2"/>
      <c r="F9" s="2"/>
      <c r="G9" s="2"/>
      <c r="H9" s="2"/>
      <c r="I9" s="2"/>
      <c r="J9" s="1"/>
    </row>
    <row r="10" spans="1:14" x14ac:dyDescent="0.3">
      <c r="A10" s="1" t="s">
        <v>5</v>
      </c>
      <c r="B10" s="2">
        <v>1250</v>
      </c>
      <c r="C10" s="2">
        <v>1000</v>
      </c>
      <c r="D10" s="2">
        <v>1750</v>
      </c>
      <c r="E10" s="2">
        <v>2500</v>
      </c>
      <c r="F10" s="2">
        <v>3250</v>
      </c>
      <c r="G10" s="2">
        <v>4250</v>
      </c>
      <c r="H10" s="2">
        <v>4250</v>
      </c>
      <c r="I10" s="2">
        <v>4250</v>
      </c>
      <c r="J10" s="2">
        <v>4250</v>
      </c>
      <c r="K10" s="2">
        <v>5750</v>
      </c>
      <c r="L10" s="2">
        <v>5500</v>
      </c>
      <c r="M10" s="2">
        <v>5500</v>
      </c>
      <c r="N10" s="2">
        <v>5500</v>
      </c>
    </row>
    <row r="11" spans="1:14" x14ac:dyDescent="0.3">
      <c r="A11" s="1"/>
      <c r="B11" s="2"/>
      <c r="C11" s="2"/>
      <c r="D11" s="1"/>
      <c r="E11" s="2"/>
      <c r="F11" s="2"/>
      <c r="G11" s="2"/>
      <c r="H11" s="2"/>
      <c r="I11" s="2"/>
      <c r="J11" s="1"/>
    </row>
    <row r="12" spans="1:14" x14ac:dyDescent="0.3">
      <c r="A12" s="1" t="s">
        <v>6</v>
      </c>
      <c r="B12" s="2">
        <f>SUM(B13:B17)</f>
        <v>876.17369361500107</v>
      </c>
      <c r="C12" s="2">
        <f t="shared" ref="C12:G12" si="0">SUM(C13:C17)</f>
        <v>918.30457593034544</v>
      </c>
      <c r="D12" s="2">
        <f t="shared" si="0"/>
        <v>893.41812963302004</v>
      </c>
      <c r="E12" s="2">
        <f t="shared" si="0"/>
        <v>952.91296394004848</v>
      </c>
      <c r="F12" s="2">
        <f t="shared" si="0"/>
        <v>1075.8061212855769</v>
      </c>
      <c r="G12" s="2">
        <f t="shared" si="0"/>
        <v>1173.183098232455</v>
      </c>
      <c r="H12" s="2">
        <v>1381.902</v>
      </c>
      <c r="I12" s="2">
        <f t="shared" ref="I12:L12" si="1">SUM(I13:I17)</f>
        <v>1484.9279059597748</v>
      </c>
      <c r="J12" s="2">
        <f t="shared" si="1"/>
        <v>1710.93919426</v>
      </c>
      <c r="K12" s="2">
        <f t="shared" si="1"/>
        <v>2108.3229011857175</v>
      </c>
      <c r="L12" s="2">
        <f t="shared" si="1"/>
        <v>3655.2125072210542</v>
      </c>
      <c r="M12" s="2">
        <f t="shared" ref="M12:N12" si="2">SUM(M13:M17)</f>
        <v>4590.4254572899899</v>
      </c>
      <c r="N12" s="2">
        <f>SUM(N13:N17)</f>
        <v>5366.2289999999994</v>
      </c>
    </row>
    <row r="13" spans="1:14" x14ac:dyDescent="0.3">
      <c r="A13" s="7" t="s">
        <v>7</v>
      </c>
      <c r="B13" s="2">
        <v>52.55496130799996</v>
      </c>
      <c r="C13" s="2">
        <v>50.675396940000034</v>
      </c>
      <c r="D13" s="2">
        <v>48.034278910000033</v>
      </c>
      <c r="E13" s="2">
        <v>48.015756600000032</v>
      </c>
      <c r="F13" s="2">
        <v>55.759853159999992</v>
      </c>
      <c r="G13" s="2">
        <v>63.827704589999989</v>
      </c>
      <c r="H13" s="2">
        <v>65.366</v>
      </c>
      <c r="I13" s="2">
        <v>65.804951909999957</v>
      </c>
      <c r="J13" s="2">
        <v>82.31</v>
      </c>
      <c r="K13" s="2">
        <v>94.411481629999898</v>
      </c>
      <c r="L13" s="2">
        <v>309.74463174000044</v>
      </c>
      <c r="M13" s="24">
        <v>411.26027864000025</v>
      </c>
      <c r="N13" s="24">
        <v>696.28300000000002</v>
      </c>
    </row>
    <row r="14" spans="1:14" x14ac:dyDescent="0.3">
      <c r="A14" s="7" t="s">
        <v>8</v>
      </c>
      <c r="B14" s="2">
        <v>253.22525283772265</v>
      </c>
      <c r="C14" s="2">
        <v>280.89822401471429</v>
      </c>
      <c r="D14" s="2">
        <v>259.74043456301928</v>
      </c>
      <c r="E14" s="2">
        <v>295.21494356004717</v>
      </c>
      <c r="F14" s="2">
        <v>392.71203059557683</v>
      </c>
      <c r="G14" s="2">
        <v>474.18475950245318</v>
      </c>
      <c r="H14" s="2">
        <v>539.80799999999999</v>
      </c>
      <c r="I14" s="2">
        <v>588.3589241097734</v>
      </c>
      <c r="J14" s="2">
        <v>686.52</v>
      </c>
      <c r="K14" s="2">
        <v>1024.2242846457175</v>
      </c>
      <c r="L14" s="2">
        <v>1262.2139027610551</v>
      </c>
      <c r="M14" s="24">
        <v>1554.9967101499894</v>
      </c>
      <c r="N14" s="24">
        <v>1828.1030000000001</v>
      </c>
    </row>
    <row r="15" spans="1:14" x14ac:dyDescent="0.3">
      <c r="A15" s="7" t="s">
        <v>9</v>
      </c>
      <c r="B15" s="2">
        <v>569.87698025000145</v>
      </c>
      <c r="C15" s="2">
        <v>586.56404568000073</v>
      </c>
      <c r="D15" s="2">
        <v>585.14538816000072</v>
      </c>
      <c r="E15" s="2">
        <v>598.68185910000136</v>
      </c>
      <c r="F15" s="2">
        <v>599.96593153000003</v>
      </c>
      <c r="G15" s="2">
        <v>601.50720876000184</v>
      </c>
      <c r="H15" s="2">
        <v>736.03800000000001</v>
      </c>
      <c r="I15" s="2">
        <v>788.22791808000147</v>
      </c>
      <c r="J15" s="2">
        <v>903.44</v>
      </c>
      <c r="K15" s="2">
        <v>955.08838180000009</v>
      </c>
      <c r="L15" s="2">
        <v>1020.5709727199988</v>
      </c>
      <c r="M15" s="24">
        <v>1291.5524685000005</v>
      </c>
      <c r="N15" s="24">
        <v>1278.6579999999999</v>
      </c>
    </row>
    <row r="16" spans="1:14" s="1" customFormat="1" x14ac:dyDescent="0.3">
      <c r="A16" s="7" t="s">
        <v>16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>
        <v>532.03499999999997</v>
      </c>
      <c r="M16" s="29">
        <v>805.79899999999998</v>
      </c>
      <c r="N16" s="24">
        <v>1038.2840000000001</v>
      </c>
    </row>
    <row r="17" spans="1:14" x14ac:dyDescent="0.3">
      <c r="A17" s="8" t="s">
        <v>17</v>
      </c>
      <c r="B17" s="2">
        <v>0.51649921927709996</v>
      </c>
      <c r="C17" s="2">
        <v>0.16690929563037576</v>
      </c>
      <c r="D17" s="2">
        <v>0.49802799999999986</v>
      </c>
      <c r="E17" s="2">
        <v>11.000404680000003</v>
      </c>
      <c r="F17" s="2">
        <v>27.368306</v>
      </c>
      <c r="G17" s="2">
        <v>33.663425379999978</v>
      </c>
      <c r="H17" s="2">
        <v>40.689</v>
      </c>
      <c r="I17" s="2">
        <v>42.536111859999998</v>
      </c>
      <c r="J17" s="2">
        <v>38.669194259999998</v>
      </c>
      <c r="K17" s="2">
        <v>34.598753109999983</v>
      </c>
      <c r="L17" s="2">
        <v>530.64800000000002</v>
      </c>
      <c r="M17" s="2">
        <v>526.81700000000001</v>
      </c>
      <c r="N17" s="24">
        <v>524.90099999999995</v>
      </c>
    </row>
    <row r="18" spans="1:14" x14ac:dyDescent="0.3">
      <c r="A18" s="1"/>
      <c r="B18" s="2"/>
      <c r="C18" s="2"/>
      <c r="D18" s="1"/>
      <c r="E18" s="2"/>
      <c r="F18" s="2"/>
      <c r="G18" s="2"/>
      <c r="H18" s="2"/>
      <c r="I18" s="2"/>
      <c r="J18" s="1"/>
    </row>
    <row r="19" spans="1:14" x14ac:dyDescent="0.3">
      <c r="A19" s="9" t="s">
        <v>10</v>
      </c>
      <c r="B19" s="10">
        <f>+B12+B10+B8</f>
        <v>2226.812656482598</v>
      </c>
      <c r="C19" s="10">
        <f t="shared" ref="C19:I19" si="3">+C12+C10+C8</f>
        <v>2006.6243775193655</v>
      </c>
      <c r="D19" s="10">
        <f t="shared" si="3"/>
        <v>2720.4926770353295</v>
      </c>
      <c r="E19" s="10">
        <f t="shared" si="3"/>
        <v>3515.7053274994346</v>
      </c>
      <c r="F19" s="10">
        <f t="shared" si="3"/>
        <v>4384.3006251307215</v>
      </c>
      <c r="G19" s="10">
        <f t="shared" si="3"/>
        <v>5505.9132770800434</v>
      </c>
      <c r="H19" s="10">
        <f t="shared" si="3"/>
        <v>5795.723</v>
      </c>
      <c r="I19" s="10">
        <f t="shared" si="3"/>
        <v>5914.079295137074</v>
      </c>
      <c r="J19" s="10">
        <f>+J12+J10+J8</f>
        <v>6142.49919426</v>
      </c>
      <c r="K19" s="10">
        <f t="shared" ref="K19" si="4">+K12+K10+K8</f>
        <v>8083.1322875475898</v>
      </c>
      <c r="L19" s="10">
        <f t="shared" ref="L19" si="5">+L12+L10+L8</f>
        <v>9578.4085072210546</v>
      </c>
      <c r="M19" s="10">
        <f t="shared" ref="M19:N19" si="6">+M12+M10+M8</f>
        <v>10548.125778134945</v>
      </c>
      <c r="N19" s="10">
        <f>+N12+N10+N8</f>
        <v>11320.14</v>
      </c>
    </row>
    <row r="20" spans="1:14" x14ac:dyDescent="0.3">
      <c r="A20" s="1"/>
      <c r="B20" s="1"/>
      <c r="C20" s="2"/>
      <c r="D20" s="1"/>
      <c r="E20" s="2"/>
      <c r="F20" s="2"/>
      <c r="G20" s="2"/>
      <c r="H20" s="2"/>
      <c r="I20" s="2"/>
      <c r="J20" s="1"/>
    </row>
    <row r="21" spans="1:14" x14ac:dyDescent="0.3">
      <c r="A21" s="1" t="s">
        <v>11</v>
      </c>
      <c r="B21" s="1"/>
      <c r="C21" s="1"/>
      <c r="D21" s="2"/>
      <c r="E21" s="2"/>
      <c r="F21" s="2"/>
      <c r="G21" s="2"/>
      <c r="H21" s="2"/>
      <c r="I21" s="2"/>
      <c r="J21" s="3"/>
      <c r="K21" s="3"/>
      <c r="L21" s="3"/>
      <c r="M21" s="3"/>
      <c r="N21" s="3"/>
    </row>
    <row r="22" spans="1:14" x14ac:dyDescent="0.3">
      <c r="A22" s="1" t="s">
        <v>12</v>
      </c>
      <c r="B22" s="2"/>
      <c r="C22" s="2"/>
      <c r="D22" s="2"/>
      <c r="E22" s="2"/>
      <c r="F22" s="2"/>
      <c r="G22" s="2"/>
      <c r="I22" s="1"/>
      <c r="J22" s="1"/>
      <c r="L22" s="23"/>
      <c r="N22" s="23"/>
    </row>
    <row r="23" spans="1:14" x14ac:dyDescent="0.3">
      <c r="A23" s="1" t="s">
        <v>13</v>
      </c>
      <c r="B23" s="2"/>
      <c r="C23" s="2"/>
      <c r="D23" s="2"/>
      <c r="E23" s="2"/>
      <c r="F23" s="2"/>
      <c r="G23" s="2"/>
      <c r="I23" s="1"/>
      <c r="J23" s="1"/>
      <c r="N23" s="23"/>
    </row>
    <row r="24" spans="1:14" s="1" customFormat="1" x14ac:dyDescent="0.3">
      <c r="B24" s="2"/>
      <c r="C24" s="27"/>
      <c r="D24" s="27"/>
      <c r="E24" s="27"/>
      <c r="F24" s="2"/>
      <c r="G24" s="2"/>
      <c r="J24" s="3"/>
      <c r="K24" s="3"/>
      <c r="L24" s="3"/>
      <c r="M24" s="3"/>
      <c r="N24" s="3"/>
    </row>
    <row r="25" spans="1:14" s="1" customFormat="1" x14ac:dyDescent="0.3">
      <c r="B25" s="2"/>
      <c r="C25" s="26"/>
      <c r="D25" s="26"/>
      <c r="E25" s="26"/>
      <c r="F25" s="2"/>
      <c r="G25" s="2"/>
    </row>
    <row r="26" spans="1:14" s="1" customFormat="1" x14ac:dyDescent="0.3">
      <c r="B26" s="2"/>
      <c r="C26" s="2"/>
      <c r="D26" s="2"/>
      <c r="E26" s="2"/>
      <c r="F26" s="2"/>
      <c r="G26" s="2"/>
    </row>
    <row r="27" spans="1:14" s="1" customFormat="1" x14ac:dyDescent="0.3">
      <c r="B27" s="2"/>
      <c r="C27" s="2"/>
      <c r="D27" s="2"/>
      <c r="E27" s="2"/>
      <c r="F27" s="2"/>
      <c r="G27" s="2"/>
    </row>
    <row r="28" spans="1:14" x14ac:dyDescent="0.3">
      <c r="A28" s="11"/>
      <c r="B28" s="2"/>
      <c r="C28" s="2"/>
      <c r="D28" s="2"/>
      <c r="E28" s="2"/>
      <c r="F28" s="2"/>
      <c r="G28" s="2"/>
      <c r="I28" s="1"/>
      <c r="J28" s="1"/>
    </row>
    <row r="29" spans="1:14" x14ac:dyDescent="0.3">
      <c r="A29" s="11"/>
      <c r="B29" s="11"/>
      <c r="C29" s="19"/>
      <c r="D29" s="13"/>
      <c r="E29" s="14"/>
      <c r="F29" s="2"/>
      <c r="G29" s="2"/>
      <c r="I29" s="1"/>
      <c r="J29" s="1"/>
    </row>
    <row r="30" spans="1:14" x14ac:dyDescent="0.3">
      <c r="A30" s="11"/>
      <c r="B30" s="11"/>
      <c r="C30" s="19"/>
      <c r="D30" s="13"/>
      <c r="E30" s="14"/>
      <c r="F30" s="2"/>
      <c r="G30" s="1"/>
      <c r="I30" s="1"/>
      <c r="J30" s="1"/>
    </row>
    <row r="31" spans="1:14" x14ac:dyDescent="0.3">
      <c r="A31" s="11"/>
      <c r="B31" s="11"/>
      <c r="C31" s="19"/>
      <c r="D31" s="13"/>
      <c r="E31" s="14"/>
      <c r="F31" s="2"/>
      <c r="G31" s="3"/>
      <c r="I31" s="1"/>
      <c r="J31" s="1"/>
    </row>
    <row r="32" spans="1:14" x14ac:dyDescent="0.3">
      <c r="A32" s="11"/>
      <c r="B32" s="11"/>
      <c r="C32" s="19"/>
      <c r="D32" s="13"/>
      <c r="E32" s="14"/>
      <c r="F32" s="2"/>
      <c r="G32" s="1"/>
      <c r="I32" s="1"/>
      <c r="J32" s="1"/>
    </row>
    <row r="33" spans="1:10" x14ac:dyDescent="0.3">
      <c r="A33" s="11"/>
      <c r="B33" s="11"/>
      <c r="C33" s="19"/>
      <c r="D33" s="13"/>
      <c r="E33" s="14"/>
      <c r="F33" s="2"/>
      <c r="G33" s="1"/>
      <c r="I33" s="1"/>
      <c r="J33" s="1"/>
    </row>
    <row r="34" spans="1:10" x14ac:dyDescent="0.3">
      <c r="A34" s="11"/>
      <c r="B34" s="11"/>
      <c r="C34" s="19"/>
      <c r="D34" s="13"/>
      <c r="E34" s="14"/>
      <c r="F34" s="2"/>
    </row>
    <row r="35" spans="1:10" x14ac:dyDescent="0.3">
      <c r="A35" s="11"/>
      <c r="B35" s="11"/>
      <c r="C35" s="19"/>
      <c r="D35" s="13"/>
      <c r="E35" s="14"/>
      <c r="F35" s="2"/>
    </row>
    <row r="36" spans="1:10" x14ac:dyDescent="0.3">
      <c r="A36" s="11"/>
      <c r="B36" s="11"/>
      <c r="C36" s="19"/>
      <c r="D36" s="13"/>
      <c r="E36" s="14"/>
      <c r="F36" s="2"/>
    </row>
    <row r="37" spans="1:10" x14ac:dyDescent="0.3">
      <c r="A37" s="11"/>
      <c r="B37" s="11"/>
      <c r="C37" s="19"/>
      <c r="D37" s="13"/>
      <c r="E37" s="14"/>
      <c r="F37" s="2"/>
    </row>
    <row r="38" spans="1:10" x14ac:dyDescent="0.3">
      <c r="A38" s="11"/>
      <c r="B38" s="11"/>
      <c r="C38" s="19"/>
      <c r="D38" s="13"/>
      <c r="E38" s="14"/>
      <c r="F38" s="2"/>
    </row>
    <row r="39" spans="1:10" x14ac:dyDescent="0.3">
      <c r="A39" s="11"/>
      <c r="B39" s="11"/>
      <c r="C39" s="19"/>
      <c r="D39" s="13"/>
      <c r="E39" s="14"/>
      <c r="F39" s="2"/>
    </row>
    <row r="40" spans="1:10" x14ac:dyDescent="0.3">
      <c r="A40" s="11"/>
      <c r="B40" s="11"/>
      <c r="C40" s="19"/>
      <c r="D40" s="13"/>
      <c r="E40" s="14"/>
      <c r="F40" s="2"/>
    </row>
    <row r="41" spans="1:10" x14ac:dyDescent="0.3">
      <c r="A41" s="11"/>
      <c r="B41" s="11"/>
      <c r="C41" s="19"/>
      <c r="D41" s="13"/>
      <c r="E41" s="14"/>
      <c r="F41" s="2"/>
    </row>
    <row r="42" spans="1:10" x14ac:dyDescent="0.3">
      <c r="A42" s="11"/>
      <c r="B42" s="11"/>
      <c r="C42" s="19"/>
      <c r="D42" s="13"/>
      <c r="E42" s="14"/>
      <c r="F42" s="2"/>
    </row>
    <row r="43" spans="1:10" x14ac:dyDescent="0.3">
      <c r="A43" s="11"/>
      <c r="B43" s="11"/>
      <c r="C43" s="19"/>
      <c r="D43" s="13"/>
      <c r="E43" s="14"/>
      <c r="F43" s="2"/>
    </row>
    <row r="44" spans="1:10" x14ac:dyDescent="0.3">
      <c r="A44" s="11"/>
      <c r="B44" s="11"/>
      <c r="C44" s="19"/>
      <c r="D44" s="13"/>
      <c r="E44" s="14"/>
      <c r="F44" s="2"/>
    </row>
    <row r="45" spans="1:10" x14ac:dyDescent="0.3">
      <c r="A45" s="1"/>
      <c r="B45" s="1"/>
      <c r="C45" s="19"/>
      <c r="D45" s="15"/>
      <c r="E45" s="16"/>
      <c r="F45" s="2"/>
    </row>
    <row r="46" spans="1:10" x14ac:dyDescent="0.3">
      <c r="A46" s="1"/>
      <c r="B46" s="1"/>
      <c r="C46" s="19"/>
      <c r="D46" s="13"/>
      <c r="E46" s="14"/>
      <c r="F46" s="2"/>
    </row>
    <row r="47" spans="1:10" x14ac:dyDescent="0.3">
      <c r="A47" s="1"/>
      <c r="B47" s="1"/>
      <c r="C47" s="19"/>
      <c r="D47" s="13"/>
      <c r="E47" s="14"/>
      <c r="F47" s="2"/>
    </row>
    <row r="48" spans="1:10" x14ac:dyDescent="0.3">
      <c r="A48" s="1"/>
      <c r="B48" s="1"/>
      <c r="C48" s="19"/>
      <c r="D48" s="13"/>
      <c r="E48" s="14"/>
      <c r="F48" s="2"/>
    </row>
    <row r="49" spans="1:6" x14ac:dyDescent="0.3">
      <c r="A49" s="1"/>
      <c r="B49" s="1"/>
      <c r="C49" s="20"/>
      <c r="D49" s="17"/>
      <c r="E49" s="18"/>
      <c r="F49" s="2"/>
    </row>
    <row r="50" spans="1:6" x14ac:dyDescent="0.3">
      <c r="C50" s="12"/>
      <c r="D50" s="1"/>
      <c r="E50" s="3"/>
    </row>
  </sheetData>
  <mergeCells count="6">
    <mergeCell ref="C25:E25"/>
    <mergeCell ref="C24:E24"/>
    <mergeCell ref="A1:N1"/>
    <mergeCell ref="A2:N2"/>
    <mergeCell ref="A3:N3"/>
    <mergeCell ref="A4:N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EEA6307D80F14BAB3957142425D0C0" ma:contentTypeVersion="14" ma:contentTypeDescription="Crear nuevo documento." ma:contentTypeScope="" ma:versionID="e77c208a8302d85cd4e249fff931b229">
  <xsd:schema xmlns:xsd="http://www.w3.org/2001/XMLSchema" xmlns:xs="http://www.w3.org/2001/XMLSchema" xmlns:p="http://schemas.microsoft.com/office/2006/metadata/properties" xmlns:ns3="ca0b8503-558e-4550-823a-26f008707f9a" xmlns:ns4="9f1d2543-a317-404b-b796-299c7d331056" targetNamespace="http://schemas.microsoft.com/office/2006/metadata/properties" ma:root="true" ma:fieldsID="efffd9af8a13b64d2babcf87a90dd478" ns3:_="" ns4:_="">
    <xsd:import namespace="ca0b8503-558e-4550-823a-26f008707f9a"/>
    <xsd:import namespace="9f1d2543-a317-404b-b796-299c7d33105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0b8503-558e-4550-823a-26f008707f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1d2543-a317-404b-b796-299c7d331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D4D2ABD-DE7F-4CCB-9CD5-B77975F945AC}">
  <ds:schemaRefs>
    <ds:schemaRef ds:uri="http://schemas.microsoft.com/office/infopath/2007/PartnerControls"/>
    <ds:schemaRef ds:uri="9f1d2543-a317-404b-b796-299c7d331056"/>
    <ds:schemaRef ds:uri="http://purl.org/dc/dcmitype/"/>
    <ds:schemaRef ds:uri="http://schemas.microsoft.com/office/2006/metadata/properties"/>
    <ds:schemaRef ds:uri="ca0b8503-558e-4550-823a-26f008707f9a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96E98FA-0DEB-41FB-B735-ACA0583423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0b8503-558e-4550-823a-26f008707f9a"/>
    <ds:schemaRef ds:uri="9f1d2543-a317-404b-b796-299c7d331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1C99FFE-0EC9-4C1B-AF5E-2C6AB17F22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Villegas Solano</dc:creator>
  <cp:keywords/>
  <dc:description/>
  <cp:lastModifiedBy>Ana Beatriz Hernandez Hernandez</cp:lastModifiedBy>
  <cp:revision/>
  <dcterms:created xsi:type="dcterms:W3CDTF">2010-10-14T20:25:05Z</dcterms:created>
  <dcterms:modified xsi:type="dcterms:W3CDTF">2022-07-21T16:19:42Z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0x01010072EEA6307D80F14BAB3957142425D0C0</vt:lpwstr>
  </property>
</Properties>
</file>