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yapa\OneDrive - MH de CR\UASF2\CONSOLIDACIONES\2021\02 INSTITUCIONAL 2021\"/>
    </mc:Choice>
  </mc:AlternateContent>
  <xr:revisionPtr revIDLastSave="44" documentId="8_{742F6661-0365-482C-A16C-64FA88B80705}" xr6:coauthVersionLast="47" xr6:coauthVersionMax="47" xr10:uidLastSave="{E64310CB-AA3F-4D69-B811-15206595066E}"/>
  <bookViews>
    <workbookView xWindow="0" yWindow="0" windowWidth="19200" windowHeight="7970" tabRatio="867" firstSheet="11" activeTab="11" xr2:uid="{00000000-000D-0000-FFFF-FFFF00000000}"/>
  </bookViews>
  <sheets>
    <sheet name="Portada" sheetId="5" r:id="rId1"/>
    <sheet name="Entidades" sheetId="6" r:id="rId2"/>
    <sheet name="Sector Publico Total" sheetId="3" r:id="rId3"/>
    <sheet name="Sector Publico No Financiero" sheetId="7" r:id="rId4"/>
    <sheet name="Gobierno General" sheetId="8" r:id="rId5"/>
    <sheet name="Sector Publico intra" sheetId="4" r:id="rId6"/>
    <sheet name="Instit. Descent. No Empre." sheetId="9" r:id="rId7"/>
    <sheet name="Organos Desconcentrados" sheetId="10" r:id="rId8"/>
    <sheet name="Empresas.Pub.no Financieras" sheetId="11" r:id="rId9"/>
    <sheet name="Gobierno Central" sheetId="12" r:id="rId10"/>
    <sheet name="Gobiernos Locales" sheetId="13" r:id="rId11"/>
    <sheet name="Institu.Pub.Financieras" sheetId="14" r:id="rId12"/>
  </sheets>
  <externalReferences>
    <externalReference r:id="rId13"/>
  </externalReferences>
  <definedNames>
    <definedName name="Agrupamiento" localSheetId="8">'Empresas.Pub.no Financieras'!$A$6</definedName>
    <definedName name="Agrupamiento" localSheetId="1">'[1]Sector Publico'!#REF!</definedName>
    <definedName name="Agrupamiento" localSheetId="9">'Gobierno Central'!$B$6</definedName>
    <definedName name="Agrupamiento" localSheetId="4">'Gobierno General'!$A$6</definedName>
    <definedName name="Agrupamiento" localSheetId="10">'Gobiernos Locales'!$A$6</definedName>
    <definedName name="Agrupamiento" localSheetId="6">'Instit. Descent. No Empre.'!$A$6</definedName>
    <definedName name="Agrupamiento" localSheetId="11">'Institu.Pub.Financieras'!$A$6</definedName>
    <definedName name="Agrupamiento" localSheetId="7">'Organos Desconcentrados'!$A$6</definedName>
    <definedName name="Agrupamiento" localSheetId="0">#REF!</definedName>
    <definedName name="Agrupamiento" localSheetId="5">'Sector Publico intra'!$A$6</definedName>
    <definedName name="Agrupamiento" localSheetId="3">'Sector Publico No Financiero'!$A$6</definedName>
    <definedName name="Agrupamiento">'Sector Publico Total'!$A$6</definedName>
    <definedName name="Anno" localSheetId="8">'Empresas.Pub.no Financieras'!$A$7</definedName>
    <definedName name="Anno" localSheetId="9">'Gobierno Central'!$B$7</definedName>
    <definedName name="Anno" localSheetId="4">'Gobierno General'!$A$7</definedName>
    <definedName name="Anno" localSheetId="10">'Gobiernos Locales'!$A$7</definedName>
    <definedName name="Anno" localSheetId="6">'Instit. Descent. No Empre.'!$A$7</definedName>
    <definedName name="Anno" localSheetId="11">'Institu.Pub.Financieras'!$A$7</definedName>
    <definedName name="Anno" localSheetId="7">'Organos Desconcentrados'!$A$7</definedName>
    <definedName name="Anno" localSheetId="0">#REF!</definedName>
    <definedName name="Anno" localSheetId="5">'Sector Publico intra'!$A$7</definedName>
    <definedName name="Anno" localSheetId="3">'Sector Publico No Financiero'!$A$7</definedName>
    <definedName name="Anno">'Sector Publico Total'!$A$7</definedName>
    <definedName name="_xlnm.Print_Area" localSheetId="6">'Instit. Descent. No Empre.'!$A$1:$AM$135</definedName>
    <definedName name="DETALLE" localSheetId="8">'Empresas.Pub.no Financieras'!$A$10</definedName>
    <definedName name="DETALLE" localSheetId="9">'Gobierno Central'!$A$10</definedName>
    <definedName name="DETALLE" localSheetId="4">'Gobierno General'!$A$10</definedName>
    <definedName name="DETALLE" localSheetId="10">'Gobiernos Locales'!$A$10</definedName>
    <definedName name="DETALLE" localSheetId="6">'Instit. Descent. No Empre.'!$A$10</definedName>
    <definedName name="DETALLE" localSheetId="11">'Institu.Pub.Financieras'!$A$10</definedName>
    <definedName name="DETALLE" localSheetId="7">'Organos Desconcentrados'!$A$10</definedName>
    <definedName name="DETALLE" localSheetId="0">#REF!</definedName>
    <definedName name="DETALLE" localSheetId="5">'Sector Publico intra'!$A$10</definedName>
    <definedName name="DETALLE" localSheetId="3">'Sector Publico No Financiero'!$A$10</definedName>
    <definedName name="DETALLE">'Sector Publico Total'!$A$10</definedName>
    <definedName name="Detalle0" localSheetId="8">'Empresas.Pub.no Financieras'!$A$11</definedName>
    <definedName name="Detalle0" localSheetId="9">'Gobierno Central'!$A$11</definedName>
    <definedName name="Detalle0" localSheetId="4">'Gobierno General'!$A$11</definedName>
    <definedName name="Detalle0" localSheetId="10">'Gobiernos Locales'!$A$11</definedName>
    <definedName name="Detalle0" localSheetId="6">'Instit. Descent. No Empre.'!$A$11</definedName>
    <definedName name="Detalle0" localSheetId="11">'Institu.Pub.Financieras'!$A$11</definedName>
    <definedName name="Detalle0" localSheetId="7">'Organos Desconcentrados'!$A$11</definedName>
    <definedName name="Detalle0" localSheetId="0">#REF!</definedName>
    <definedName name="Detalle0" localSheetId="5">'Sector Publico intra'!$A$11</definedName>
    <definedName name="Detalle0" localSheetId="3">'Sector Publico No Financiero'!$A$11</definedName>
    <definedName name="Detalle0">'Sector Publico Total'!$A$11</definedName>
    <definedName name="Detalle1" localSheetId="8">'Empresas.Pub.no Financieras'!#REF!</definedName>
    <definedName name="Detalle1" localSheetId="9">'Gobierno Central'!#REF!</definedName>
    <definedName name="Detalle1" localSheetId="4">'Gobierno General'!$A$138</definedName>
    <definedName name="Detalle1" localSheetId="10">'Gobiernos Locales'!$A$142</definedName>
    <definedName name="Detalle1" localSheetId="6">'Instit. Descent. No Empre.'!#REF!</definedName>
    <definedName name="Detalle1" localSheetId="11">'Institu.Pub.Financieras'!$A$135</definedName>
    <definedName name="Detalle1" localSheetId="7">'Organos Desconcentrados'!#REF!</definedName>
    <definedName name="Detalle1" localSheetId="0">#REF!</definedName>
    <definedName name="Detalle1" localSheetId="5">'Sector Publico intra'!$A$134</definedName>
    <definedName name="Detalle1" localSheetId="3">'Sector Publico No Financiero'!$A$138</definedName>
    <definedName name="Detalle1">'Sector Publico Total'!$A$134</definedName>
    <definedName name="Detalle2" localSheetId="8">'Empresas.Pub.no Financieras'!#REF!</definedName>
    <definedName name="Detalle2" localSheetId="1">'[1]Sector Publico'!#REF!</definedName>
    <definedName name="Detalle2" localSheetId="9">'Gobierno Central'!#REF!</definedName>
    <definedName name="Detalle2" localSheetId="4">'Gobierno General'!#REF!</definedName>
    <definedName name="Detalle2" localSheetId="10">'Gobiernos Locales'!#REF!</definedName>
    <definedName name="Detalle2" localSheetId="6">'Instit. Descent. No Empre.'!#REF!</definedName>
    <definedName name="Detalle2" localSheetId="11">'Institu.Pub.Financieras'!#REF!</definedName>
    <definedName name="Detalle2" localSheetId="7">'Organos Desconcentrados'!#REF!</definedName>
    <definedName name="Detalle2" localSheetId="0">#REF!</definedName>
    <definedName name="Detalle2" localSheetId="5">'Sector Publico intra'!#REF!</definedName>
    <definedName name="Detalle2" localSheetId="3">'Sector Publico No Financiero'!#REF!</definedName>
    <definedName name="Detalle2">'Sector Publico Total'!#REF!</definedName>
    <definedName name="FORMATO_ABAJO" localSheetId="8">'Empresas.Pub.no Financieras'!#REF!</definedName>
    <definedName name="FORMATO_ABAJO" localSheetId="9">'Gobierno Central'!#REF!</definedName>
    <definedName name="FORMATO_ABAJO" localSheetId="4">'Gobierno General'!$A$139</definedName>
    <definedName name="FORMATO_ABAJO" localSheetId="10">'Gobiernos Locales'!$A$143</definedName>
    <definedName name="FORMATO_ABAJO" localSheetId="6">'Instit. Descent. No Empre.'!#REF!</definedName>
    <definedName name="FORMATO_ABAJO" localSheetId="11">'Institu.Pub.Financieras'!#REF!</definedName>
    <definedName name="FORMATO_ABAJO" localSheetId="7">'Organos Desconcentrados'!#REF!</definedName>
    <definedName name="FORMATO_ABAJO" localSheetId="0">#REF!</definedName>
    <definedName name="FORMATO_ABAJO" localSheetId="5">'Sector Publico intra'!$A$135</definedName>
    <definedName name="FORMATO_ABAJO" localSheetId="3">'Sector Publico No Financiero'!$A$139</definedName>
    <definedName name="FORMATO_ABAJO">'Sector Publico Total'!$A$135</definedName>
    <definedName name="Print_Titles" localSheetId="8">'Empresas.Pub.no Financieras'!$A:$A,'Empresas.Pub.no Financieras'!$1:$10</definedName>
    <definedName name="Print_Titles" localSheetId="9">'Gobierno Central'!$A:$A,'Gobierno Central'!$1:$10</definedName>
    <definedName name="Print_Titles" localSheetId="4">'Gobierno General'!$A:$A,'Gobierno General'!$1:$10</definedName>
    <definedName name="Print_Titles" localSheetId="10">'Gobiernos Locales'!$A:$A,'Gobiernos Locales'!$1:$10</definedName>
    <definedName name="Print_Titles" localSheetId="6">'Instit. Descent. No Empre.'!$A:$A,'Instit. Descent. No Empre.'!$1:$10</definedName>
    <definedName name="Print_Titles" localSheetId="11">'Institu.Pub.Financieras'!$A:$A,'Institu.Pub.Financieras'!$1:$10</definedName>
    <definedName name="Print_Titles" localSheetId="7">'Organos Desconcentrados'!$A:$A,'Organos Desconcentrados'!$1:$10</definedName>
    <definedName name="Print_Titles" localSheetId="5">'Sector Publico intra'!$A:$A,'Sector Publico intra'!$1:$10</definedName>
    <definedName name="Print_Titles" localSheetId="3">'Sector Publico No Financiero'!$A:$A,'Sector Publico No Financiero'!$1:$10</definedName>
    <definedName name="Print_Titles" localSheetId="2">'Sector Publico Total'!$A:$A,'Sector Publico Total'!$1:$10</definedName>
    <definedName name="Titulo" localSheetId="8">'Empresas.Pub.no Financieras'!$A$5</definedName>
    <definedName name="Titulo" localSheetId="9">'Gobierno Central'!$B$5</definedName>
    <definedName name="Titulo" localSheetId="4">'Gobierno General'!$A$5</definedName>
    <definedName name="Titulo" localSheetId="10">'Gobiernos Locales'!$A$5</definedName>
    <definedName name="Titulo" localSheetId="6">'Instit. Descent. No Empre.'!$A$5</definedName>
    <definedName name="Titulo" localSheetId="11">'Institu.Pub.Financieras'!$A$5</definedName>
    <definedName name="Titulo" localSheetId="7">'Organos Desconcentrados'!$A$5</definedName>
    <definedName name="Titulo" localSheetId="0">#REF!</definedName>
    <definedName name="Titulo" localSheetId="5">'Sector Publico intra'!$A$5</definedName>
    <definedName name="Titulo" localSheetId="3">'Sector Publico No Financiero'!$A$5</definedName>
    <definedName name="Titulo">'Sector Publico Total'!$A$5</definedName>
    <definedName name="_xlnm.Print_Titles" localSheetId="8">'Empresas.Pub.no Financieras'!$A:$A,'Empresas.Pub.no Financieras'!$1:$11</definedName>
    <definedName name="_xlnm.Print_Titles" localSheetId="9">'Gobierno Central'!$A:$A,'Gobierno Central'!$1:$11</definedName>
    <definedName name="_xlnm.Print_Titles" localSheetId="4">'Gobierno General'!$1:$11</definedName>
    <definedName name="_xlnm.Print_Titles" localSheetId="10">'Gobiernos Locales'!$A:$A,'Gobiernos Locales'!$1:$10</definedName>
    <definedName name="_xlnm.Print_Titles" localSheetId="6">'Instit. Descent. No Empre.'!$A:$A,'Instit. Descent. No Empre.'!$1:$11</definedName>
    <definedName name="_xlnm.Print_Titles" localSheetId="11">'Institu.Pub.Financieras'!$A:$A,'Institu.Pub.Financieras'!$1:$11</definedName>
    <definedName name="_xlnm.Print_Titles" localSheetId="7">'Organos Desconcentrados'!$A:$A,'Organos Desconcentrados'!$1:$11</definedName>
    <definedName name="_xlnm.Print_Titles" localSheetId="3">'Sector Publico No Financiero'!$1:$11</definedName>
    <definedName name="UnidadMonetaria" localSheetId="8">'Empresas.Pub.no Financieras'!$A$8</definedName>
    <definedName name="UnidadMonetaria" localSheetId="9">'Gobierno Central'!$B$8</definedName>
    <definedName name="UnidadMonetaria" localSheetId="4">'Gobierno General'!$A$8</definedName>
    <definedName name="UnidadMonetaria" localSheetId="10">'Gobiernos Locales'!$A$8</definedName>
    <definedName name="UnidadMonetaria" localSheetId="6">'Instit. Descent. No Empre.'!$A$8</definedName>
    <definedName name="UnidadMonetaria" localSheetId="11">'Institu.Pub.Financieras'!$A$8</definedName>
    <definedName name="UnidadMonetaria" localSheetId="7">'Organos Desconcentrados'!$A$8</definedName>
    <definedName name="UnidadMonetaria" localSheetId="0">#REF!</definedName>
    <definedName name="UnidadMonetaria" localSheetId="5">'Sector Publico intra'!$A$8</definedName>
    <definedName name="UnidadMonetaria" localSheetId="3">'Sector Publico No Financiero'!$A$8</definedName>
    <definedName name="UnidadMonetaria">'Sector Publico Total'!$A$8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2" i="9" l="1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X42" i="14"/>
  <c r="X43" i="14"/>
  <c r="X44" i="14"/>
  <c r="X45" i="14"/>
  <c r="X46" i="14"/>
  <c r="X47" i="14"/>
  <c r="X48" i="14"/>
  <c r="X49" i="14"/>
  <c r="X50" i="14"/>
  <c r="X51" i="14"/>
  <c r="X52" i="14"/>
  <c r="X53" i="14"/>
  <c r="X54" i="14"/>
  <c r="X55" i="14"/>
  <c r="X56" i="14"/>
  <c r="X57" i="14"/>
  <c r="X58" i="14"/>
  <c r="X59" i="14"/>
  <c r="X60" i="14"/>
  <c r="X61" i="14"/>
  <c r="X62" i="14"/>
  <c r="X63" i="14"/>
  <c r="X64" i="14"/>
  <c r="X65" i="14"/>
  <c r="X66" i="14"/>
  <c r="X67" i="14"/>
  <c r="X68" i="14"/>
  <c r="X69" i="14"/>
  <c r="X70" i="14"/>
  <c r="X71" i="14"/>
  <c r="X72" i="14"/>
  <c r="X73" i="14"/>
  <c r="X74" i="14"/>
  <c r="X75" i="14"/>
  <c r="X76" i="14"/>
  <c r="X77" i="14"/>
  <c r="X78" i="14"/>
  <c r="X79" i="14"/>
  <c r="X80" i="14"/>
  <c r="X81" i="14"/>
  <c r="X82" i="14"/>
  <c r="X83" i="14"/>
  <c r="X84" i="14"/>
  <c r="X85" i="14"/>
  <c r="X86" i="14"/>
  <c r="X87" i="14"/>
  <c r="X88" i="14"/>
  <c r="X89" i="14"/>
  <c r="X90" i="14"/>
  <c r="X91" i="14"/>
  <c r="X92" i="14"/>
  <c r="X93" i="14"/>
  <c r="X94" i="14"/>
  <c r="X95" i="14"/>
  <c r="X96" i="14"/>
  <c r="X97" i="14"/>
  <c r="X98" i="14"/>
  <c r="X99" i="14"/>
  <c r="X100" i="14"/>
  <c r="X101" i="14"/>
  <c r="X102" i="14"/>
  <c r="X103" i="14"/>
  <c r="X104" i="14"/>
  <c r="X105" i="14"/>
  <c r="X106" i="14"/>
  <c r="X107" i="14"/>
  <c r="X108" i="14"/>
  <c r="X109" i="14"/>
  <c r="X110" i="14"/>
  <c r="X111" i="14"/>
  <c r="X112" i="14"/>
  <c r="X113" i="14"/>
  <c r="X114" i="14"/>
  <c r="X115" i="14"/>
  <c r="X116" i="14"/>
  <c r="X117" i="14"/>
  <c r="X118" i="14"/>
  <c r="X119" i="14"/>
  <c r="X120" i="14"/>
  <c r="X121" i="14"/>
  <c r="X122" i="14"/>
  <c r="X123" i="14"/>
  <c r="X124" i="14"/>
  <c r="X125" i="14"/>
  <c r="X126" i="14"/>
  <c r="X127" i="14"/>
  <c r="X128" i="14"/>
  <c r="X129" i="14"/>
  <c r="X130" i="14"/>
  <c r="X131" i="14"/>
  <c r="X132" i="14"/>
  <c r="X133" i="14"/>
  <c r="X12" i="14"/>
  <c r="L12" i="13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46" i="12"/>
  <c r="AB47" i="12"/>
  <c r="AB48" i="12"/>
  <c r="AB49" i="12"/>
  <c r="AB50" i="12"/>
  <c r="AB51" i="12"/>
  <c r="AB52" i="12"/>
  <c r="AB53" i="12"/>
  <c r="AB54" i="12"/>
  <c r="AB55" i="12"/>
  <c r="AB56" i="12"/>
  <c r="AB57" i="12"/>
  <c r="AB58" i="12"/>
  <c r="AB59" i="12"/>
  <c r="AB60" i="12"/>
  <c r="AB61" i="12"/>
  <c r="AB62" i="12"/>
  <c r="AB63" i="12"/>
  <c r="AB64" i="12"/>
  <c r="AB65" i="12"/>
  <c r="AB66" i="12"/>
  <c r="AB67" i="12"/>
  <c r="AB68" i="12"/>
  <c r="AB69" i="12"/>
  <c r="AB70" i="12"/>
  <c r="AB71" i="12"/>
  <c r="AB72" i="12"/>
  <c r="AB73" i="12"/>
  <c r="AB74" i="12"/>
  <c r="AB75" i="12"/>
  <c r="AB76" i="12"/>
  <c r="AB77" i="12"/>
  <c r="AB78" i="12"/>
  <c r="AB79" i="12"/>
  <c r="AB80" i="12"/>
  <c r="AB81" i="12"/>
  <c r="AB82" i="12"/>
  <c r="AB83" i="12"/>
  <c r="AB84" i="12"/>
  <c r="AB85" i="12"/>
  <c r="AB86" i="12"/>
  <c r="AB87" i="12"/>
  <c r="AB88" i="12"/>
  <c r="AB89" i="12"/>
  <c r="AB90" i="12"/>
  <c r="AB91" i="12"/>
  <c r="AB92" i="12"/>
  <c r="AB93" i="12"/>
  <c r="AB94" i="12"/>
  <c r="AB95" i="12"/>
  <c r="AB96" i="12"/>
  <c r="AB97" i="12"/>
  <c r="AB98" i="12"/>
  <c r="AB99" i="12"/>
  <c r="AB100" i="12"/>
  <c r="AB101" i="12"/>
  <c r="AB102" i="12"/>
  <c r="AB103" i="12"/>
  <c r="AB104" i="12"/>
  <c r="AB105" i="12"/>
  <c r="AB106" i="12"/>
  <c r="AB107" i="12"/>
  <c r="AB108" i="12"/>
  <c r="AB109" i="12"/>
  <c r="AB110" i="12"/>
  <c r="AB111" i="12"/>
  <c r="AB112" i="12"/>
  <c r="AB113" i="12"/>
  <c r="AB114" i="12"/>
  <c r="AB115" i="12"/>
  <c r="AB116" i="12"/>
  <c r="AB117" i="12"/>
  <c r="AB118" i="12"/>
  <c r="AB119" i="12"/>
  <c r="AB120" i="12"/>
  <c r="AB121" i="12"/>
  <c r="AB122" i="12"/>
  <c r="AB123" i="12"/>
  <c r="AB124" i="12"/>
  <c r="AB125" i="12"/>
  <c r="AB126" i="12"/>
  <c r="AB127" i="12"/>
  <c r="AB128" i="12"/>
  <c r="AB129" i="12"/>
  <c r="AB130" i="12"/>
  <c r="AB131" i="12"/>
  <c r="AB132" i="12"/>
  <c r="AB133" i="12"/>
  <c r="L13" i="13" l="1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AR13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2" i="11"/>
  <c r="AB12" i="12" l="1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2" i="10"/>
  <c r="A114" i="6" l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02" i="6"/>
  <c r="A103" i="6" s="1"/>
  <c r="A104" i="6" s="1"/>
  <c r="A105" i="6" s="1"/>
  <c r="A106" i="6" s="1"/>
  <c r="A107" i="6" s="1"/>
  <c r="A108" i="6" s="1"/>
  <c r="A109" i="6" s="1"/>
  <c r="A53" i="6"/>
  <c r="A54" i="6" s="1"/>
  <c r="A55" i="6" s="1"/>
  <c r="A56" i="6" s="1"/>
  <c r="A57" i="6" s="1"/>
  <c r="A58" i="6" s="1"/>
  <c r="A59" i="6" s="1"/>
  <c r="A60" i="6" l="1"/>
  <c r="A61" i="6" s="1"/>
  <c r="A62" i="6" s="1"/>
  <c r="A63" i="6" s="1"/>
  <c r="A64" i="6" s="1"/>
  <c r="A65" i="6" s="1"/>
  <c r="A66" i="6" s="1"/>
  <c r="A67" i="6" s="1"/>
  <c r="A68" i="6" s="1"/>
  <c r="A69" i="6" s="1"/>
</calcChain>
</file>

<file path=xl/sharedStrings.xml><?xml version="1.0" encoding="utf-8"?>
<sst xmlns="http://schemas.openxmlformats.org/spreadsheetml/2006/main" count="1854" uniqueCount="379">
  <si>
    <t>LISTA DE ENTIDADES INCLUIDAS EN LA CONSOLIDACIÓN INSTITUCIONAL 2021</t>
  </si>
  <si>
    <t>Instituciones Descentralizadas No Empresariales</t>
  </si>
  <si>
    <t>Academia Nacional de Ciencias</t>
  </si>
  <si>
    <t>CIENCIAS</t>
  </si>
  <si>
    <t>Autoridad Reguladora de los Servicios Públicos</t>
  </si>
  <si>
    <t>ARESEP</t>
  </si>
  <si>
    <t>Benemérito Cuerpo de Bomberos de Costa Rica</t>
  </si>
  <si>
    <t>BCBCR</t>
  </si>
  <si>
    <t>Caja Costarricense Seguro Social</t>
  </si>
  <si>
    <t xml:space="preserve">CCSS </t>
  </si>
  <si>
    <t>Colegio Universitario de Cartago</t>
  </si>
  <si>
    <t>CUCA</t>
  </si>
  <si>
    <t>Colegio Universitario de Limón</t>
  </si>
  <si>
    <t>CUNLIMON</t>
  </si>
  <si>
    <t>Comisión Nacional de Asuntos Indígenas</t>
  </si>
  <si>
    <t>CONAI</t>
  </si>
  <si>
    <t xml:space="preserve">Comisión de Energía Atómica de Costa Rica </t>
  </si>
  <si>
    <t xml:space="preserve">CEA </t>
  </si>
  <si>
    <t>Consejo Nacional de Cooperativas</t>
  </si>
  <si>
    <t>CONACOOP</t>
  </si>
  <si>
    <t>Consejo Nacional Investigación Científica y Tecnológico</t>
  </si>
  <si>
    <t>CONICIT</t>
  </si>
  <si>
    <t>Consejo Nacional de Rectores</t>
  </si>
  <si>
    <t>CONARE</t>
  </si>
  <si>
    <t>Corporación Ganadera</t>
  </si>
  <si>
    <t>CORFOGA</t>
  </si>
  <si>
    <t>Ente Costarricense de Acreditación</t>
  </si>
  <si>
    <t>ECA</t>
  </si>
  <si>
    <t>Instituto Costarricense de Pesca y Acuacultura</t>
  </si>
  <si>
    <t>INCOPESCA</t>
  </si>
  <si>
    <t>Instituto Costarricense de Turismo</t>
  </si>
  <si>
    <t>ICT</t>
  </si>
  <si>
    <t>Instituto Costarricense del Deporte y la Recreación</t>
  </si>
  <si>
    <t>ICODER</t>
  </si>
  <si>
    <t>Instituto de Desarrollo Rural</t>
  </si>
  <si>
    <t>INDER</t>
  </si>
  <si>
    <t>Instituto de Fomento y Asesoría Municipal</t>
  </si>
  <si>
    <t>IFAM</t>
  </si>
  <si>
    <t>Instituto Mixto de Ayuda Social</t>
  </si>
  <si>
    <t>IMAS</t>
  </si>
  <si>
    <t>Instituto Nacional de Aprendizaje</t>
  </si>
  <si>
    <t>INA</t>
  </si>
  <si>
    <t>Instituto Nacional de Estadísticas Y Censos</t>
  </si>
  <si>
    <t>INEC</t>
  </si>
  <si>
    <t>Instituto Nacional de las Mujeres</t>
  </si>
  <si>
    <t>INAMU</t>
  </si>
  <si>
    <t>Instituto Tecnológico de Costa Rica</t>
  </si>
  <si>
    <t>ITCR</t>
  </si>
  <si>
    <t>Junta Administrativa del Colegio San Luis Gonzaga</t>
  </si>
  <si>
    <t>JACSLG</t>
  </si>
  <si>
    <t>Junta de Desarrollo Regional de la Zona Sur de la Provincia de Puntarenas</t>
  </si>
  <si>
    <t>JUDESUR</t>
  </si>
  <si>
    <t xml:space="preserve">Junta de Pensiones y Jubilaciones del Magisterio Nacional </t>
  </si>
  <si>
    <t xml:space="preserve">JUPEMA </t>
  </si>
  <si>
    <t>Oficina Nacional de Semillas</t>
  </si>
  <si>
    <t>ONS</t>
  </si>
  <si>
    <t>Oficina Nacional Forestal</t>
  </si>
  <si>
    <t>ONAFO</t>
  </si>
  <si>
    <t>Patronato Nacional de Ciegos</t>
  </si>
  <si>
    <t>PANACI</t>
  </si>
  <si>
    <t>Patronato Nacional de la Infancia</t>
  </si>
  <si>
    <t>PANI</t>
  </si>
  <si>
    <t>Programa Integral de Mercadeo Agropecuario</t>
  </si>
  <si>
    <t>PIMA</t>
  </si>
  <si>
    <t>Servicio Nacional Aguas Subterráneas Riego Y Avenamiento.</t>
  </si>
  <si>
    <t>SENARA</t>
  </si>
  <si>
    <t>Sistema de Emergencias 9-1-1</t>
  </si>
  <si>
    <t>EMERGENCIAS 911</t>
  </si>
  <si>
    <t>Sistema Nacional de Información Unificado y Registro Unico de Beneficiarios del Estado</t>
  </si>
  <si>
    <t>SINURIBE</t>
  </si>
  <si>
    <t>Sistema Nacional de Acreditación de la Educación Superior</t>
  </si>
  <si>
    <t>SINAES</t>
  </si>
  <si>
    <t>Superintendencia de Telecomunicaciones</t>
  </si>
  <si>
    <t>SUTEL</t>
  </si>
  <si>
    <t>Universidad de Costa Rica</t>
  </si>
  <si>
    <t>UCR</t>
  </si>
  <si>
    <t>Universidad Estatal a Distancia</t>
  </si>
  <si>
    <t>UNED</t>
  </si>
  <si>
    <t>Universidad Nacional de Costa Rica</t>
  </si>
  <si>
    <t>UNA</t>
  </si>
  <si>
    <t>Universidad Técnica Nacional</t>
  </si>
  <si>
    <t>UTN</t>
  </si>
  <si>
    <t>Corporación Arrocera Nacional</t>
  </si>
  <si>
    <t>CONARROZ</t>
  </si>
  <si>
    <t>Promotora de Comercio Exterior</t>
  </si>
  <si>
    <t>PROCOMER</t>
  </si>
  <si>
    <t>Órganos Desconcentrados</t>
  </si>
  <si>
    <t>Régimen no Contributivo de Pensiones</t>
  </si>
  <si>
    <t>NO CONTRIB.</t>
  </si>
  <si>
    <t>Empresas Públicas No Financieras</t>
  </si>
  <si>
    <t>Compañía Nacional de Fuerza y Luz</t>
  </si>
  <si>
    <t>CNFL</t>
  </si>
  <si>
    <t>Consejo Nacional de Producción</t>
  </si>
  <si>
    <t>CNP</t>
  </si>
  <si>
    <t>Correos de Costa Rica S.A.</t>
  </si>
  <si>
    <t>CORREOS</t>
  </si>
  <si>
    <t>Editorial Costa Rica</t>
  </si>
  <si>
    <t>ECR</t>
  </si>
  <si>
    <t>Empresa de Servicios Públicos de Heredia</t>
  </si>
  <si>
    <t>ESPH</t>
  </si>
  <si>
    <t>Empresa Hidroeléctrica los Negros S.A.</t>
  </si>
  <si>
    <t>EHLN S.A.</t>
  </si>
  <si>
    <t>Gestión Cobro Grupo ICE S.A.</t>
  </si>
  <si>
    <t>ICE-G COBRO</t>
  </si>
  <si>
    <t>Hospital del Trauma</t>
  </si>
  <si>
    <t>IRSS (HOSPITAL TRAU)</t>
  </si>
  <si>
    <t>Instituto Costarricense Acueductos y Alcantarillado</t>
  </si>
  <si>
    <t>ICAA</t>
  </si>
  <si>
    <t>Instituto Costarricense Electricidad */</t>
  </si>
  <si>
    <t>ICE</t>
  </si>
  <si>
    <t>Instituto Costarricense de Ferrocarriles</t>
  </si>
  <si>
    <t>INCOFER</t>
  </si>
  <si>
    <t>Instituto Costarricense de Puertos del Pacífico</t>
  </si>
  <si>
    <t>INCOP</t>
  </si>
  <si>
    <t>Junta Administrativa del Servicio Eléctrico de Cartago</t>
  </si>
  <si>
    <t>JASEC</t>
  </si>
  <si>
    <t>Junta Administrativa Portuaria y de Desarrollo Vertiente Atlántica</t>
  </si>
  <si>
    <t>JAPDEVA</t>
  </si>
  <si>
    <t>Junta Protección Social de San José</t>
  </si>
  <si>
    <t>JPS</t>
  </si>
  <si>
    <t>Radiográfica Costarricense S.A.</t>
  </si>
  <si>
    <t>RACSA</t>
  </si>
  <si>
    <t>Refinadora Costarricense de Petróleo S.A.</t>
  </si>
  <si>
    <t>RECOPE S.A</t>
  </si>
  <si>
    <t>Sistema Nacional de Radio y Televisión S.A.</t>
  </si>
  <si>
    <t>SINART S.A.</t>
  </si>
  <si>
    <t>BANPROCESA</t>
  </si>
  <si>
    <t>Gobierno Central</t>
  </si>
  <si>
    <t>Asamblea Legislativa</t>
  </si>
  <si>
    <t>ASAMBLEA</t>
  </si>
  <si>
    <t>Contraloría General de la República</t>
  </si>
  <si>
    <t>CGR</t>
  </si>
  <si>
    <t>Defensoría de los Habitantes de la República</t>
  </si>
  <si>
    <t>DEFENSORIA</t>
  </si>
  <si>
    <t>Ministerio de Agricultura y Ganadería</t>
  </si>
  <si>
    <t>MAG</t>
  </si>
  <si>
    <t>Ministerio de Ciencia, Tecnología y Telecomunicaciones</t>
  </si>
  <si>
    <t>MICITT</t>
  </si>
  <si>
    <t>Ministerio de Comercio Exterior</t>
  </si>
  <si>
    <t>COMEX</t>
  </si>
  <si>
    <t xml:space="preserve">Ministerio de Cultura y Juventud </t>
  </si>
  <si>
    <t>MCJ</t>
  </si>
  <si>
    <t>Ministerio de Economía, Industria y Comercio</t>
  </si>
  <si>
    <t>MEIC</t>
  </si>
  <si>
    <t>Ministerio de Educación Pública</t>
  </si>
  <si>
    <t>MEP</t>
  </si>
  <si>
    <t>Ministerio de Gobernación y Policía</t>
  </si>
  <si>
    <t>MGOBER</t>
  </si>
  <si>
    <t>Ministerio de Hacienda</t>
  </si>
  <si>
    <t>MHD</t>
  </si>
  <si>
    <t>Ministerio de Justicia y Paz</t>
  </si>
  <si>
    <t>MJUSTI</t>
  </si>
  <si>
    <t>Ministerio de la Presidencia</t>
  </si>
  <si>
    <t>MP</t>
  </si>
  <si>
    <t>Ministerio de Obras Públicas y Transportes</t>
  </si>
  <si>
    <t>MOPT</t>
  </si>
  <si>
    <t>Ministerio de Planificación Nacional y Política Económica</t>
  </si>
  <si>
    <t>MIDEPLAN</t>
  </si>
  <si>
    <t>Ministerio de Relaciones Exteriores y Culto</t>
  </si>
  <si>
    <t>RE</t>
  </si>
  <si>
    <t>Ministerio de Salud</t>
  </si>
  <si>
    <t>MSALUD</t>
  </si>
  <si>
    <t>Ministerio de Seguridad Pública</t>
  </si>
  <si>
    <t>MSP</t>
  </si>
  <si>
    <t>Ministerio de Trabajo y Seguridad Social</t>
  </si>
  <si>
    <t>MTSS</t>
  </si>
  <si>
    <t>Ministerio de Vivienda y Asentamientos Humanos</t>
  </si>
  <si>
    <t>MIVAH</t>
  </si>
  <si>
    <t xml:space="preserve">Ministerio del Ambiente, Energía </t>
  </si>
  <si>
    <t>MINAE</t>
  </si>
  <si>
    <t>Poder Judicial</t>
  </si>
  <si>
    <t>JUDICIAL</t>
  </si>
  <si>
    <t>Presidencia de la República</t>
  </si>
  <si>
    <t>PREREP</t>
  </si>
  <si>
    <t>Regímenes de Pensiones con cargo al Presupuesto de la República</t>
  </si>
  <si>
    <t>REGPEN</t>
  </si>
  <si>
    <t>Servicio de la Deuda Pública</t>
  </si>
  <si>
    <t>DEUDA</t>
  </si>
  <si>
    <t>Tribunal Supremo de Elecciones</t>
  </si>
  <si>
    <t>TSE</t>
  </si>
  <si>
    <t>Gobiernos Locales</t>
  </si>
  <si>
    <t>Municipalidades</t>
  </si>
  <si>
    <t>GOBLOCAL</t>
  </si>
  <si>
    <t>Federación de Municipalidades Cantones Productores de Banano</t>
  </si>
  <si>
    <t>CAPROBA</t>
  </si>
  <si>
    <t>Federación de Municipalidades de Cartago</t>
  </si>
  <si>
    <t>FEMUCARTAGO</t>
  </si>
  <si>
    <t>Federación de Municipalidades de Heredia</t>
  </si>
  <si>
    <t>FEDEHEREDIA</t>
  </si>
  <si>
    <t>Federación Metropolitana de Municipalidades de San José</t>
  </si>
  <si>
    <t>FEMETRON</t>
  </si>
  <si>
    <t xml:space="preserve">Federación Occidental de Municipalidades de Alajuela </t>
  </si>
  <si>
    <t>FEDOMA</t>
  </si>
  <si>
    <t>Junta Administradora del Cementerio General y las Rosas de Alajuela</t>
  </si>
  <si>
    <t>JACGRA</t>
  </si>
  <si>
    <t>Junta Administrativa de Cementerios de de Goicoechea</t>
  </si>
  <si>
    <t>JACGOICOECHEA</t>
  </si>
  <si>
    <t>Federación de Consejos Municipales de Distrito de Costa Rica</t>
  </si>
  <si>
    <t>FCMDCR</t>
  </si>
  <si>
    <t>Unión Nacional de Gobiernos Locales</t>
  </si>
  <si>
    <t>UNGL</t>
  </si>
  <si>
    <t>Instituciones Públicas Financieras</t>
  </si>
  <si>
    <t>Banco Central de Costa Rica</t>
  </si>
  <si>
    <t>BCCR</t>
  </si>
  <si>
    <t>Banco de Costa Rica</t>
  </si>
  <si>
    <t>BCR</t>
  </si>
  <si>
    <t>Banco de Costa Rica-Pensión Operadora de Planes de Pensiones Completaria S.A</t>
  </si>
  <si>
    <t>BCR-PP</t>
  </si>
  <si>
    <t>Banco Hipotecario de La Vivienda</t>
  </si>
  <si>
    <t>BANHVI</t>
  </si>
  <si>
    <t>Banco Nacional de Costa Rica</t>
  </si>
  <si>
    <t>BNCR</t>
  </si>
  <si>
    <t>Banco Nacional-Vital Operadora de Planes de Pensiones Complementarias S.A.</t>
  </si>
  <si>
    <t>BNCR-OPC</t>
  </si>
  <si>
    <t>Banco Popular y  Desarrollo Comunal</t>
  </si>
  <si>
    <t>BPDC</t>
  </si>
  <si>
    <t>Comisión Nacional de Prestamos para La Educación</t>
  </si>
  <si>
    <t>CONAPE</t>
  </si>
  <si>
    <t>Consejo Nacional de Supervisión del Sistema Financiero</t>
  </si>
  <si>
    <t>CONASSIF</t>
  </si>
  <si>
    <t>Consejo Rector de Banca y Desarrollo</t>
  </si>
  <si>
    <t>CRBD</t>
  </si>
  <si>
    <t>INS Servicios S.A.</t>
  </si>
  <si>
    <t>INS SERVICIOS</t>
  </si>
  <si>
    <t>INS Valores Puesto de Bolsa S.A.</t>
  </si>
  <si>
    <t>INS-VAL</t>
  </si>
  <si>
    <t>INS Pensiones Operadora de Pensiones Complementarias S.A.</t>
  </si>
  <si>
    <t>INS-SAFI</t>
  </si>
  <si>
    <t>Instituto Nacional de Fomento Cooperativo</t>
  </si>
  <si>
    <t>INFOCOOP</t>
  </si>
  <si>
    <t>Instituto Nacional de Seguros</t>
  </si>
  <si>
    <t>INS</t>
  </si>
  <si>
    <t>Instituto Nacional de Vivienda y Urbanismo</t>
  </si>
  <si>
    <t>INVU</t>
  </si>
  <si>
    <t>Operadora de Pensiones Complementarias del Banco Popular y de Desarrollo Comunal S.A.</t>
  </si>
  <si>
    <t>BPDC-OPC</t>
  </si>
  <si>
    <t>Operadora de Pensiones Complementarias y de Capitalización Laboral de la CCSS S.A</t>
  </si>
  <si>
    <t>OPC-CCSS</t>
  </si>
  <si>
    <t>Superintendencia General de Entidades Financieras</t>
  </si>
  <si>
    <t>SUGEF</t>
  </si>
  <si>
    <t>Superintendencia General de Pensiones</t>
  </si>
  <si>
    <t>SUPEN</t>
  </si>
  <si>
    <t>Superintendencia General de Seguros</t>
  </si>
  <si>
    <t>SUGESE</t>
  </si>
  <si>
    <t>Superintendencia General de Valores</t>
  </si>
  <si>
    <t>SUGEVAL</t>
  </si>
  <si>
    <t>*/ Las cifras del ICE se consideran para realizar la consolidación, pero no se muestran en forma individual, a solicitud del Instituto.</t>
  </si>
  <si>
    <t>MINISTERIO DE HACIENDA</t>
  </si>
  <si>
    <t>SECRETARÍA TÉCNICA DE LA AUTORIDAD PRESUPUESTARIA</t>
  </si>
  <si>
    <t>UNIDAD DE ANÁLISIS Y SEGUIMIENTO FISCAL</t>
  </si>
  <si>
    <t>CONSOLIDADO POR CLASIFICACION INSTITUCIONAL</t>
  </si>
  <si>
    <t>SECTOR PUBLICO TOTAL</t>
  </si>
  <si>
    <t>(MILLONES DE COLONES)</t>
  </si>
  <si>
    <t>DETALLE</t>
  </si>
  <si>
    <t>Instituciones Descentralizadas no Empresariales</t>
  </si>
  <si>
    <t>Empresas Públicas no Financieras</t>
  </si>
  <si>
    <t>Total</t>
  </si>
  <si>
    <t>INGRESOS TOTALES</t>
  </si>
  <si>
    <t xml:space="preserve">   Ingresos Corrientes</t>
  </si>
  <si>
    <t xml:space="preserve">      Tributarios</t>
  </si>
  <si>
    <t xml:space="preserve">         Directos</t>
  </si>
  <si>
    <t xml:space="preserve">            Contribuciones a la Seguridad Social</t>
  </si>
  <si>
    <t xml:space="preserve">            Impuesto a la Renta</t>
  </si>
  <si>
    <t xml:space="preserve">            Impuesto a la Propiedad</t>
  </si>
  <si>
    <t xml:space="preserve">            Otros</t>
  </si>
  <si>
    <t xml:space="preserve">         Indirectos</t>
  </si>
  <si>
    <t xml:space="preserve">            Impuesto sobre Bienes y Servicios</t>
  </si>
  <si>
    <t xml:space="preserve">            Impuesto sobre Comercio Internacional</t>
  </si>
  <si>
    <t xml:space="preserve">      No Tributarios</t>
  </si>
  <si>
    <t xml:space="preserve">         Venta de Bienes y Servicios</t>
  </si>
  <si>
    <t xml:space="preserve">         Renta de Factores</t>
  </si>
  <si>
    <t xml:space="preserve">            Intereses</t>
  </si>
  <si>
    <t xml:space="preserve">               Sector Público no Financiero</t>
  </si>
  <si>
    <t xml:space="preserve">               Sector Público Financiero</t>
  </si>
  <si>
    <t xml:space="preserve">               Otros</t>
  </si>
  <si>
    <t xml:space="preserve">               Externos</t>
  </si>
  <si>
    <t xml:space="preserve">         Otros no Tributarios</t>
  </si>
  <si>
    <t xml:space="preserve">      Transferencias Corrientes</t>
  </si>
  <si>
    <t xml:space="preserve">         Sector Público</t>
  </si>
  <si>
    <t xml:space="preserve">            Instituciones Descentralizadas no Empresariales</t>
  </si>
  <si>
    <t xml:space="preserve">            Órganos Desconcentrados</t>
  </si>
  <si>
    <t xml:space="preserve">            Empresas Públicas no Financieras</t>
  </si>
  <si>
    <t xml:space="preserve">            Ajuste de Transferencias</t>
  </si>
  <si>
    <t xml:space="preserve">         Sector Privado</t>
  </si>
  <si>
    <t xml:space="preserve">         Sector Externo</t>
  </si>
  <si>
    <t xml:space="preserve">      Superávit de Operación</t>
  </si>
  <si>
    <t xml:space="preserve">   Ingresos de Capital</t>
  </si>
  <si>
    <t xml:space="preserve">      Venta de Activos Fijos</t>
  </si>
  <si>
    <t xml:space="preserve">      Transferencias de Capital</t>
  </si>
  <si>
    <t xml:space="preserve">      Otros de Capital</t>
  </si>
  <si>
    <t>GASTO TOTAL Y CONCESIÓN NETA DE PRÉSTAMOS</t>
  </si>
  <si>
    <t xml:space="preserve">   Gasto Total</t>
  </si>
  <si>
    <t xml:space="preserve">      Gastos Corrientes</t>
  </si>
  <si>
    <t xml:space="preserve">         Sueldos y Salarios</t>
  </si>
  <si>
    <t xml:space="preserve">         Contribuciones a la Seguridad Social</t>
  </si>
  <si>
    <t xml:space="preserve">            FODESAF</t>
  </si>
  <si>
    <t xml:space="preserve">         Compra de Bienes y Servicios</t>
  </si>
  <si>
    <t xml:space="preserve">         Intereses</t>
  </si>
  <si>
    <t xml:space="preserve">            Internos</t>
  </si>
  <si>
    <t xml:space="preserve">            Externos</t>
  </si>
  <si>
    <t xml:space="preserve">         Transferencias Corrientes</t>
  </si>
  <si>
    <t xml:space="preserve">            Sector Público</t>
  </si>
  <si>
    <t xml:space="preserve">               Instituciones Descentralizadas no Empresariales</t>
  </si>
  <si>
    <t xml:space="preserve">               Órganos Desconcentrados</t>
  </si>
  <si>
    <t xml:space="preserve">               Empresas Públicas no Financieras</t>
  </si>
  <si>
    <t xml:space="preserve">               Gobiernos Locales</t>
  </si>
  <si>
    <t xml:space="preserve">            Sector Privado</t>
  </si>
  <si>
    <t xml:space="preserve">            Sector Externo</t>
  </si>
  <si>
    <t xml:space="preserve">         Déficit de Operación</t>
  </si>
  <si>
    <t xml:space="preserve">      Gasto de Capital</t>
  </si>
  <si>
    <t xml:space="preserve">         Inversión Real</t>
  </si>
  <si>
    <t xml:space="preserve">            Maquinaria y Equipo</t>
  </si>
  <si>
    <t xml:space="preserve">            Formación de Capital</t>
  </si>
  <si>
    <t xml:space="preserve">         Inversión Financiera</t>
  </si>
  <si>
    <t xml:space="preserve">            Compra de Terrenos</t>
  </si>
  <si>
    <t xml:space="preserve">            Compra de Edificios</t>
  </si>
  <si>
    <t xml:space="preserve">         Transferencias de Capital</t>
  </si>
  <si>
    <t xml:space="preserve">               Gobierno Central</t>
  </si>
  <si>
    <t xml:space="preserve">   Concesión Neta de Préstamos</t>
  </si>
  <si>
    <t xml:space="preserve">      Concesión</t>
  </si>
  <si>
    <t xml:space="preserve">      Recuperación</t>
  </si>
  <si>
    <t>DEFICIT O SUPERAVIT CUENTA CORRIENTE</t>
  </si>
  <si>
    <t>DEFICIT O SUPERAVIT FINANCIERO</t>
  </si>
  <si>
    <t>RESIDUO</t>
  </si>
  <si>
    <t>FINANCIAMIENTO</t>
  </si>
  <si>
    <t xml:space="preserve">   Interno Neto</t>
  </si>
  <si>
    <t xml:space="preserve">      BCCR Neto</t>
  </si>
  <si>
    <t xml:space="preserve">         Deuda Renegociada</t>
  </si>
  <si>
    <t xml:space="preserve">         Depósitos BCCR</t>
  </si>
  <si>
    <t xml:space="preserve">            Saldo Inicial</t>
  </si>
  <si>
    <t xml:space="preserve">            Saldo Final</t>
  </si>
  <si>
    <t xml:space="preserve">         Colocaciones BCCR</t>
  </si>
  <si>
    <t xml:space="preserve">      Sistema Bancario</t>
  </si>
  <si>
    <t xml:space="preserve">         Préstamos</t>
  </si>
  <si>
    <t xml:space="preserve">         Amortización</t>
  </si>
  <si>
    <t xml:space="preserve">         Depósitos</t>
  </si>
  <si>
    <t xml:space="preserve">            Variación Títulos Valores</t>
  </si>
  <si>
    <t xml:space="preserve">               Saldo Inicial</t>
  </si>
  <si>
    <t xml:space="preserve">               Saldo Final</t>
  </si>
  <si>
    <t xml:space="preserve">            Caja y Bancos</t>
  </si>
  <si>
    <t xml:space="preserve">         Colocaciones Netas</t>
  </si>
  <si>
    <t xml:space="preserve">      Gobierno Central</t>
  </si>
  <si>
    <t xml:space="preserve">         Amortización de Gobierno</t>
  </si>
  <si>
    <t xml:space="preserve">         Variación Títulos de Gobierno</t>
  </si>
  <si>
    <t xml:space="preserve">      Otro Financiamiento Interno</t>
  </si>
  <si>
    <t xml:space="preserve">         Crédito de Proveedores</t>
  </si>
  <si>
    <t xml:space="preserve">            Desembolsos</t>
  </si>
  <si>
    <t xml:space="preserve">            Amortizaciones</t>
  </si>
  <si>
    <t xml:space="preserve">         Variación Depósitos en Otras Entidades</t>
  </si>
  <si>
    <t xml:space="preserve">         Otro Financiamiento Interno</t>
  </si>
  <si>
    <t xml:space="preserve">         Pérdidas Cambiarias</t>
  </si>
  <si>
    <t xml:space="preserve">   Externo Neto</t>
  </si>
  <si>
    <t xml:space="preserve">      Desembolsos</t>
  </si>
  <si>
    <t xml:space="preserve">      Amortización</t>
  </si>
  <si>
    <t xml:space="preserve">      Variación Depósitos en el Exterior</t>
  </si>
  <si>
    <t xml:space="preserve">         Saldo Inicial</t>
  </si>
  <si>
    <t xml:space="preserve">         Saldo Final</t>
  </si>
  <si>
    <t>SECTOR PUBLICO NO FINANCIERO</t>
  </si>
  <si>
    <t xml:space="preserve">            Instituciones Públicas Financieras</t>
  </si>
  <si>
    <t xml:space="preserve">            BPDC</t>
  </si>
  <si>
    <t xml:space="preserve">               Instituciones Públicas Financieras</t>
  </si>
  <si>
    <t>GOBIERNO GENERAL</t>
  </si>
  <si>
    <t>SECTOR PUBLICO</t>
  </si>
  <si>
    <t>CCSS</t>
  </si>
  <si>
    <t>CEA</t>
  </si>
  <si>
    <t>IRSS (hospital trau)</t>
  </si>
  <si>
    <t>JUPEMA</t>
  </si>
  <si>
    <t>NO CONTRIB</t>
  </si>
  <si>
    <t>Emergencias 911</t>
  </si>
  <si>
    <t>SINIRUBE</t>
  </si>
  <si>
    <t>Total */</t>
  </si>
  <si>
    <t>*/ Incluye el ICE.</t>
  </si>
  <si>
    <t>CONSOLIDADO POR CLASIFICACIÓN INSTITUCIONAL</t>
  </si>
  <si>
    <t>INSTITUCIONES DESCENTRALIZADAS NO EMPRESARIALES</t>
  </si>
  <si>
    <t>ORGANOS DESCONCENTRADOS</t>
  </si>
  <si>
    <t>EMPRESAS PÚBLICAS NO FINANCIERAS</t>
  </si>
  <si>
    <t>GOBIERNO CENTRAL</t>
  </si>
  <si>
    <t>GOBIERNOS LOCALES</t>
  </si>
  <si>
    <t xml:space="preserve">INSTITUCIONES PÚBLICAS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</si>
</sst>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Cambria"/>
      <family val="1"/>
    </font>
    <font>
      <b/>
      <sz val="40"/>
      <color rgb="FF808080"/>
      <name val="Arial"/>
      <family val="2"/>
    </font>
    <font>
      <sz val="20"/>
      <color rgb="FF80808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165" fontId="7" fillId="0" borderId="0" xfId="1" applyNumberFormat="1" applyFont="1" applyFill="1" applyBorder="1" applyAlignment="1">
      <alignment horizontal="left" wrapText="1"/>
    </xf>
    <xf numFmtId="165" fontId="4" fillId="0" borderId="0" xfId="1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5" fontId="4" fillId="0" borderId="0" xfId="1" applyNumberFormat="1" applyFont="1" applyFill="1" applyBorder="1" applyAlignment="1">
      <alignment horizontal="left"/>
    </xf>
    <xf numFmtId="165" fontId="4" fillId="0" borderId="0" xfId="1" applyNumberFormat="1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165" fontId="6" fillId="0" borderId="0" xfId="1" applyNumberFormat="1" applyFont="1" applyFill="1" applyBorder="1" applyAlignment="1">
      <alignment horizontal="left" wrapText="1"/>
    </xf>
    <xf numFmtId="165" fontId="5" fillId="0" borderId="0" xfId="1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2"/>
    <xf numFmtId="0" fontId="5" fillId="0" borderId="0" xfId="2" applyFont="1" applyAlignment="1">
      <alignment horizontal="center"/>
    </xf>
    <xf numFmtId="0" fontId="12" fillId="0" borderId="3" xfId="2" applyFont="1" applyBorder="1"/>
    <xf numFmtId="0" fontId="4" fillId="0" borderId="3" xfId="2" applyBorder="1"/>
    <xf numFmtId="0" fontId="4" fillId="0" borderId="3" xfId="2" applyBorder="1" applyAlignment="1">
      <alignment wrapText="1"/>
    </xf>
    <xf numFmtId="0" fontId="13" fillId="0" borderId="3" xfId="0" applyFont="1" applyBorder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7" xfId="2" applyBorder="1"/>
    <xf numFmtId="0" fontId="5" fillId="0" borderId="3" xfId="2" applyFont="1" applyBorder="1"/>
    <xf numFmtId="0" fontId="4" fillId="0" borderId="0" xfId="2" applyAlignment="1">
      <alignment wrapText="1"/>
    </xf>
    <xf numFmtId="0" fontId="13" fillId="0" borderId="0" xfId="2" applyFont="1" applyAlignment="1">
      <alignment horizontal="left" wrapText="1"/>
    </xf>
    <xf numFmtId="0" fontId="4" fillId="0" borderId="0" xfId="2" applyAlignment="1">
      <alignment horizontal="left" wrapText="1"/>
    </xf>
    <xf numFmtId="165" fontId="6" fillId="0" borderId="0" xfId="4" applyNumberFormat="1" applyFont="1" applyFill="1" applyBorder="1" applyAlignment="1">
      <alignment horizontal="left" wrapText="1"/>
    </xf>
    <xf numFmtId="165" fontId="7" fillId="0" borderId="0" xfId="5" applyNumberFormat="1" applyFont="1" applyFill="1" applyBorder="1" applyAlignment="1">
      <alignment horizontal="left" wrapText="1"/>
    </xf>
    <xf numFmtId="165" fontId="4" fillId="0" borderId="0" xfId="5" applyNumberFormat="1" applyFont="1" applyAlignment="1">
      <alignment horizontal="left"/>
    </xf>
    <xf numFmtId="165" fontId="6" fillId="0" borderId="0" xfId="5" applyNumberFormat="1" applyFont="1" applyFill="1" applyBorder="1" applyAlignment="1">
      <alignment horizontal="left" wrapText="1"/>
    </xf>
    <xf numFmtId="165" fontId="5" fillId="0" borderId="0" xfId="5" applyNumberFormat="1" applyFont="1" applyAlignment="1">
      <alignment horizontal="left"/>
    </xf>
    <xf numFmtId="165" fontId="4" fillId="0" borderId="0" xfId="5" applyNumberFormat="1" applyFont="1" applyFill="1" applyBorder="1" applyAlignment="1">
      <alignment horizontal="left"/>
    </xf>
    <xf numFmtId="165" fontId="4" fillId="0" borderId="0" xfId="5" applyNumberFormat="1" applyFont="1" applyBorder="1" applyAlignment="1">
      <alignment horizontal="left"/>
    </xf>
    <xf numFmtId="165" fontId="6" fillId="0" borderId="0" xfId="6" applyNumberFormat="1" applyFont="1" applyFill="1" applyBorder="1" applyAlignment="1">
      <alignment horizontal="left" wrapText="1"/>
    </xf>
    <xf numFmtId="0" fontId="4" fillId="0" borderId="0" xfId="8"/>
    <xf numFmtId="0" fontId="3" fillId="0" borderId="0" xfId="2" applyFont="1"/>
    <xf numFmtId="165" fontId="5" fillId="2" borderId="0" xfId="1" applyNumberFormat="1" applyFont="1" applyFill="1" applyAlignment="1">
      <alignment horizontal="left"/>
    </xf>
    <xf numFmtId="165" fontId="4" fillId="0" borderId="0" xfId="5" applyNumberFormat="1" applyFont="1" applyFill="1" applyAlignment="1">
      <alignment horizontal="left"/>
    </xf>
    <xf numFmtId="165" fontId="5" fillId="0" borderId="0" xfId="1" applyNumberFormat="1" applyFont="1" applyFill="1" applyAlignment="1">
      <alignment horizontal="left"/>
    </xf>
    <xf numFmtId="165" fontId="4" fillId="0" borderId="0" xfId="1" applyNumberFormat="1" applyFont="1" applyFill="1" applyAlignment="1">
      <alignment horizontal="left"/>
    </xf>
    <xf numFmtId="165" fontId="5" fillId="0" borderId="0" xfId="5" applyNumberFormat="1" applyFont="1" applyFill="1" applyAlignment="1">
      <alignment horizontal="left"/>
    </xf>
    <xf numFmtId="0" fontId="5" fillId="0" borderId="0" xfId="0" applyFont="1"/>
    <xf numFmtId="0" fontId="14" fillId="0" borderId="0" xfId="0" applyFont="1"/>
    <xf numFmtId="0" fontId="4" fillId="0" borderId="4" xfId="2" applyBorder="1"/>
    <xf numFmtId="0" fontId="4" fillId="0" borderId="5" xfId="2" applyBorder="1"/>
    <xf numFmtId="0" fontId="13" fillId="0" borderId="3" xfId="2" applyFont="1" applyBorder="1" applyAlignment="1">
      <alignment horizontal="left" wrapText="1"/>
    </xf>
    <xf numFmtId="0" fontId="4" fillId="0" borderId="6" xfId="2" applyBorder="1"/>
    <xf numFmtId="0" fontId="11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8" applyFont="1" applyAlignment="1">
      <alignment horizontal="center"/>
    </xf>
  </cellXfs>
  <cellStyles count="10">
    <cellStyle name="Millares" xfId="1" builtinId="3"/>
    <cellStyle name="Millares 2" xfId="5" xr:uid="{CC87D3CC-8B96-49E5-BE17-74A84B56077B}"/>
    <cellStyle name="Millares 3" xfId="7" xr:uid="{00000000-0005-0000-0000-000033000000}"/>
    <cellStyle name="Millares 6" xfId="9" xr:uid="{8A17C993-55EF-44FD-B34A-89C9CC33DA79}"/>
    <cellStyle name="Millares 7" xfId="4" xr:uid="{E0BE9A70-4096-47D7-A8F5-B6FDF8AF1204}"/>
    <cellStyle name="Millares 8" xfId="6" xr:uid="{175051E7-2C18-49FF-ABBC-4BEDF1C79FEE}"/>
    <cellStyle name="Normal" xfId="0" builtinId="0"/>
    <cellStyle name="Normal 2" xfId="2" xr:uid="{CF02C998-C85A-4128-9652-16A4A6914C15}"/>
    <cellStyle name="Normal 3 2" xfId="3" xr:uid="{1F9261DB-D121-4F8B-A455-BF80854EE01E}"/>
    <cellStyle name="Normal 5" xfId="8" xr:uid="{37A351A7-3E75-4CC9-B14D-524FE40D98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38100</xdr:rowOff>
    </xdr:from>
    <xdr:to>
      <xdr:col>8</xdr:col>
      <xdr:colOff>733426</xdr:colOff>
      <xdr:row>47</xdr:row>
      <xdr:rowOff>123826</xdr:rowOff>
    </xdr:to>
    <xdr:pic>
      <xdr:nvPicPr>
        <xdr:cNvPr id="2" name="WordPictureWatermark457642210" descr="fondo portada">
          <a:extLst>
            <a:ext uri="{FF2B5EF4-FFF2-40B4-BE49-F238E27FC236}">
              <a16:creationId xmlns:a16="http://schemas.microsoft.com/office/drawing/2014/main" id="{768363EA-1B65-4765-BB6B-8DECA237E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6826250" cy="9645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15</xdr:row>
      <xdr:rowOff>161925</xdr:rowOff>
    </xdr:from>
    <xdr:to>
      <xdr:col>7</xdr:col>
      <xdr:colOff>676275</xdr:colOff>
      <xdr:row>25</xdr:row>
      <xdr:rowOff>9525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61D76105-9EF7-4C37-B93F-C87B4BB9EC19}"/>
            </a:ext>
          </a:extLst>
        </xdr:cNvPr>
        <xdr:cNvSpPr txBox="1"/>
      </xdr:nvSpPr>
      <xdr:spPr>
        <a:xfrm>
          <a:off x="615950" y="3463925"/>
          <a:ext cx="5391150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2800">
              <a:latin typeface="Arial" panose="020B0604020202020204" pitchFamily="34" charset="0"/>
              <a:cs typeface="Arial" panose="020B0604020202020204" pitchFamily="34" charset="0"/>
            </a:rPr>
            <a:t>CONSOLIDACION</a:t>
          </a:r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 POR CLASIFICACIÓN INSTITUCIONAL</a:t>
          </a:r>
        </a:p>
        <a:p>
          <a:pPr algn="ctr"/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C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400050</xdr:colOff>
      <xdr:row>32</xdr:row>
      <xdr:rowOff>9525</xdr:rowOff>
    </xdr:from>
    <xdr:to>
      <xdr:col>8</xdr:col>
      <xdr:colOff>9525</xdr:colOff>
      <xdr:row>40</xdr:row>
      <xdr:rowOff>38100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EDB15DF1-043E-4FE7-9E47-2A51E684288B}"/>
            </a:ext>
          </a:extLst>
        </xdr:cNvPr>
        <xdr:cNvSpPr txBox="1"/>
      </xdr:nvSpPr>
      <xdr:spPr>
        <a:xfrm>
          <a:off x="400050" y="7140575"/>
          <a:ext cx="5702300" cy="1327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1800">
              <a:latin typeface="Arial" panose="020B0604020202020204" pitchFamily="34" charset="0"/>
              <a:cs typeface="Arial" panose="020B0604020202020204" pitchFamily="34" charset="0"/>
            </a:rPr>
            <a:t>Secretaría</a:t>
          </a:r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 Técnica de la Autoridad Presupuestaria</a:t>
          </a:r>
        </a:p>
        <a:p>
          <a:pPr algn="ctr"/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Unidad de Análisis y Seguimiento Fiscal</a:t>
          </a:r>
          <a:endParaRPr lang="es-CR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yapa\OneDrive%20-%20MH%20de%20CR\UASF2\CONSOLIDACIONES\2020\INSTITUCIONAL\TOTAL-INSTITUCIONAL%202020%20para%20public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Entidades"/>
      <sheetName val="Sector Publico"/>
      <sheetName val="Sector Publico No Financiero"/>
      <sheetName val="Gobierno General"/>
      <sheetName val="Instit. Descent. No Empre."/>
      <sheetName val="Organos Desconcentrados"/>
      <sheetName val="Empresas.Pub.no Financieras"/>
      <sheetName val="Gobierno Central"/>
      <sheetName val="Gobiernos Locales"/>
      <sheetName val="Institu.Pub.Financie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54C7-5D72-4E74-93D0-BB92CEC21ED0}">
  <sheetPr>
    <tabColor rgb="FF92D050"/>
  </sheetPr>
  <dimension ref="A1:A31"/>
  <sheetViews>
    <sheetView topLeftCell="A7" workbookViewId="0">
      <selection activeCell="K25" sqref="K25"/>
    </sheetView>
  </sheetViews>
  <sheetFormatPr defaultColWidth="11.42578125" defaultRowHeight="12.6"/>
  <sheetData>
    <row r="1" spans="1:1" ht="15">
      <c r="A1" s="15"/>
    </row>
    <row r="2" spans="1:1" ht="15">
      <c r="A2" s="15"/>
    </row>
    <row r="3" spans="1:1" ht="15">
      <c r="A3" s="15"/>
    </row>
    <row r="4" spans="1:1" ht="15">
      <c r="A4" s="15"/>
    </row>
    <row r="5" spans="1:1" ht="15">
      <c r="A5" s="15"/>
    </row>
    <row r="6" spans="1:1" ht="15">
      <c r="A6" s="15"/>
    </row>
    <row r="7" spans="1:1" ht="15">
      <c r="A7" s="15"/>
    </row>
    <row r="8" spans="1:1" ht="15">
      <c r="A8" s="15"/>
    </row>
    <row r="9" spans="1:1" ht="15">
      <c r="A9" s="15"/>
    </row>
    <row r="10" spans="1:1" ht="15">
      <c r="A10" s="15"/>
    </row>
    <row r="11" spans="1:1" ht="15">
      <c r="A11" s="15"/>
    </row>
    <row r="12" spans="1:1" ht="15">
      <c r="A12" s="15"/>
    </row>
    <row r="13" spans="1:1" ht="15">
      <c r="A13" s="15"/>
    </row>
    <row r="14" spans="1:1" ht="15">
      <c r="A14" s="15"/>
    </row>
    <row r="15" spans="1:1" ht="50.45">
      <c r="A15" s="16"/>
    </row>
    <row r="16" spans="1:1" ht="15">
      <c r="A16" s="15"/>
    </row>
    <row r="17" spans="1:1" ht="15">
      <c r="A17" s="15"/>
    </row>
    <row r="18" spans="1:1" ht="15">
      <c r="A18" s="15"/>
    </row>
    <row r="19" spans="1:1" ht="15">
      <c r="A19" s="15"/>
    </row>
    <row r="20" spans="1:1" ht="15">
      <c r="A20" s="15"/>
    </row>
    <row r="21" spans="1:1" ht="15">
      <c r="A21" s="15"/>
    </row>
    <row r="22" spans="1:1" ht="15">
      <c r="A22" s="15"/>
    </row>
    <row r="23" spans="1:1" ht="15">
      <c r="A23" s="17"/>
    </row>
    <row r="24" spans="1:1" ht="15">
      <c r="A24" s="17"/>
    </row>
    <row r="25" spans="1:1" ht="15">
      <c r="A25" s="17"/>
    </row>
    <row r="26" spans="1:1" ht="24.95">
      <c r="A26" s="18"/>
    </row>
    <row r="27" spans="1:1" ht="24.95">
      <c r="A27" s="18"/>
    </row>
    <row r="28" spans="1:1" ht="24.95">
      <c r="A28" s="18"/>
    </row>
    <row r="29" spans="1:1" ht="24.95">
      <c r="A29" s="18"/>
    </row>
    <row r="30" spans="1:1" ht="24.95">
      <c r="A30" s="18"/>
    </row>
    <row r="31" spans="1:1" ht="15">
      <c r="A31" s="15"/>
    </row>
  </sheetData>
  <pageMargins left="0.31496062992125984" right="0.11811023622047245" top="0" bottom="0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1093A-0279-4A00-89A3-877C341923A8}">
  <sheetPr>
    <tabColor theme="9" tint="0.39997558519241921"/>
  </sheetPr>
  <dimension ref="A1:AC136"/>
  <sheetViews>
    <sheetView showGridLines="0" defaultGridColor="0" colorId="60" workbookViewId="0">
      <pane xSplit="1" ySplit="10" topLeftCell="B11" activePane="bottomRight" state="frozen"/>
      <selection pane="bottomRight" activeCell="AC19" sqref="AC19"/>
      <selection pane="bottomLeft" activeCell="A11" sqref="A11"/>
      <selection pane="topRight" activeCell="B1" sqref="B1"/>
    </sheetView>
  </sheetViews>
  <sheetFormatPr defaultColWidth="11.42578125" defaultRowHeight="12.6"/>
  <cols>
    <col min="1" max="1" width="51.5703125" style="2" bestFit="1" customWidth="1"/>
    <col min="2" max="3" width="10.140625" style="2" bestFit="1" customWidth="1"/>
    <col min="4" max="4" width="10.5703125" style="2" bestFit="1" customWidth="1"/>
    <col min="5" max="6" width="10.140625" style="2" bestFit="1" customWidth="1"/>
    <col min="7" max="8" width="9.140625" style="2" bestFit="1" customWidth="1"/>
    <col min="9" max="9" width="10.140625" style="2" bestFit="1" customWidth="1"/>
    <col min="10" max="10" width="10.42578125" style="2" customWidth="1"/>
    <col min="11" max="11" width="12.5703125" style="2" bestFit="1" customWidth="1"/>
    <col min="12" max="12" width="10.140625" style="2" bestFit="1" customWidth="1"/>
    <col min="13" max="13" width="12.42578125" style="2" bestFit="1" customWidth="1"/>
    <col min="14" max="14" width="11.140625" style="2" bestFit="1" customWidth="1"/>
    <col min="15" max="15" width="9.140625" style="2" bestFit="1" customWidth="1"/>
    <col min="16" max="16" width="11.140625" style="2" bestFit="1" customWidth="1"/>
    <col min="17" max="17" width="9.42578125" style="2" bestFit="1" customWidth="1"/>
    <col min="18" max="18" width="10.140625" style="2" bestFit="1" customWidth="1"/>
    <col min="19" max="20" width="11.140625" style="2" bestFit="1" customWidth="1"/>
    <col min="21" max="21" width="10.85546875" style="2" bestFit="1" customWidth="1"/>
    <col min="22" max="22" width="9.140625" style="2" bestFit="1" customWidth="1"/>
    <col min="23" max="23" width="11.140625" style="2" bestFit="1" customWidth="1"/>
    <col min="24" max="24" width="10.140625" style="2" bestFit="1" customWidth="1"/>
    <col min="25" max="26" width="12.42578125" style="2" bestFit="1" customWidth="1"/>
    <col min="27" max="27" width="10.140625" style="2" bestFit="1" customWidth="1"/>
    <col min="28" max="28" width="12.42578125" style="2" bestFit="1" customWidth="1"/>
    <col min="29" max="29" width="11.85546875" style="2" bestFit="1" customWidth="1"/>
    <col min="30" max="16384" width="11.42578125" style="2"/>
  </cols>
  <sheetData>
    <row r="1" spans="1:29">
      <c r="A1" s="1" t="s">
        <v>247</v>
      </c>
    </row>
    <row r="2" spans="1:29">
      <c r="A2" s="1" t="s">
        <v>248</v>
      </c>
    </row>
    <row r="3" spans="1:29">
      <c r="A3" s="1" t="s">
        <v>249</v>
      </c>
    </row>
    <row r="5" spans="1:29" ht="12.95">
      <c r="B5" s="54" t="s">
        <v>372</v>
      </c>
      <c r="C5" s="54"/>
      <c r="D5" s="54"/>
      <c r="E5" s="54"/>
      <c r="F5" s="54"/>
      <c r="G5" s="54"/>
      <c r="H5" s="54"/>
      <c r="I5" s="54" t="s">
        <v>372</v>
      </c>
      <c r="J5" s="54"/>
      <c r="K5" s="54"/>
      <c r="L5" s="54"/>
      <c r="M5" s="54"/>
      <c r="N5" s="54"/>
      <c r="O5" s="54"/>
      <c r="P5" s="54" t="s">
        <v>372</v>
      </c>
      <c r="Q5" s="54"/>
      <c r="R5" s="54"/>
      <c r="S5" s="54"/>
      <c r="T5" s="54"/>
      <c r="U5" s="54"/>
      <c r="V5" s="54"/>
      <c r="W5" s="47" t="s">
        <v>250</v>
      </c>
      <c r="X5" s="47"/>
      <c r="Y5" s="47"/>
      <c r="Z5" s="47"/>
      <c r="AA5" s="47"/>
      <c r="AB5" s="47"/>
      <c r="AC5" s="47"/>
    </row>
    <row r="6" spans="1:29" ht="12.95">
      <c r="B6" s="54" t="s">
        <v>376</v>
      </c>
      <c r="C6" s="54"/>
      <c r="D6" s="54"/>
      <c r="E6" s="54"/>
      <c r="F6" s="54"/>
      <c r="G6" s="54"/>
      <c r="H6" s="54"/>
      <c r="I6" s="54" t="s">
        <v>376</v>
      </c>
      <c r="J6" s="54"/>
      <c r="K6" s="54"/>
      <c r="L6" s="54"/>
      <c r="M6" s="54"/>
      <c r="N6" s="54"/>
      <c r="O6" s="54"/>
      <c r="P6" s="54" t="s">
        <v>376</v>
      </c>
      <c r="Q6" s="54"/>
      <c r="R6" s="54"/>
      <c r="S6" s="54"/>
      <c r="T6" s="54"/>
      <c r="U6" s="54"/>
      <c r="V6" s="54"/>
      <c r="W6" s="47" t="s">
        <v>376</v>
      </c>
      <c r="X6" s="47"/>
      <c r="Y6" s="47"/>
      <c r="Z6" s="47"/>
      <c r="AA6" s="47"/>
      <c r="AB6" s="47"/>
      <c r="AC6" s="47"/>
    </row>
    <row r="7" spans="1:29" ht="12.95">
      <c r="B7" s="54">
        <v>2021</v>
      </c>
      <c r="C7" s="54"/>
      <c r="D7" s="54"/>
      <c r="E7" s="54"/>
      <c r="F7" s="54"/>
      <c r="G7" s="54"/>
      <c r="H7" s="54"/>
      <c r="I7" s="54">
        <v>2021</v>
      </c>
      <c r="J7" s="54"/>
      <c r="K7" s="54"/>
      <c r="L7" s="54"/>
      <c r="M7" s="54"/>
      <c r="N7" s="54"/>
      <c r="O7" s="54"/>
      <c r="P7" s="54">
        <v>2021</v>
      </c>
      <c r="Q7" s="54"/>
      <c r="R7" s="54"/>
      <c r="S7" s="54"/>
      <c r="T7" s="54"/>
      <c r="U7" s="54"/>
      <c r="V7" s="54"/>
      <c r="W7" s="47">
        <v>2021</v>
      </c>
      <c r="X7" s="47"/>
      <c r="Y7" s="47"/>
      <c r="Z7" s="47"/>
      <c r="AA7" s="47"/>
      <c r="AB7" s="47"/>
      <c r="AC7" s="47"/>
    </row>
    <row r="8" spans="1:29" ht="12.95">
      <c r="B8" s="54" t="s">
        <v>252</v>
      </c>
      <c r="C8" s="54"/>
      <c r="D8" s="54"/>
      <c r="E8" s="54"/>
      <c r="F8" s="54"/>
      <c r="G8" s="54"/>
      <c r="H8" s="54"/>
      <c r="I8" s="54" t="s">
        <v>252</v>
      </c>
      <c r="J8" s="54"/>
      <c r="K8" s="54"/>
      <c r="L8" s="54"/>
      <c r="M8" s="54"/>
      <c r="N8" s="54"/>
      <c r="O8" s="54"/>
      <c r="P8" s="54" t="s">
        <v>252</v>
      </c>
      <c r="Q8" s="54"/>
      <c r="R8" s="54"/>
      <c r="S8" s="54"/>
      <c r="T8" s="54"/>
      <c r="U8" s="54"/>
      <c r="V8" s="54"/>
      <c r="W8" s="47" t="s">
        <v>252</v>
      </c>
      <c r="X8" s="47"/>
      <c r="Y8" s="47"/>
      <c r="Z8" s="47"/>
      <c r="AA8" s="47"/>
      <c r="AB8" s="47"/>
      <c r="AC8" s="47"/>
    </row>
    <row r="9" spans="1:29" ht="12.95" thickBot="1"/>
    <row r="10" spans="1:29" ht="24" thickTop="1" thickBot="1">
      <c r="A10" s="3" t="s">
        <v>253</v>
      </c>
      <c r="B10" s="3" t="s">
        <v>129</v>
      </c>
      <c r="C10" s="3" t="s">
        <v>131</v>
      </c>
      <c r="D10" s="3" t="s">
        <v>133</v>
      </c>
      <c r="E10" s="3" t="s">
        <v>135</v>
      </c>
      <c r="F10" s="3" t="s">
        <v>169</v>
      </c>
      <c r="G10" s="3" t="s">
        <v>137</v>
      </c>
      <c r="H10" s="3" t="s">
        <v>139</v>
      </c>
      <c r="I10" s="3" t="s">
        <v>141</v>
      </c>
      <c r="J10" s="3" t="s">
        <v>143</v>
      </c>
      <c r="K10" s="3" t="s">
        <v>145</v>
      </c>
      <c r="L10" s="3" t="s">
        <v>147</v>
      </c>
      <c r="M10" s="3" t="s">
        <v>149</v>
      </c>
      <c r="N10" s="3" t="s">
        <v>151</v>
      </c>
      <c r="O10" s="3" t="s">
        <v>153</v>
      </c>
      <c r="P10" s="3" t="s">
        <v>155</v>
      </c>
      <c r="Q10" s="3" t="s">
        <v>157</v>
      </c>
      <c r="R10" s="3" t="s">
        <v>159</v>
      </c>
      <c r="S10" s="3" t="s">
        <v>161</v>
      </c>
      <c r="T10" s="3" t="s">
        <v>163</v>
      </c>
      <c r="U10" s="3" t="s">
        <v>165</v>
      </c>
      <c r="V10" s="3" t="s">
        <v>167</v>
      </c>
      <c r="W10" s="3" t="s">
        <v>171</v>
      </c>
      <c r="X10" s="3" t="s">
        <v>173</v>
      </c>
      <c r="Y10" s="3" t="s">
        <v>175</v>
      </c>
      <c r="Z10" s="3" t="s">
        <v>177</v>
      </c>
      <c r="AA10" s="3" t="s">
        <v>179</v>
      </c>
      <c r="AB10" s="3" t="s">
        <v>256</v>
      </c>
    </row>
    <row r="11" spans="1:29" s="34" customFormat="1" ht="12.95" thickTop="1">
      <c r="A11" s="4"/>
      <c r="B11" s="33"/>
      <c r="C11" s="33"/>
      <c r="D11" s="33"/>
      <c r="E11" s="33"/>
      <c r="F11" s="33"/>
      <c r="G11" s="33"/>
      <c r="H11" s="33"/>
      <c r="I11" s="33"/>
    </row>
    <row r="12" spans="1:29" s="36" customFormat="1" ht="12.95">
      <c r="A12" s="12" t="s">
        <v>257</v>
      </c>
      <c r="B12" s="13">
        <v>-309.20644240000001</v>
      </c>
      <c r="C12" s="14">
        <v>-226.86792826000001</v>
      </c>
      <c r="D12" s="14">
        <v>-50.005315179999997</v>
      </c>
      <c r="E12" s="14">
        <v>-412.93381518000001</v>
      </c>
      <c r="F12" s="14">
        <v>-346.20079686999998</v>
      </c>
      <c r="G12" s="14">
        <v>-43.555754200000003</v>
      </c>
      <c r="H12" s="14">
        <v>-30.817907659999999</v>
      </c>
      <c r="I12" s="14">
        <v>-41.595367879999998</v>
      </c>
      <c r="J12" s="14">
        <v>-66.574271060000001</v>
      </c>
      <c r="K12" s="14">
        <v>-26031.17224385</v>
      </c>
      <c r="L12" s="14">
        <v>-235.98542889999999</v>
      </c>
      <c r="M12" s="14">
        <v>6261731.3854910601</v>
      </c>
      <c r="N12" s="14">
        <v>-1340.9779118782999</v>
      </c>
      <c r="O12" s="14">
        <v>-100.55631479</v>
      </c>
      <c r="P12" s="14">
        <v>972.90408579999996</v>
      </c>
      <c r="Q12" s="14">
        <v>-73.954091169999998</v>
      </c>
      <c r="R12" s="14">
        <v>-183.9619702</v>
      </c>
      <c r="S12" s="14">
        <v>-41232.507727069999</v>
      </c>
      <c r="T12" s="14">
        <v>-2528.50935777</v>
      </c>
      <c r="U12" s="14">
        <v>-819.39864703390003</v>
      </c>
      <c r="V12" s="14">
        <v>-30.056142059999999</v>
      </c>
      <c r="W12" s="14">
        <v>-689.75069599999995</v>
      </c>
      <c r="X12" s="14">
        <v>-170.79207072</v>
      </c>
      <c r="Y12" s="14">
        <v>-4819.5595807299997</v>
      </c>
      <c r="Z12" s="14">
        <v>0</v>
      </c>
      <c r="AA12" s="14">
        <v>-340.90351788999999</v>
      </c>
      <c r="AB12" s="36">
        <f t="shared" ref="AB12:AB43" si="0">SUM(B12:AA12)</f>
        <v>6182578.4462781092</v>
      </c>
    </row>
    <row r="13" spans="1:29" s="36" customFormat="1" ht="12.95">
      <c r="A13" s="12" t="s">
        <v>258</v>
      </c>
      <c r="B13" s="13">
        <v>-309.20644240000001</v>
      </c>
      <c r="C13" s="14">
        <v>-226.86792826000001</v>
      </c>
      <c r="D13" s="14">
        <v>-50.005315179999997</v>
      </c>
      <c r="E13" s="14">
        <v>-412.93381518000001</v>
      </c>
      <c r="F13" s="14">
        <v>-323.23671346999998</v>
      </c>
      <c r="G13" s="14">
        <v>-42.405859890000002</v>
      </c>
      <c r="H13" s="14">
        <v>-30.817907659999999</v>
      </c>
      <c r="I13" s="14">
        <v>-41.595367879999998</v>
      </c>
      <c r="J13" s="14">
        <v>-66.574271039999999</v>
      </c>
      <c r="K13" s="14">
        <v>-26031.17224385</v>
      </c>
      <c r="L13" s="14">
        <v>-235.98542889999999</v>
      </c>
      <c r="M13" s="14">
        <v>6260446.8270910596</v>
      </c>
      <c r="N13" s="14">
        <v>-1340.9779118782999</v>
      </c>
      <c r="O13" s="14">
        <v>-100.55631479</v>
      </c>
      <c r="P13" s="14">
        <v>1139.4848401500001</v>
      </c>
      <c r="Q13" s="14">
        <v>-73.954091169999998</v>
      </c>
      <c r="R13" s="14">
        <v>-183.9619702</v>
      </c>
      <c r="S13" s="14">
        <v>-41232.507727069999</v>
      </c>
      <c r="T13" s="14">
        <v>-2528.50935777</v>
      </c>
      <c r="U13" s="14">
        <v>-819.41564704389998</v>
      </c>
      <c r="V13" s="14">
        <v>-30.056142059999999</v>
      </c>
      <c r="W13" s="14">
        <v>-689.75069599999995</v>
      </c>
      <c r="X13" s="14">
        <v>-170.79207072</v>
      </c>
      <c r="Y13" s="14">
        <v>-4819.5595807299997</v>
      </c>
      <c r="Z13" s="14">
        <v>0</v>
      </c>
      <c r="AA13" s="14">
        <v>-340.90351788999999</v>
      </c>
      <c r="AB13" s="36">
        <f t="shared" si="0"/>
        <v>6181484.5656101778</v>
      </c>
    </row>
    <row r="14" spans="1:29" s="36" customFormat="1" ht="12.95">
      <c r="A14" s="12" t="s">
        <v>259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6035443.9187172996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36">
        <f t="shared" si="0"/>
        <v>6035443.9187172996</v>
      </c>
    </row>
    <row r="15" spans="1:29" s="36" customFormat="1" ht="12.95">
      <c r="A15" s="12" t="s">
        <v>260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2838234.1790756299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36">
        <f t="shared" si="0"/>
        <v>2838234.1790756299</v>
      </c>
    </row>
    <row r="16" spans="1:29" s="34" customFormat="1" ht="12.95">
      <c r="A16" s="4" t="s">
        <v>261</v>
      </c>
      <c r="B16" s="6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469195.33195452997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36">
        <f t="shared" si="0"/>
        <v>469195.33195452997</v>
      </c>
    </row>
    <row r="17" spans="1:28" s="34" customFormat="1" ht="12.95">
      <c r="A17" s="4" t="s">
        <v>262</v>
      </c>
      <c r="B17" s="6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2065789.29584113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36">
        <f t="shared" si="0"/>
        <v>2065789.29584113</v>
      </c>
    </row>
    <row r="18" spans="1:28" s="34" customFormat="1" ht="12.95">
      <c r="A18" s="4" t="s">
        <v>263</v>
      </c>
      <c r="B18" s="6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303249.55127996998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36">
        <f t="shared" si="0"/>
        <v>303249.55127996998</v>
      </c>
    </row>
    <row r="19" spans="1:28" s="34" customFormat="1" ht="12.95">
      <c r="A19" s="4" t="s">
        <v>264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36">
        <f t="shared" si="0"/>
        <v>0</v>
      </c>
    </row>
    <row r="20" spans="1:28" s="36" customFormat="1" ht="12.95">
      <c r="A20" s="12" t="s">
        <v>265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3197209.7396416701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36">
        <f t="shared" si="0"/>
        <v>3197209.7396416701</v>
      </c>
    </row>
    <row r="21" spans="1:28" s="34" customFormat="1" ht="12.95">
      <c r="A21" s="4" t="s">
        <v>266</v>
      </c>
      <c r="B21" s="6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2956512.2449043598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36">
        <f t="shared" si="0"/>
        <v>2956512.2449043598</v>
      </c>
    </row>
    <row r="22" spans="1:28" s="34" customFormat="1" ht="12.95">
      <c r="A22" s="4" t="s">
        <v>267</v>
      </c>
      <c r="B22" s="6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240695.70054028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36">
        <f t="shared" si="0"/>
        <v>240695.70054028</v>
      </c>
    </row>
    <row r="23" spans="1:28" s="34" customFormat="1" ht="12.95">
      <c r="A23" s="4" t="s">
        <v>264</v>
      </c>
      <c r="B23" s="6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1.7941970300000001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36">
        <f t="shared" si="0"/>
        <v>1.7941970300000001</v>
      </c>
    </row>
    <row r="24" spans="1:28" s="36" customFormat="1" ht="12.95">
      <c r="A24" s="12" t="s">
        <v>268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152937.31751168999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36">
        <f t="shared" si="0"/>
        <v>152937.31751168999</v>
      </c>
    </row>
    <row r="25" spans="1:28" s="34" customFormat="1" ht="12.95">
      <c r="A25" s="4" t="s">
        <v>269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68149.494361620003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36">
        <f t="shared" si="0"/>
        <v>68149.494361620003</v>
      </c>
    </row>
    <row r="26" spans="1:28" s="36" customFormat="1" ht="12.95">
      <c r="A26" s="12" t="s">
        <v>270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2520.6567052300002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36">
        <f t="shared" si="0"/>
        <v>2520.6567052300002</v>
      </c>
    </row>
    <row r="27" spans="1:28" s="36" customFormat="1" ht="12.95">
      <c r="A27" s="12" t="s">
        <v>271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2520.6567052300002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36">
        <f t="shared" si="0"/>
        <v>2520.6567052300002</v>
      </c>
    </row>
    <row r="28" spans="1:28" s="34" customFormat="1" ht="12.95">
      <c r="A28" s="4" t="s">
        <v>272</v>
      </c>
      <c r="B28" s="6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36">
        <f t="shared" si="0"/>
        <v>0</v>
      </c>
    </row>
    <row r="29" spans="1:28" s="34" customFormat="1" ht="12.95">
      <c r="A29" s="4" t="s">
        <v>273</v>
      </c>
      <c r="B29" s="6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2520.6567052300002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36">
        <f t="shared" si="0"/>
        <v>2520.6567052300002</v>
      </c>
    </row>
    <row r="30" spans="1:28" s="34" customFormat="1" ht="12.95">
      <c r="A30" s="4" t="s">
        <v>274</v>
      </c>
      <c r="B30" s="6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36">
        <f t="shared" si="0"/>
        <v>0</v>
      </c>
    </row>
    <row r="31" spans="1:28" s="34" customFormat="1" ht="12.95">
      <c r="A31" s="4" t="s">
        <v>275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36">
        <f t="shared" si="0"/>
        <v>0</v>
      </c>
    </row>
    <row r="32" spans="1:28" s="34" customFormat="1" ht="12.95">
      <c r="A32" s="4" t="s">
        <v>276</v>
      </c>
      <c r="B32" s="6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82267.166444839997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36">
        <f t="shared" si="0"/>
        <v>82267.166444839997</v>
      </c>
    </row>
    <row r="33" spans="1:28" s="36" customFormat="1" ht="12.95">
      <c r="A33" s="12" t="s">
        <v>277</v>
      </c>
      <c r="B33" s="13">
        <v>-309.20644240000001</v>
      </c>
      <c r="C33" s="14">
        <v>-226.86792826000001</v>
      </c>
      <c r="D33" s="14">
        <v>-50.005315179999997</v>
      </c>
      <c r="E33" s="14">
        <v>-412.93381518000001</v>
      </c>
      <c r="F33" s="14">
        <v>-323.23671346999998</v>
      </c>
      <c r="G33" s="14">
        <v>-42.405859890000002</v>
      </c>
      <c r="H33" s="14">
        <v>-30.817907659999999</v>
      </c>
      <c r="I33" s="14">
        <v>-41.595367879999998</v>
      </c>
      <c r="J33" s="14">
        <v>-66.574271039999999</v>
      </c>
      <c r="K33" s="14">
        <v>-26031.17224385</v>
      </c>
      <c r="L33" s="14">
        <v>-235.98542889999999</v>
      </c>
      <c r="M33" s="14">
        <v>72065.590862070007</v>
      </c>
      <c r="N33" s="14">
        <v>-1340.9779118782999</v>
      </c>
      <c r="O33" s="14">
        <v>-100.55631479</v>
      </c>
      <c r="P33" s="14">
        <v>1139.4848401500001</v>
      </c>
      <c r="Q33" s="14">
        <v>-73.954091169999998</v>
      </c>
      <c r="R33" s="14">
        <v>-183.9619702</v>
      </c>
      <c r="S33" s="14">
        <v>-41232.507727069999</v>
      </c>
      <c r="T33" s="14">
        <v>-2528.50935777</v>
      </c>
      <c r="U33" s="14">
        <v>-819.41564704389998</v>
      </c>
      <c r="V33" s="14">
        <v>-30.056142059999999</v>
      </c>
      <c r="W33" s="14">
        <v>-689.75069599999995</v>
      </c>
      <c r="X33" s="14">
        <v>-170.79207072</v>
      </c>
      <c r="Y33" s="14">
        <v>-4819.5595807299997</v>
      </c>
      <c r="Z33" s="14">
        <v>0</v>
      </c>
      <c r="AA33" s="14">
        <v>-340.90351788999999</v>
      </c>
      <c r="AB33" s="36">
        <f t="shared" si="0"/>
        <v>-6896.6706188121934</v>
      </c>
    </row>
    <row r="34" spans="1:28" s="36" customFormat="1" ht="12.95">
      <c r="A34" s="12" t="s">
        <v>278</v>
      </c>
      <c r="B34" s="13">
        <v>-309.20644240000001</v>
      </c>
      <c r="C34" s="14">
        <v>-226.86792826000001</v>
      </c>
      <c r="D34" s="14">
        <v>-50.005315179999997</v>
      </c>
      <c r="E34" s="14">
        <v>-412.93381518000001</v>
      </c>
      <c r="F34" s="14">
        <v>-323.23671346999998</v>
      </c>
      <c r="G34" s="14">
        <v>-42.405859890000002</v>
      </c>
      <c r="H34" s="14">
        <v>-30.817907659999999</v>
      </c>
      <c r="I34" s="14">
        <v>-41.595367879999998</v>
      </c>
      <c r="J34" s="14">
        <v>-66.574271039999999</v>
      </c>
      <c r="K34" s="14">
        <v>-26031.17224385</v>
      </c>
      <c r="L34" s="14">
        <v>-235.98542889999999</v>
      </c>
      <c r="M34" s="14">
        <v>70340.423149969996</v>
      </c>
      <c r="N34" s="14">
        <v>-1340.9779118782999</v>
      </c>
      <c r="O34" s="14">
        <v>-100.55631479</v>
      </c>
      <c r="P34" s="14">
        <v>1139.4848401500001</v>
      </c>
      <c r="Q34" s="14">
        <v>-73.954091169999998</v>
      </c>
      <c r="R34" s="14">
        <v>-183.9619702</v>
      </c>
      <c r="S34" s="14">
        <v>-41232.507727069999</v>
      </c>
      <c r="T34" s="14">
        <v>-2528.50935777</v>
      </c>
      <c r="U34" s="14">
        <v>-819.41564704389998</v>
      </c>
      <c r="V34" s="14">
        <v>-30.056142059999999</v>
      </c>
      <c r="W34" s="14">
        <v>-689.75069599999995</v>
      </c>
      <c r="X34" s="14">
        <v>-170.79207072</v>
      </c>
      <c r="Y34" s="14">
        <v>-4819.5595807299997</v>
      </c>
      <c r="Z34" s="14">
        <v>0</v>
      </c>
      <c r="AA34" s="14">
        <v>-340.90351788999999</v>
      </c>
      <c r="AB34" s="36">
        <f t="shared" si="0"/>
        <v>-8621.8383309122037</v>
      </c>
    </row>
    <row r="35" spans="1:28" s="36" customFormat="1" ht="12.95">
      <c r="A35" s="12" t="s">
        <v>279</v>
      </c>
      <c r="B35" s="13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197.65607550999999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36">
        <f t="shared" si="0"/>
        <v>197.65607550999999</v>
      </c>
    </row>
    <row r="36" spans="1:28" s="36" customFormat="1" ht="12.95">
      <c r="A36" s="12" t="s">
        <v>280</v>
      </c>
      <c r="B36" s="13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70932.033345460004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36">
        <f t="shared" si="0"/>
        <v>70932.033345460004</v>
      </c>
    </row>
    <row r="37" spans="1:28" s="36" customFormat="1" ht="12.95">
      <c r="A37" s="12" t="s">
        <v>281</v>
      </c>
      <c r="B37" s="13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36">
        <f t="shared" si="0"/>
        <v>0</v>
      </c>
    </row>
    <row r="38" spans="1:28" s="36" customFormat="1" ht="12.95">
      <c r="A38" s="4" t="s">
        <v>282</v>
      </c>
      <c r="B38" s="6">
        <v>-309.20644240000001</v>
      </c>
      <c r="C38" s="7">
        <v>-226.86792826000001</v>
      </c>
      <c r="D38" s="7">
        <v>-50.005315179999997</v>
      </c>
      <c r="E38" s="7">
        <v>-412.93381518000001</v>
      </c>
      <c r="F38" s="7">
        <v>-323.23671346999998</v>
      </c>
      <c r="G38" s="7">
        <v>-42.405859890000002</v>
      </c>
      <c r="H38" s="7">
        <v>-30.817907659999999</v>
      </c>
      <c r="I38" s="7">
        <v>-41.595367879999998</v>
      </c>
      <c r="J38" s="7">
        <v>-66.574271039999999</v>
      </c>
      <c r="K38" s="7">
        <v>-26031.17224385</v>
      </c>
      <c r="L38" s="7">
        <v>-235.98542889999999</v>
      </c>
      <c r="M38" s="7">
        <v>-789.26627099999996</v>
      </c>
      <c r="N38" s="7">
        <v>-1340.9779118782999</v>
      </c>
      <c r="O38" s="7">
        <v>-100.55631479</v>
      </c>
      <c r="P38" s="7">
        <v>1139.4848401500001</v>
      </c>
      <c r="Q38" s="7">
        <v>-73.954091169999998</v>
      </c>
      <c r="R38" s="7">
        <v>-183.9619702</v>
      </c>
      <c r="S38" s="7">
        <v>-41232.507727069999</v>
      </c>
      <c r="T38" s="7">
        <v>-2528.50935777</v>
      </c>
      <c r="U38" s="7">
        <v>-819.41564704389998</v>
      </c>
      <c r="V38" s="7">
        <v>-30.056142059999999</v>
      </c>
      <c r="W38" s="7">
        <v>-689.75069599999995</v>
      </c>
      <c r="X38" s="7">
        <v>-170.79207072</v>
      </c>
      <c r="Y38" s="7">
        <v>-4819.5595807299997</v>
      </c>
      <c r="Z38" s="7">
        <v>0</v>
      </c>
      <c r="AA38" s="7">
        <v>-340.90351788999999</v>
      </c>
      <c r="AB38" s="36">
        <f t="shared" si="0"/>
        <v>-79751.527751882197</v>
      </c>
    </row>
    <row r="39" spans="1:28" s="36" customFormat="1" ht="12.95">
      <c r="A39" s="4" t="s">
        <v>283</v>
      </c>
      <c r="B39" s="6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1725.1677121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36">
        <f t="shared" si="0"/>
        <v>1725.1677121</v>
      </c>
    </row>
    <row r="40" spans="1:28" s="34" customFormat="1" ht="12.95">
      <c r="A40" s="4" t="s">
        <v>284</v>
      </c>
      <c r="B40" s="6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36">
        <f t="shared" si="0"/>
        <v>0</v>
      </c>
    </row>
    <row r="41" spans="1:28" s="34" customFormat="1" ht="12.95">
      <c r="A41" s="4" t="s">
        <v>285</v>
      </c>
      <c r="B41" s="6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36">
        <f t="shared" si="0"/>
        <v>0</v>
      </c>
    </row>
    <row r="42" spans="1:28" s="34" customFormat="1" ht="12.95">
      <c r="A42" s="12" t="s">
        <v>286</v>
      </c>
      <c r="B42" s="13">
        <v>0</v>
      </c>
      <c r="C42" s="14">
        <v>0</v>
      </c>
      <c r="D42" s="14">
        <v>0</v>
      </c>
      <c r="E42" s="14">
        <v>0</v>
      </c>
      <c r="F42" s="14">
        <v>-22.9640834</v>
      </c>
      <c r="G42" s="14">
        <v>-1.1498943100000001</v>
      </c>
      <c r="H42" s="14">
        <v>0</v>
      </c>
      <c r="I42" s="14">
        <v>0</v>
      </c>
      <c r="J42" s="14">
        <v>-2E-8</v>
      </c>
      <c r="K42" s="14">
        <v>0</v>
      </c>
      <c r="L42" s="14">
        <v>0</v>
      </c>
      <c r="M42" s="14">
        <v>1284.5583999999999</v>
      </c>
      <c r="N42" s="14">
        <v>0</v>
      </c>
      <c r="O42" s="14">
        <v>0</v>
      </c>
      <c r="P42" s="14">
        <v>-166.58075435000001</v>
      </c>
      <c r="Q42" s="14">
        <v>0</v>
      </c>
      <c r="R42" s="14">
        <v>0</v>
      </c>
      <c r="S42" s="14">
        <v>0</v>
      </c>
      <c r="T42" s="14">
        <v>0</v>
      </c>
      <c r="U42" s="14">
        <v>1.7000009999999999E-2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36">
        <f t="shared" si="0"/>
        <v>1093.8806679299998</v>
      </c>
    </row>
    <row r="43" spans="1:28" s="34" customFormat="1" ht="12.95">
      <c r="A43" s="4" t="s">
        <v>287</v>
      </c>
      <c r="B43" s="6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36">
        <f t="shared" si="0"/>
        <v>0</v>
      </c>
    </row>
    <row r="44" spans="1:28" s="36" customFormat="1" ht="12.95">
      <c r="A44" s="12" t="s">
        <v>288</v>
      </c>
      <c r="B44" s="13">
        <v>0</v>
      </c>
      <c r="C44" s="14">
        <v>0</v>
      </c>
      <c r="D44" s="14">
        <v>0</v>
      </c>
      <c r="E44" s="14">
        <v>0</v>
      </c>
      <c r="F44" s="14">
        <v>-22.9640834</v>
      </c>
      <c r="G44" s="14">
        <v>-1.1498943100000001</v>
      </c>
      <c r="H44" s="14">
        <v>0</v>
      </c>
      <c r="I44" s="14">
        <v>0</v>
      </c>
      <c r="J44" s="14">
        <v>-2E-8</v>
      </c>
      <c r="K44" s="14">
        <v>0</v>
      </c>
      <c r="L44" s="14">
        <v>0</v>
      </c>
      <c r="M44" s="14">
        <v>1284.5583999999999</v>
      </c>
      <c r="N44" s="14">
        <v>0</v>
      </c>
      <c r="O44" s="14">
        <v>0</v>
      </c>
      <c r="P44" s="14">
        <v>-166.58075435000001</v>
      </c>
      <c r="Q44" s="14">
        <v>0</v>
      </c>
      <c r="R44" s="14">
        <v>0</v>
      </c>
      <c r="S44" s="14">
        <v>0</v>
      </c>
      <c r="T44" s="14">
        <v>0</v>
      </c>
      <c r="U44" s="14">
        <v>1.7000009999999999E-2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36">
        <f t="shared" ref="AB44:AB75" si="1">SUM(B44:AA44)</f>
        <v>1093.8806679299998</v>
      </c>
    </row>
    <row r="45" spans="1:28" s="34" customFormat="1" ht="12.95">
      <c r="A45" s="12" t="s">
        <v>278</v>
      </c>
      <c r="B45" s="13">
        <v>0</v>
      </c>
      <c r="C45" s="14">
        <v>0</v>
      </c>
      <c r="D45" s="14">
        <v>0</v>
      </c>
      <c r="E45" s="14">
        <v>0</v>
      </c>
      <c r="F45" s="14">
        <v>-22.9640834</v>
      </c>
      <c r="G45" s="14">
        <v>-1.1498943100000001</v>
      </c>
      <c r="H45" s="14">
        <v>0</v>
      </c>
      <c r="I45" s="14">
        <v>0</v>
      </c>
      <c r="J45" s="14">
        <v>-2E-8</v>
      </c>
      <c r="K45" s="14">
        <v>0</v>
      </c>
      <c r="L45" s="14">
        <v>0</v>
      </c>
      <c r="M45" s="14">
        <v>1284.5583999999999</v>
      </c>
      <c r="N45" s="14">
        <v>0</v>
      </c>
      <c r="O45" s="14">
        <v>0</v>
      </c>
      <c r="P45" s="14">
        <v>-166.58075435000001</v>
      </c>
      <c r="Q45" s="14">
        <v>0</v>
      </c>
      <c r="R45" s="14">
        <v>0</v>
      </c>
      <c r="S45" s="14">
        <v>0</v>
      </c>
      <c r="T45" s="14">
        <v>0</v>
      </c>
      <c r="U45" s="14">
        <v>1.7000009999999999E-2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36">
        <f t="shared" si="1"/>
        <v>1093.8806679299998</v>
      </c>
    </row>
    <row r="46" spans="1:28" s="36" customFormat="1" ht="12.95">
      <c r="A46" s="4" t="s">
        <v>282</v>
      </c>
      <c r="B46" s="6">
        <v>0</v>
      </c>
      <c r="C46" s="7">
        <v>0</v>
      </c>
      <c r="D46" s="7">
        <v>0</v>
      </c>
      <c r="E46" s="7">
        <v>0</v>
      </c>
      <c r="F46" s="7">
        <v>-22.9640834</v>
      </c>
      <c r="G46" s="7">
        <v>-1.1498943100000001</v>
      </c>
      <c r="H46" s="7">
        <v>0</v>
      </c>
      <c r="I46" s="7">
        <v>0</v>
      </c>
      <c r="J46" s="7">
        <v>-2E-8</v>
      </c>
      <c r="K46" s="7">
        <v>0</v>
      </c>
      <c r="L46" s="7">
        <v>0</v>
      </c>
      <c r="M46" s="7">
        <v>1284.5583999999999</v>
      </c>
      <c r="N46" s="7">
        <v>0</v>
      </c>
      <c r="O46" s="7">
        <v>0</v>
      </c>
      <c r="P46" s="7">
        <v>-166.58075435000001</v>
      </c>
      <c r="Q46" s="7">
        <v>0</v>
      </c>
      <c r="R46" s="7">
        <v>0</v>
      </c>
      <c r="S46" s="7">
        <v>0</v>
      </c>
      <c r="T46" s="7">
        <v>0</v>
      </c>
      <c r="U46" s="7">
        <v>1.7000009999999999E-2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36">
        <f t="shared" si="1"/>
        <v>1093.8806679299998</v>
      </c>
    </row>
    <row r="47" spans="1:28" s="36" customFormat="1" ht="12.95">
      <c r="A47" s="4" t="s">
        <v>283</v>
      </c>
      <c r="B47" s="6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36">
        <f t="shared" si="1"/>
        <v>0</v>
      </c>
    </row>
    <row r="48" spans="1:28" s="36" customFormat="1" ht="12.95">
      <c r="A48" s="4" t="s">
        <v>284</v>
      </c>
      <c r="B48" s="6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36">
        <f t="shared" si="1"/>
        <v>0</v>
      </c>
    </row>
    <row r="49" spans="1:28" s="34" customFormat="1" ht="12.95">
      <c r="A49" s="4" t="s">
        <v>289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36">
        <f t="shared" si="1"/>
        <v>0</v>
      </c>
    </row>
    <row r="50" spans="1:28" s="34" customFormat="1" ht="12.95">
      <c r="A50" s="12" t="s">
        <v>290</v>
      </c>
      <c r="B50" s="13">
        <v>39509.93616772</v>
      </c>
      <c r="C50" s="14">
        <v>17743.405723470001</v>
      </c>
      <c r="D50" s="14">
        <v>4435.04761289</v>
      </c>
      <c r="E50" s="14">
        <v>40501.230778454003</v>
      </c>
      <c r="F50" s="14">
        <v>52353.25565929</v>
      </c>
      <c r="G50" s="14">
        <v>9609.7173279500003</v>
      </c>
      <c r="H50" s="14">
        <v>9558.9325645600002</v>
      </c>
      <c r="I50" s="14">
        <v>34857.330460110003</v>
      </c>
      <c r="J50" s="14">
        <v>8537.6185604099992</v>
      </c>
      <c r="K50" s="14">
        <v>1743070.98987084</v>
      </c>
      <c r="L50" s="14">
        <v>35434.227771880003</v>
      </c>
      <c r="M50" s="14">
        <v>99917.562548400005</v>
      </c>
      <c r="N50" s="14">
        <v>145668.5038838</v>
      </c>
      <c r="O50" s="14">
        <v>8864.9898828200003</v>
      </c>
      <c r="P50" s="14">
        <v>320887.77733840002</v>
      </c>
      <c r="Q50" s="14">
        <v>5012.32753022</v>
      </c>
      <c r="R50" s="14">
        <v>21537.99080843</v>
      </c>
      <c r="S50" s="14">
        <v>173714.57757513999</v>
      </c>
      <c r="T50" s="14">
        <v>223864.14482294</v>
      </c>
      <c r="U50" s="14">
        <v>61980.738529249997</v>
      </c>
      <c r="V50" s="14">
        <v>2579.7940847099999</v>
      </c>
      <c r="W50" s="14">
        <v>421556.50371888001</v>
      </c>
      <c r="X50" s="14">
        <v>78821.089942520004</v>
      </c>
      <c r="Y50" s="14">
        <v>831625.85787007003</v>
      </c>
      <c r="Z50" s="14">
        <v>1899977.09972988</v>
      </c>
      <c r="AA50" s="14">
        <v>36171.961337549998</v>
      </c>
      <c r="AB50" s="36">
        <f t="shared" si="1"/>
        <v>6327792.6121005835</v>
      </c>
    </row>
    <row r="51" spans="1:28" s="34" customFormat="1" ht="12.95">
      <c r="A51" s="12" t="s">
        <v>291</v>
      </c>
      <c r="B51" s="13">
        <v>39509.93616772</v>
      </c>
      <c r="C51" s="14">
        <v>17743.405723470001</v>
      </c>
      <c r="D51" s="14">
        <v>4435.04761289</v>
      </c>
      <c r="E51" s="14">
        <v>40501.230778454003</v>
      </c>
      <c r="F51" s="14">
        <v>52353.25565929</v>
      </c>
      <c r="G51" s="14">
        <v>9609.7173279500003</v>
      </c>
      <c r="H51" s="14">
        <v>9558.9325645600002</v>
      </c>
      <c r="I51" s="14">
        <v>34857.330460110003</v>
      </c>
      <c r="J51" s="14">
        <v>8537.6185604099992</v>
      </c>
      <c r="K51" s="14">
        <v>1743070.98987084</v>
      </c>
      <c r="L51" s="14">
        <v>35434.227771880003</v>
      </c>
      <c r="M51" s="14">
        <v>95412.380356430003</v>
      </c>
      <c r="N51" s="14">
        <v>145668.5038838</v>
      </c>
      <c r="O51" s="14">
        <v>8864.9898828200003</v>
      </c>
      <c r="P51" s="14">
        <v>320887.77733840002</v>
      </c>
      <c r="Q51" s="14">
        <v>5012.32753022</v>
      </c>
      <c r="R51" s="14">
        <v>21537.99080843</v>
      </c>
      <c r="S51" s="14">
        <v>173714.57757513999</v>
      </c>
      <c r="T51" s="14">
        <v>223864.14482294</v>
      </c>
      <c r="U51" s="14">
        <v>61980.738529249997</v>
      </c>
      <c r="V51" s="14">
        <v>2579.7940847099999</v>
      </c>
      <c r="W51" s="14">
        <v>421556.50371888001</v>
      </c>
      <c r="X51" s="14">
        <v>78821.089942520004</v>
      </c>
      <c r="Y51" s="14">
        <v>831625.85787007003</v>
      </c>
      <c r="Z51" s="14">
        <v>1899977.09972988</v>
      </c>
      <c r="AA51" s="14">
        <v>36171.961337549998</v>
      </c>
      <c r="AB51" s="36">
        <f t="shared" si="1"/>
        <v>6323287.4299086137</v>
      </c>
    </row>
    <row r="52" spans="1:28" s="34" customFormat="1" ht="12.95">
      <c r="A52" s="12" t="s">
        <v>292</v>
      </c>
      <c r="B52" s="13">
        <v>38991.90827082</v>
      </c>
      <c r="C52" s="14">
        <v>17446.67407402</v>
      </c>
      <c r="D52" s="14">
        <v>4397.7029587699999</v>
      </c>
      <c r="E52" s="14">
        <v>39401.958784390001</v>
      </c>
      <c r="F52" s="14">
        <v>34354.475286109999</v>
      </c>
      <c r="G52" s="14">
        <v>4615.5243625200001</v>
      </c>
      <c r="H52" s="14">
        <v>6725.2821358499996</v>
      </c>
      <c r="I52" s="14">
        <v>33111.030640839999</v>
      </c>
      <c r="J52" s="14">
        <v>8466.0161343399996</v>
      </c>
      <c r="K52" s="14">
        <v>1690011.05906509</v>
      </c>
      <c r="L52" s="14">
        <v>29533.00890452</v>
      </c>
      <c r="M52" s="14">
        <v>95051.072187860002</v>
      </c>
      <c r="N52" s="14">
        <v>138498.86937554</v>
      </c>
      <c r="O52" s="14">
        <v>8845.8581276200002</v>
      </c>
      <c r="P52" s="14">
        <v>83448.054901630006</v>
      </c>
      <c r="Q52" s="14">
        <v>5012.32753022</v>
      </c>
      <c r="R52" s="14">
        <v>21508.768479670001</v>
      </c>
      <c r="S52" s="14">
        <v>169669.97266336999</v>
      </c>
      <c r="T52" s="14">
        <v>218480.35858604001</v>
      </c>
      <c r="U52" s="14">
        <v>60505.573411259997</v>
      </c>
      <c r="V52" s="14">
        <v>2544.3474821700001</v>
      </c>
      <c r="W52" s="14">
        <v>399292.61664982</v>
      </c>
      <c r="X52" s="14">
        <v>75709.692320479997</v>
      </c>
      <c r="Y52" s="14">
        <v>831625.85787007003</v>
      </c>
      <c r="Z52" s="14">
        <v>1899977.09972988</v>
      </c>
      <c r="AA52" s="14">
        <v>33840.872847550003</v>
      </c>
      <c r="AB52" s="36">
        <f t="shared" si="1"/>
        <v>5951065.9827804491</v>
      </c>
    </row>
    <row r="53" spans="1:28" s="36" customFormat="1" ht="12.95">
      <c r="A53" s="4" t="s">
        <v>293</v>
      </c>
      <c r="B53" s="6">
        <v>20334.57997183</v>
      </c>
      <c r="C53" s="7">
        <v>15245.61272623</v>
      </c>
      <c r="D53" s="7">
        <v>3683.2678336399999</v>
      </c>
      <c r="E53" s="7">
        <v>28031.345520949999</v>
      </c>
      <c r="F53" s="7">
        <v>22294.01324239</v>
      </c>
      <c r="G53" s="7">
        <v>2836.8730953200002</v>
      </c>
      <c r="H53" s="7">
        <v>2037.4836812200001</v>
      </c>
      <c r="I53" s="7">
        <v>18995.507237279999</v>
      </c>
      <c r="J53" s="7">
        <v>5530.7529653700003</v>
      </c>
      <c r="K53" s="7">
        <v>1253612.1912618601</v>
      </c>
      <c r="L53" s="7">
        <v>15577.365642639999</v>
      </c>
      <c r="M53" s="7">
        <v>51744.818261569999</v>
      </c>
      <c r="N53" s="7">
        <v>89280.801844650006</v>
      </c>
      <c r="O53" s="7">
        <v>6533.2734697599999</v>
      </c>
      <c r="P53" s="7">
        <v>39292.350187930002</v>
      </c>
      <c r="Q53" s="7">
        <v>3825.8023127900001</v>
      </c>
      <c r="R53" s="7">
        <v>12004.17841681</v>
      </c>
      <c r="S53" s="7">
        <v>65196.47780352</v>
      </c>
      <c r="T53" s="7">
        <v>165659.96282324</v>
      </c>
      <c r="U53" s="7">
        <v>14363.24733539</v>
      </c>
      <c r="V53" s="7">
        <v>1945.3363123500001</v>
      </c>
      <c r="W53" s="7">
        <v>294321.02518649999</v>
      </c>
      <c r="X53" s="7">
        <v>9411.58653529</v>
      </c>
      <c r="Y53" s="7">
        <v>0</v>
      </c>
      <c r="Z53" s="7">
        <v>0</v>
      </c>
      <c r="AA53" s="7">
        <v>22508.56693642</v>
      </c>
      <c r="AB53" s="36">
        <f t="shared" si="1"/>
        <v>2164266.4206049498</v>
      </c>
    </row>
    <row r="54" spans="1:28" s="36" customFormat="1" ht="12.95">
      <c r="A54" s="4" t="s">
        <v>294</v>
      </c>
      <c r="B54" s="6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49.630955999999998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36">
        <f t="shared" si="1"/>
        <v>49.630955999999998</v>
      </c>
    </row>
    <row r="55" spans="1:28" s="36" customFormat="1" ht="12.95">
      <c r="A55" s="4" t="s">
        <v>295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49.630955999999998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36">
        <f t="shared" si="1"/>
        <v>49.630955999999998</v>
      </c>
    </row>
    <row r="56" spans="1:28" s="34" customFormat="1" ht="12.95">
      <c r="A56" s="4" t="s">
        <v>296</v>
      </c>
      <c r="B56" s="6">
        <v>16476.76637591</v>
      </c>
      <c r="C56" s="7">
        <v>953.32164112999999</v>
      </c>
      <c r="D56" s="7">
        <v>376.41684816999998</v>
      </c>
      <c r="E56" s="7">
        <v>7919.6239260000002</v>
      </c>
      <c r="F56" s="7">
        <v>8777.8636911899994</v>
      </c>
      <c r="G56" s="7">
        <v>1502.5296151099999</v>
      </c>
      <c r="H56" s="7">
        <v>1473.3200459699999</v>
      </c>
      <c r="I56" s="7">
        <v>9191.2339995099992</v>
      </c>
      <c r="J56" s="7">
        <v>1468.5593538999999</v>
      </c>
      <c r="K56" s="7">
        <v>39560.873392920003</v>
      </c>
      <c r="L56" s="7">
        <v>7097.6756531399997</v>
      </c>
      <c r="M56" s="7">
        <v>33060.472374489997</v>
      </c>
      <c r="N56" s="7">
        <v>41877.858506509998</v>
      </c>
      <c r="O56" s="7">
        <v>1407.61981173</v>
      </c>
      <c r="P56" s="7">
        <v>25786.540772209999</v>
      </c>
      <c r="Q56" s="7">
        <v>845.46604969999999</v>
      </c>
      <c r="R56" s="7">
        <v>5673.94180151</v>
      </c>
      <c r="S56" s="7">
        <v>31425.73734019</v>
      </c>
      <c r="T56" s="7">
        <v>40851.2919052</v>
      </c>
      <c r="U56" s="7">
        <v>7046.2445246400002</v>
      </c>
      <c r="V56" s="7">
        <v>486.42681375000001</v>
      </c>
      <c r="W56" s="7">
        <v>42800.135977389997</v>
      </c>
      <c r="X56" s="7">
        <v>2227.9507927099999</v>
      </c>
      <c r="Y56" s="7">
        <v>0</v>
      </c>
      <c r="Z56" s="7">
        <v>6947.0274750999997</v>
      </c>
      <c r="AA56" s="7">
        <v>6575.8260564399998</v>
      </c>
      <c r="AB56" s="36">
        <f t="shared" si="1"/>
        <v>341810.72474451998</v>
      </c>
    </row>
    <row r="57" spans="1:28" s="34" customFormat="1" ht="12.95">
      <c r="A57" s="12" t="s">
        <v>297</v>
      </c>
      <c r="B57" s="13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8189.7792717900002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1893030.07225478</v>
      </c>
      <c r="AA57" s="14">
        <v>0</v>
      </c>
      <c r="AB57" s="36">
        <f t="shared" si="1"/>
        <v>1901219.85152657</v>
      </c>
    </row>
    <row r="58" spans="1:28" s="34" customFormat="1" ht="12.95">
      <c r="A58" s="12" t="s">
        <v>298</v>
      </c>
      <c r="B58" s="13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65.459274789999995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1649557.81518321</v>
      </c>
      <c r="AA58" s="14">
        <v>0</v>
      </c>
      <c r="AB58" s="36">
        <f t="shared" si="1"/>
        <v>1649623.274458</v>
      </c>
    </row>
    <row r="59" spans="1:28" s="34" customFormat="1" ht="12.95">
      <c r="A59" s="4" t="s">
        <v>273</v>
      </c>
      <c r="B59" s="6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65.459274789999995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36">
        <f t="shared" si="1"/>
        <v>65.459274789999995</v>
      </c>
    </row>
    <row r="60" spans="1:28" s="34" customFormat="1" ht="12.95">
      <c r="A60" s="4" t="s">
        <v>272</v>
      </c>
      <c r="B60" s="6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36">
        <f t="shared" si="1"/>
        <v>0</v>
      </c>
    </row>
    <row r="61" spans="1:28" s="36" customFormat="1" ht="12.95">
      <c r="A61" s="4" t="s">
        <v>274</v>
      </c>
      <c r="B61" s="6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1649557.81518321</v>
      </c>
      <c r="AA61" s="7">
        <v>0</v>
      </c>
      <c r="AB61" s="36">
        <f t="shared" si="1"/>
        <v>1649557.81518321</v>
      </c>
    </row>
    <row r="62" spans="1:28" s="36" customFormat="1" ht="12.95">
      <c r="A62" s="4" t="s">
        <v>299</v>
      </c>
      <c r="B62" s="6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8124.3199969999996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243472.25707157</v>
      </c>
      <c r="AA62" s="7">
        <v>0</v>
      </c>
      <c r="AB62" s="36">
        <f t="shared" si="1"/>
        <v>251596.57706857001</v>
      </c>
    </row>
    <row r="63" spans="1:28" s="34" customFormat="1" ht="12.95">
      <c r="A63" s="12" t="s">
        <v>300</v>
      </c>
      <c r="B63" s="13">
        <v>2180.5619230799998</v>
      </c>
      <c r="C63" s="14">
        <v>1247.7397066599999</v>
      </c>
      <c r="D63" s="14">
        <v>338.01827695999998</v>
      </c>
      <c r="E63" s="14">
        <v>3450.9893374399999</v>
      </c>
      <c r="F63" s="14">
        <v>3282.5983525299998</v>
      </c>
      <c r="G63" s="14">
        <v>276.12165209</v>
      </c>
      <c r="H63" s="14">
        <v>3214.4784086599998</v>
      </c>
      <c r="I63" s="14">
        <v>4924.2894040499996</v>
      </c>
      <c r="J63" s="14">
        <v>1466.70381507</v>
      </c>
      <c r="K63" s="14">
        <v>396837.99441031</v>
      </c>
      <c r="L63" s="14">
        <v>6857.9676087400003</v>
      </c>
      <c r="M63" s="14">
        <v>10245.781551800001</v>
      </c>
      <c r="N63" s="14">
        <v>7290.5780683800003</v>
      </c>
      <c r="O63" s="14">
        <v>904.96484612999996</v>
      </c>
      <c r="P63" s="14">
        <v>10179.384669700001</v>
      </c>
      <c r="Q63" s="14">
        <v>341.05916773000001</v>
      </c>
      <c r="R63" s="14">
        <v>3830.6482613500002</v>
      </c>
      <c r="S63" s="14">
        <v>73047.757519659994</v>
      </c>
      <c r="T63" s="14">
        <v>11969.103857599999</v>
      </c>
      <c r="U63" s="14">
        <v>39096.081551230003</v>
      </c>
      <c r="V63" s="14">
        <v>112.58435607</v>
      </c>
      <c r="W63" s="14">
        <v>62171.455485929997</v>
      </c>
      <c r="X63" s="14">
        <v>64070.154992479998</v>
      </c>
      <c r="Y63" s="14">
        <v>831625.85787007003</v>
      </c>
      <c r="Z63" s="14">
        <v>0</v>
      </c>
      <c r="AA63" s="14">
        <v>4756.4798546900001</v>
      </c>
      <c r="AB63" s="36">
        <f t="shared" si="1"/>
        <v>1543719.3549484098</v>
      </c>
    </row>
    <row r="64" spans="1:28" s="34" customFormat="1" ht="12.95">
      <c r="A64" s="4" t="s">
        <v>301</v>
      </c>
      <c r="B64" s="6">
        <v>0</v>
      </c>
      <c r="C64" s="7">
        <v>0</v>
      </c>
      <c r="D64" s="7">
        <v>0</v>
      </c>
      <c r="E64" s="7">
        <v>35.7441684</v>
      </c>
      <c r="F64" s="7">
        <v>36.666666999999997</v>
      </c>
      <c r="G64" s="7">
        <v>0</v>
      </c>
      <c r="H64" s="7">
        <v>0</v>
      </c>
      <c r="I64" s="7">
        <v>31.6489118</v>
      </c>
      <c r="J64" s="7">
        <v>0</v>
      </c>
      <c r="K64" s="7">
        <v>215660.07098978999</v>
      </c>
      <c r="L64" s="7">
        <v>1825.44322199</v>
      </c>
      <c r="M64" s="7">
        <v>0</v>
      </c>
      <c r="N64" s="7">
        <v>218.8573432</v>
      </c>
      <c r="O64" s="7">
        <v>0</v>
      </c>
      <c r="P64" s="7">
        <v>1993.0066272900001</v>
      </c>
      <c r="Q64" s="7">
        <v>0</v>
      </c>
      <c r="R64" s="7">
        <v>0</v>
      </c>
      <c r="S64" s="7">
        <v>55458.830263229996</v>
      </c>
      <c r="T64" s="7">
        <v>0</v>
      </c>
      <c r="U64" s="7">
        <v>7.2310210000000001</v>
      </c>
      <c r="V64" s="7">
        <v>0</v>
      </c>
      <c r="W64" s="7">
        <v>0</v>
      </c>
      <c r="X64" s="7">
        <v>44872.015908130001</v>
      </c>
      <c r="Y64" s="7">
        <v>0</v>
      </c>
      <c r="Z64" s="7">
        <v>0</v>
      </c>
      <c r="AA64" s="7">
        <v>0</v>
      </c>
      <c r="AB64" s="36">
        <f t="shared" si="1"/>
        <v>320139.51512182999</v>
      </c>
    </row>
    <row r="65" spans="1:28" s="34" customFormat="1" ht="12.95">
      <c r="A65" s="4" t="s">
        <v>302</v>
      </c>
      <c r="B65" s="6">
        <v>0</v>
      </c>
      <c r="C65" s="7">
        <v>0</v>
      </c>
      <c r="D65" s="7">
        <v>0</v>
      </c>
      <c r="E65" s="7">
        <v>0</v>
      </c>
      <c r="F65" s="7">
        <v>6.6666670000000003</v>
      </c>
      <c r="G65" s="7">
        <v>0</v>
      </c>
      <c r="H65" s="7">
        <v>0</v>
      </c>
      <c r="I65" s="7">
        <v>0</v>
      </c>
      <c r="J65" s="7">
        <v>0</v>
      </c>
      <c r="K65" s="7">
        <v>215652.57251745</v>
      </c>
      <c r="L65" s="7">
        <v>0</v>
      </c>
      <c r="M65" s="7">
        <v>0</v>
      </c>
      <c r="N65" s="7">
        <v>6.9041968999999996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36">
        <f t="shared" si="1"/>
        <v>215666.14338135</v>
      </c>
    </row>
    <row r="66" spans="1:28" s="34" customFormat="1" ht="12.95">
      <c r="A66" s="4" t="s">
        <v>303</v>
      </c>
      <c r="B66" s="6">
        <v>0</v>
      </c>
      <c r="C66" s="7">
        <v>0</v>
      </c>
      <c r="D66" s="7">
        <v>0</v>
      </c>
      <c r="E66" s="7">
        <v>35.7441684</v>
      </c>
      <c r="F66" s="7">
        <v>30</v>
      </c>
      <c r="G66" s="7">
        <v>0</v>
      </c>
      <c r="H66" s="7">
        <v>0</v>
      </c>
      <c r="I66" s="7">
        <v>31.6489118</v>
      </c>
      <c r="J66" s="7">
        <v>0</v>
      </c>
      <c r="K66" s="7">
        <v>7.4984723400000002</v>
      </c>
      <c r="L66" s="7">
        <v>1825.44322199</v>
      </c>
      <c r="M66" s="7">
        <v>0</v>
      </c>
      <c r="N66" s="7">
        <v>211.95314629999999</v>
      </c>
      <c r="O66" s="7">
        <v>0</v>
      </c>
      <c r="P66" s="7">
        <v>1993.0066272900001</v>
      </c>
      <c r="Q66" s="7">
        <v>0</v>
      </c>
      <c r="R66" s="7">
        <v>0</v>
      </c>
      <c r="S66" s="7">
        <v>55458.830263229996</v>
      </c>
      <c r="T66" s="7">
        <v>0</v>
      </c>
      <c r="U66" s="7">
        <v>7.2310210000000001</v>
      </c>
      <c r="V66" s="7">
        <v>0</v>
      </c>
      <c r="W66" s="7">
        <v>0</v>
      </c>
      <c r="X66" s="7">
        <v>44872.015908130001</v>
      </c>
      <c r="Y66" s="7">
        <v>0</v>
      </c>
      <c r="Z66" s="7">
        <v>0</v>
      </c>
      <c r="AA66" s="7">
        <v>0</v>
      </c>
      <c r="AB66" s="36">
        <f t="shared" si="1"/>
        <v>104473.37174048</v>
      </c>
    </row>
    <row r="67" spans="1:28" s="36" customFormat="1" ht="12.95">
      <c r="A67" s="4" t="s">
        <v>304</v>
      </c>
      <c r="B67" s="6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36">
        <f t="shared" si="1"/>
        <v>0</v>
      </c>
    </row>
    <row r="68" spans="1:28" s="34" customFormat="1" ht="12.95">
      <c r="A68" s="4" t="s">
        <v>305</v>
      </c>
      <c r="B68" s="6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36">
        <f t="shared" si="1"/>
        <v>0</v>
      </c>
    </row>
    <row r="69" spans="1:28" s="34" customFormat="1" ht="12.95">
      <c r="A69" s="4" t="s">
        <v>306</v>
      </c>
      <c r="B69" s="6">
        <v>2143.8409043800002</v>
      </c>
      <c r="C69" s="7">
        <v>1242.1462518000001</v>
      </c>
      <c r="D69" s="7">
        <v>334.61831703000001</v>
      </c>
      <c r="E69" s="7">
        <v>3163.7792081100001</v>
      </c>
      <c r="F69" s="7">
        <v>2989.8896278500001</v>
      </c>
      <c r="G69" s="7">
        <v>252.04646521000001</v>
      </c>
      <c r="H69" s="7">
        <v>907.31200017000003</v>
      </c>
      <c r="I69" s="7">
        <v>4569.0877067900001</v>
      </c>
      <c r="J69" s="7">
        <v>1407.8044513699999</v>
      </c>
      <c r="K69" s="7">
        <v>180319.66018949001</v>
      </c>
      <c r="L69" s="7">
        <v>5032.5243867500003</v>
      </c>
      <c r="M69" s="7">
        <v>10131.636774160001</v>
      </c>
      <c r="N69" s="7">
        <v>6754.63815273</v>
      </c>
      <c r="O69" s="7">
        <v>870.97740461000001</v>
      </c>
      <c r="P69" s="7">
        <v>8099.1743266200001</v>
      </c>
      <c r="Q69" s="7">
        <v>341.05916773000001</v>
      </c>
      <c r="R69" s="7">
        <v>949.05411542000002</v>
      </c>
      <c r="S69" s="7">
        <v>17246.457256490001</v>
      </c>
      <c r="T69" s="7">
        <v>11969.103857599999</v>
      </c>
      <c r="U69" s="7">
        <v>38898.843541540002</v>
      </c>
      <c r="V69" s="7">
        <v>112.58435607</v>
      </c>
      <c r="W69" s="7">
        <v>62122.236157289997</v>
      </c>
      <c r="X69" s="7">
        <v>19137.062059790002</v>
      </c>
      <c r="Y69" s="7">
        <v>831625.85787007003</v>
      </c>
      <c r="Z69" s="7">
        <v>0</v>
      </c>
      <c r="AA69" s="7">
        <v>4733.2773046900002</v>
      </c>
      <c r="AB69" s="36">
        <f t="shared" si="1"/>
        <v>1215354.67185376</v>
      </c>
    </row>
    <row r="70" spans="1:28" s="34" customFormat="1" ht="12.95">
      <c r="A70" s="4" t="s">
        <v>307</v>
      </c>
      <c r="B70" s="6">
        <v>36.721018700000002</v>
      </c>
      <c r="C70" s="7">
        <v>5.5934548599999996</v>
      </c>
      <c r="D70" s="7">
        <v>3.3999599300000001</v>
      </c>
      <c r="E70" s="7">
        <v>251.46596092999999</v>
      </c>
      <c r="F70" s="7">
        <v>256.04205768000003</v>
      </c>
      <c r="G70" s="7">
        <v>24.07518688</v>
      </c>
      <c r="H70" s="7">
        <v>2307.1664084899999</v>
      </c>
      <c r="I70" s="7">
        <v>323.55278546</v>
      </c>
      <c r="J70" s="7">
        <v>58.899363700000002</v>
      </c>
      <c r="K70" s="7">
        <v>858.26323103000004</v>
      </c>
      <c r="L70" s="7">
        <v>0</v>
      </c>
      <c r="M70" s="7">
        <v>114.14477764</v>
      </c>
      <c r="N70" s="7">
        <v>317.08257244999999</v>
      </c>
      <c r="O70" s="7">
        <v>33.987441519999997</v>
      </c>
      <c r="P70" s="7">
        <v>87.203715790000004</v>
      </c>
      <c r="Q70" s="7">
        <v>0</v>
      </c>
      <c r="R70" s="7">
        <v>2881.5941459300002</v>
      </c>
      <c r="S70" s="7">
        <v>342.46999993999998</v>
      </c>
      <c r="T70" s="7">
        <v>0</v>
      </c>
      <c r="U70" s="7">
        <v>190.00698868999999</v>
      </c>
      <c r="V70" s="7">
        <v>0</v>
      </c>
      <c r="W70" s="7">
        <v>49.219328640000001</v>
      </c>
      <c r="X70" s="7">
        <v>61.077024559999998</v>
      </c>
      <c r="Y70" s="7">
        <v>0</v>
      </c>
      <c r="Z70" s="7">
        <v>0</v>
      </c>
      <c r="AA70" s="7">
        <v>23.202549999999999</v>
      </c>
      <c r="AB70" s="36">
        <f t="shared" si="1"/>
        <v>8225.1679728199997</v>
      </c>
    </row>
    <row r="71" spans="1:28" s="34" customFormat="1" ht="12.95">
      <c r="A71" s="4" t="s">
        <v>308</v>
      </c>
      <c r="B71" s="6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36">
        <f t="shared" si="1"/>
        <v>0</v>
      </c>
    </row>
    <row r="72" spans="1:28" s="34" customFormat="1" ht="12.95">
      <c r="A72" s="12" t="s">
        <v>309</v>
      </c>
      <c r="B72" s="13">
        <v>518.02789689999997</v>
      </c>
      <c r="C72" s="14">
        <v>296.73164945000002</v>
      </c>
      <c r="D72" s="14">
        <v>37.344654120000001</v>
      </c>
      <c r="E72" s="14">
        <v>1099.271994064</v>
      </c>
      <c r="F72" s="14">
        <v>17998.780373180001</v>
      </c>
      <c r="G72" s="14">
        <v>4994.1929654300002</v>
      </c>
      <c r="H72" s="14">
        <v>2833.6504287100001</v>
      </c>
      <c r="I72" s="14">
        <v>1746.2998192699999</v>
      </c>
      <c r="J72" s="14">
        <v>71.602426070000007</v>
      </c>
      <c r="K72" s="14">
        <v>53059.930805750002</v>
      </c>
      <c r="L72" s="14">
        <v>5901.2188673600003</v>
      </c>
      <c r="M72" s="14">
        <v>361.30816857000002</v>
      </c>
      <c r="N72" s="14">
        <v>7169.6345082600001</v>
      </c>
      <c r="O72" s="14">
        <v>19.131755200000001</v>
      </c>
      <c r="P72" s="14">
        <v>237439.72243677001</v>
      </c>
      <c r="Q72" s="14">
        <v>0</v>
      </c>
      <c r="R72" s="14">
        <v>29.22232876</v>
      </c>
      <c r="S72" s="14">
        <v>4044.6049117699999</v>
      </c>
      <c r="T72" s="14">
        <v>5383.7862369000004</v>
      </c>
      <c r="U72" s="14">
        <v>1475.16511799</v>
      </c>
      <c r="V72" s="14">
        <v>35.446602540000001</v>
      </c>
      <c r="W72" s="14">
        <v>22263.887069060002</v>
      </c>
      <c r="X72" s="14">
        <v>3111.39762204</v>
      </c>
      <c r="Y72" s="14">
        <v>0</v>
      </c>
      <c r="Z72" s="14">
        <v>0</v>
      </c>
      <c r="AA72" s="14">
        <v>2331.0884900000001</v>
      </c>
      <c r="AB72" s="36">
        <f t="shared" si="1"/>
        <v>372221.447128164</v>
      </c>
    </row>
    <row r="73" spans="1:28" s="34" customFormat="1" ht="12.95">
      <c r="A73" s="12" t="s">
        <v>310</v>
      </c>
      <c r="B73" s="13">
        <v>518.02789689999997</v>
      </c>
      <c r="C73" s="14">
        <v>296.73164945000002</v>
      </c>
      <c r="D73" s="14">
        <v>37.344654120000001</v>
      </c>
      <c r="E73" s="14">
        <v>593.99836690400002</v>
      </c>
      <c r="F73" s="14">
        <v>3883.42180779</v>
      </c>
      <c r="G73" s="14">
        <v>106.77035961</v>
      </c>
      <c r="H73" s="14">
        <v>2833.6504287100001</v>
      </c>
      <c r="I73" s="14">
        <v>1746.2998192699999</v>
      </c>
      <c r="J73" s="14">
        <v>71.602426070000007</v>
      </c>
      <c r="K73" s="14">
        <v>1322.39918878</v>
      </c>
      <c r="L73" s="14">
        <v>640.52421974000004</v>
      </c>
      <c r="M73" s="14">
        <v>361.30816857000002</v>
      </c>
      <c r="N73" s="14">
        <v>7169.6345082600001</v>
      </c>
      <c r="O73" s="14">
        <v>19.131755200000001</v>
      </c>
      <c r="P73" s="14">
        <v>192198.82306237001</v>
      </c>
      <c r="Q73" s="14">
        <v>0</v>
      </c>
      <c r="R73" s="14">
        <v>29.22232876</v>
      </c>
      <c r="S73" s="14">
        <v>4044.6049117699999</v>
      </c>
      <c r="T73" s="14">
        <v>5383.7862369000004</v>
      </c>
      <c r="U73" s="14">
        <v>428.25811800000002</v>
      </c>
      <c r="V73" s="14">
        <v>35.446602540000001</v>
      </c>
      <c r="W73" s="14">
        <v>15098.95478806</v>
      </c>
      <c r="X73" s="14">
        <v>679.73988875999999</v>
      </c>
      <c r="Y73" s="14">
        <v>0</v>
      </c>
      <c r="Z73" s="14">
        <v>0</v>
      </c>
      <c r="AA73" s="14">
        <v>2331.0884900000001</v>
      </c>
      <c r="AB73" s="36">
        <f t="shared" si="1"/>
        <v>239830.76967653396</v>
      </c>
    </row>
    <row r="74" spans="1:28" s="34" customFormat="1" ht="12.95">
      <c r="A74" s="4" t="s">
        <v>311</v>
      </c>
      <c r="B74" s="6">
        <v>518.02789689999997</v>
      </c>
      <c r="C74" s="7">
        <v>296.73164945000002</v>
      </c>
      <c r="D74" s="7">
        <v>37.344654120000001</v>
      </c>
      <c r="E74" s="7">
        <v>480.16362361</v>
      </c>
      <c r="F74" s="7">
        <v>655.01123645999996</v>
      </c>
      <c r="G74" s="7">
        <v>106.77035961</v>
      </c>
      <c r="H74" s="7">
        <v>563.80049545999998</v>
      </c>
      <c r="I74" s="7">
        <v>300.85745639999999</v>
      </c>
      <c r="J74" s="7">
        <v>71.602426070000007</v>
      </c>
      <c r="K74" s="7">
        <v>1308.03867943</v>
      </c>
      <c r="L74" s="7">
        <v>640.52421974000004</v>
      </c>
      <c r="M74" s="7">
        <v>361.30816857000002</v>
      </c>
      <c r="N74" s="7">
        <v>2957.7619327299999</v>
      </c>
      <c r="O74" s="7">
        <v>19.131755200000001</v>
      </c>
      <c r="P74" s="7">
        <v>4270.5131670299997</v>
      </c>
      <c r="Q74" s="7">
        <v>0</v>
      </c>
      <c r="R74" s="7">
        <v>29.22232876</v>
      </c>
      <c r="S74" s="7">
        <v>1637.08153369</v>
      </c>
      <c r="T74" s="7">
        <v>4886.8619717000001</v>
      </c>
      <c r="U74" s="7">
        <v>428.25811800000002</v>
      </c>
      <c r="V74" s="7">
        <v>35.446602540000001</v>
      </c>
      <c r="W74" s="7">
        <v>10885.882596699999</v>
      </c>
      <c r="X74" s="7">
        <v>457.74135295999997</v>
      </c>
      <c r="Y74" s="7">
        <v>0</v>
      </c>
      <c r="Z74" s="7">
        <v>0</v>
      </c>
      <c r="AA74" s="7">
        <v>2331.0884900000001</v>
      </c>
      <c r="AB74" s="36">
        <f t="shared" si="1"/>
        <v>33279.170715130007</v>
      </c>
    </row>
    <row r="75" spans="1:28" s="34" customFormat="1" ht="12.95">
      <c r="A75" s="4" t="s">
        <v>312</v>
      </c>
      <c r="B75" s="6">
        <v>0</v>
      </c>
      <c r="C75" s="7">
        <v>0</v>
      </c>
      <c r="D75" s="7">
        <v>0</v>
      </c>
      <c r="E75" s="7">
        <v>113.83474329400001</v>
      </c>
      <c r="F75" s="7">
        <v>3228.41057133</v>
      </c>
      <c r="G75" s="7">
        <v>0</v>
      </c>
      <c r="H75" s="7">
        <v>2269.84993325</v>
      </c>
      <c r="I75" s="7">
        <v>1445.4423628699999</v>
      </c>
      <c r="J75" s="7">
        <v>0</v>
      </c>
      <c r="K75" s="7">
        <v>14.360509349999999</v>
      </c>
      <c r="L75" s="7">
        <v>0</v>
      </c>
      <c r="M75" s="7">
        <v>0</v>
      </c>
      <c r="N75" s="7">
        <v>4211.8725755300002</v>
      </c>
      <c r="O75" s="7">
        <v>0</v>
      </c>
      <c r="P75" s="7">
        <v>187928.30989534</v>
      </c>
      <c r="Q75" s="7">
        <v>0</v>
      </c>
      <c r="R75" s="7">
        <v>0</v>
      </c>
      <c r="S75" s="7">
        <v>2407.5233780799999</v>
      </c>
      <c r="T75" s="7">
        <v>496.92426519999998</v>
      </c>
      <c r="U75" s="7">
        <v>0</v>
      </c>
      <c r="V75" s="7">
        <v>0</v>
      </c>
      <c r="W75" s="7">
        <v>4213.07219136</v>
      </c>
      <c r="X75" s="7">
        <v>221.99853580000001</v>
      </c>
      <c r="Y75" s="7">
        <v>0</v>
      </c>
      <c r="Z75" s="7">
        <v>0</v>
      </c>
      <c r="AA75" s="7">
        <v>0</v>
      </c>
      <c r="AB75" s="36">
        <f t="shared" si="1"/>
        <v>206551.598961404</v>
      </c>
    </row>
    <row r="76" spans="1:28" s="34" customFormat="1" ht="12.95">
      <c r="A76" s="12" t="s">
        <v>313</v>
      </c>
      <c r="B76" s="13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10020.565476039999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36">
        <f t="shared" ref="AB76" si="2">SUM(B76:AA76)</f>
        <v>10020.565476039999</v>
      </c>
    </row>
    <row r="77" spans="1:28" s="36" customFormat="1" ht="12.95">
      <c r="A77" s="4" t="s">
        <v>314</v>
      </c>
      <c r="B77" s="6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10020.565476039999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36">
        <f t="shared" ref="AB77:AB133" si="3">SUM(B77:AA77)</f>
        <v>10020.565476039999</v>
      </c>
    </row>
    <row r="78" spans="1:28" s="36" customFormat="1" ht="12.95">
      <c r="A78" s="4" t="s">
        <v>315</v>
      </c>
      <c r="B78" s="6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36">
        <f t="shared" si="3"/>
        <v>0</v>
      </c>
    </row>
    <row r="79" spans="1:28" s="34" customFormat="1" ht="12.95">
      <c r="A79" s="12" t="s">
        <v>316</v>
      </c>
      <c r="B79" s="13">
        <v>0</v>
      </c>
      <c r="C79" s="14">
        <v>0</v>
      </c>
      <c r="D79" s="14">
        <v>0</v>
      </c>
      <c r="E79" s="14">
        <v>505.27362715999999</v>
      </c>
      <c r="F79" s="14">
        <v>14115.358565390001</v>
      </c>
      <c r="G79" s="14">
        <v>4887.4226058200002</v>
      </c>
      <c r="H79" s="14">
        <v>0</v>
      </c>
      <c r="I79" s="14">
        <v>0</v>
      </c>
      <c r="J79" s="14">
        <v>0</v>
      </c>
      <c r="K79" s="14">
        <v>51737.531616970002</v>
      </c>
      <c r="L79" s="14">
        <v>5260.6946476200001</v>
      </c>
      <c r="M79" s="14">
        <v>0</v>
      </c>
      <c r="N79" s="14">
        <v>0</v>
      </c>
      <c r="O79" s="14">
        <v>0</v>
      </c>
      <c r="P79" s="14">
        <v>35220.333898359997</v>
      </c>
      <c r="Q79" s="14">
        <v>0</v>
      </c>
      <c r="R79" s="14">
        <v>0</v>
      </c>
      <c r="S79" s="14">
        <v>0</v>
      </c>
      <c r="T79" s="14">
        <v>0</v>
      </c>
      <c r="U79" s="14">
        <v>1046.90699999</v>
      </c>
      <c r="V79" s="14">
        <v>0</v>
      </c>
      <c r="W79" s="14">
        <v>7164.9322810000003</v>
      </c>
      <c r="X79" s="14">
        <v>2431.6577332799998</v>
      </c>
      <c r="Y79" s="14">
        <v>0</v>
      </c>
      <c r="Z79" s="14">
        <v>0</v>
      </c>
      <c r="AA79" s="14">
        <v>0</v>
      </c>
      <c r="AB79" s="36">
        <f t="shared" si="3"/>
        <v>122370.11197558999</v>
      </c>
    </row>
    <row r="80" spans="1:28" s="34" customFormat="1" ht="12.95">
      <c r="A80" s="4" t="s">
        <v>301</v>
      </c>
      <c r="B80" s="6">
        <v>0</v>
      </c>
      <c r="C80" s="7">
        <v>0</v>
      </c>
      <c r="D80" s="7">
        <v>0</v>
      </c>
      <c r="E80" s="7">
        <v>0</v>
      </c>
      <c r="F80" s="7">
        <v>14115.358565390001</v>
      </c>
      <c r="G80" s="7">
        <v>0</v>
      </c>
      <c r="H80" s="7">
        <v>0</v>
      </c>
      <c r="I80" s="7">
        <v>0</v>
      </c>
      <c r="J80" s="7">
        <v>0</v>
      </c>
      <c r="K80" s="7">
        <v>39662.384830609997</v>
      </c>
      <c r="L80" s="7">
        <v>0</v>
      </c>
      <c r="M80" s="7">
        <v>0</v>
      </c>
      <c r="N80" s="7">
        <v>0</v>
      </c>
      <c r="O80" s="7">
        <v>0</v>
      </c>
      <c r="P80" s="7">
        <v>33223.9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7164.9322810000003</v>
      </c>
      <c r="X80" s="7">
        <v>2431.6577332799998</v>
      </c>
      <c r="Y80" s="7">
        <v>0</v>
      </c>
      <c r="Z80" s="7">
        <v>0</v>
      </c>
      <c r="AA80" s="7">
        <v>0</v>
      </c>
      <c r="AB80" s="36">
        <f t="shared" si="3"/>
        <v>96598.233410279994</v>
      </c>
    </row>
    <row r="81" spans="1:28" s="36" customFormat="1" ht="12.95">
      <c r="A81" s="4" t="s">
        <v>302</v>
      </c>
      <c r="B81" s="6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23294.384830610001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36">
        <f t="shared" si="3"/>
        <v>23294.384830610001</v>
      </c>
    </row>
    <row r="82" spans="1:28" s="34" customFormat="1" ht="12.95">
      <c r="A82" s="4" t="s">
        <v>303</v>
      </c>
      <c r="B82" s="6">
        <v>0</v>
      </c>
      <c r="C82" s="7">
        <v>0</v>
      </c>
      <c r="D82" s="7">
        <v>0</v>
      </c>
      <c r="E82" s="7">
        <v>0</v>
      </c>
      <c r="F82" s="7">
        <v>14115.358565390001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2500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2431.6577332799998</v>
      </c>
      <c r="Y82" s="7">
        <v>0</v>
      </c>
      <c r="Z82" s="7">
        <v>0</v>
      </c>
      <c r="AA82" s="7">
        <v>0</v>
      </c>
      <c r="AB82" s="36">
        <f t="shared" si="3"/>
        <v>19047.016298670002</v>
      </c>
    </row>
    <row r="83" spans="1:28" s="34" customFormat="1" ht="12.95">
      <c r="A83" s="4" t="s">
        <v>304</v>
      </c>
      <c r="B83" s="6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36">
        <f t="shared" si="3"/>
        <v>0</v>
      </c>
    </row>
    <row r="84" spans="1:28" s="36" customFormat="1" ht="12.95">
      <c r="A84" s="4" t="s">
        <v>317</v>
      </c>
      <c r="B84" s="6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16368</v>
      </c>
      <c r="L84" s="7">
        <v>0</v>
      </c>
      <c r="M84" s="7">
        <v>0</v>
      </c>
      <c r="N84" s="7">
        <v>0</v>
      </c>
      <c r="O84" s="7">
        <v>0</v>
      </c>
      <c r="P84" s="7">
        <v>30723.9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7164.9322810000003</v>
      </c>
      <c r="X84" s="7">
        <v>0</v>
      </c>
      <c r="Y84" s="7">
        <v>0</v>
      </c>
      <c r="Z84" s="7">
        <v>0</v>
      </c>
      <c r="AA84" s="7">
        <v>0</v>
      </c>
      <c r="AB84" s="36">
        <f t="shared" si="3"/>
        <v>54256.832281000003</v>
      </c>
    </row>
    <row r="85" spans="1:28" s="34" customFormat="1" ht="12.95">
      <c r="A85" s="4" t="s">
        <v>305</v>
      </c>
      <c r="B85" s="6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36">
        <f t="shared" si="3"/>
        <v>0</v>
      </c>
    </row>
    <row r="86" spans="1:28" s="34" customFormat="1" ht="12.95">
      <c r="A86" s="4" t="s">
        <v>306</v>
      </c>
      <c r="B86" s="6">
        <v>0</v>
      </c>
      <c r="C86" s="7">
        <v>0</v>
      </c>
      <c r="D86" s="7">
        <v>0</v>
      </c>
      <c r="E86" s="7">
        <v>505.27362715999999</v>
      </c>
      <c r="F86" s="7">
        <v>0</v>
      </c>
      <c r="G86" s="7">
        <v>4887.4226058200002</v>
      </c>
      <c r="H86" s="7">
        <v>0</v>
      </c>
      <c r="I86" s="7">
        <v>0</v>
      </c>
      <c r="J86" s="7">
        <v>0</v>
      </c>
      <c r="K86" s="7">
        <v>12075.146786359999</v>
      </c>
      <c r="L86" s="7">
        <v>5260.6946476200001</v>
      </c>
      <c r="M86" s="7">
        <v>0</v>
      </c>
      <c r="N86" s="7">
        <v>0</v>
      </c>
      <c r="O86" s="7">
        <v>0</v>
      </c>
      <c r="P86" s="7">
        <v>1996.4338983600001</v>
      </c>
      <c r="Q86" s="7">
        <v>0</v>
      </c>
      <c r="R86" s="7">
        <v>0</v>
      </c>
      <c r="S86" s="7">
        <v>0</v>
      </c>
      <c r="T86" s="7">
        <v>0</v>
      </c>
      <c r="U86" s="7">
        <v>1046.90699999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36">
        <f t="shared" si="3"/>
        <v>25771.878565309995</v>
      </c>
    </row>
    <row r="87" spans="1:28" s="34" customFormat="1" ht="12.95">
      <c r="A87" s="4" t="s">
        <v>307</v>
      </c>
      <c r="B87" s="6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36">
        <f t="shared" si="3"/>
        <v>0</v>
      </c>
    </row>
    <row r="88" spans="1:28" s="34" customFormat="1" ht="12.95">
      <c r="A88" s="12" t="s">
        <v>318</v>
      </c>
      <c r="B88" s="13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4505.1821919699996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36">
        <f t="shared" si="3"/>
        <v>4505.1821919699996</v>
      </c>
    </row>
    <row r="89" spans="1:28" s="34" customFormat="1" ht="12.95">
      <c r="A89" s="4" t="s">
        <v>319</v>
      </c>
      <c r="B89" s="6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4505.1821919699996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36">
        <f t="shared" si="3"/>
        <v>4505.1821919699996</v>
      </c>
    </row>
    <row r="90" spans="1:28" s="34" customFormat="1" ht="12.95">
      <c r="A90" s="4" t="s">
        <v>320</v>
      </c>
      <c r="B90" s="6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36">
        <f t="shared" si="3"/>
        <v>0</v>
      </c>
    </row>
    <row r="91" spans="1:28" s="34" customFormat="1" ht="12.95">
      <c r="A91" s="4" t="s">
        <v>321</v>
      </c>
      <c r="B91" s="6">
        <v>-39301.114713219999</v>
      </c>
      <c r="C91" s="7">
        <v>-17673.542002279999</v>
      </c>
      <c r="D91" s="7">
        <v>-4447.7082739500001</v>
      </c>
      <c r="E91" s="7">
        <v>-39814.892599569997</v>
      </c>
      <c r="F91" s="7">
        <v>-34677.711999580002</v>
      </c>
      <c r="G91" s="7">
        <v>-4657.9302224100002</v>
      </c>
      <c r="H91" s="7">
        <v>-6756.1000435100004</v>
      </c>
      <c r="I91" s="7">
        <v>-33152.626008719999</v>
      </c>
      <c r="J91" s="7">
        <v>-8532.5904053800004</v>
      </c>
      <c r="K91" s="7">
        <v>-1716042.2313089401</v>
      </c>
      <c r="L91" s="7">
        <v>-29768.99433342</v>
      </c>
      <c r="M91" s="7">
        <v>6165395.7549032001</v>
      </c>
      <c r="N91" s="7">
        <v>-139839.84728741829</v>
      </c>
      <c r="O91" s="7">
        <v>-8946.4144424099995</v>
      </c>
      <c r="P91" s="7">
        <v>-82308.570061480001</v>
      </c>
      <c r="Q91" s="7">
        <v>-5086.2816213899996</v>
      </c>
      <c r="R91" s="7">
        <v>-21692.73044987</v>
      </c>
      <c r="S91" s="7">
        <v>-210902.48039044</v>
      </c>
      <c r="T91" s="7">
        <v>-221008.86794381001</v>
      </c>
      <c r="U91" s="7">
        <v>-61324.989058303901</v>
      </c>
      <c r="V91" s="7">
        <v>-2574.4036242299999</v>
      </c>
      <c r="W91" s="7">
        <v>-399982.36734582001</v>
      </c>
      <c r="X91" s="7">
        <v>-75880.484391200007</v>
      </c>
      <c r="Y91" s="7">
        <v>-836445.41745079996</v>
      </c>
      <c r="Z91" s="7">
        <v>-1899977.09972988</v>
      </c>
      <c r="AA91" s="7">
        <v>-34181.776365439997</v>
      </c>
      <c r="AB91" s="36">
        <f t="shared" si="3"/>
        <v>230418.58282972651</v>
      </c>
    </row>
    <row r="92" spans="1:28" s="34" customFormat="1" ht="12.95">
      <c r="A92" s="4" t="s">
        <v>322</v>
      </c>
      <c r="B92" s="6">
        <v>-39819.142610119998</v>
      </c>
      <c r="C92" s="7">
        <v>-17970.27365173</v>
      </c>
      <c r="D92" s="7">
        <v>-4485.0529280700002</v>
      </c>
      <c r="E92" s="7">
        <v>-40914.164593633999</v>
      </c>
      <c r="F92" s="7">
        <v>-52699.456456159998</v>
      </c>
      <c r="G92" s="7">
        <v>-9653.2730821500008</v>
      </c>
      <c r="H92" s="7">
        <v>-9589.7504722199992</v>
      </c>
      <c r="I92" s="7">
        <v>-34898.925827990002</v>
      </c>
      <c r="J92" s="7">
        <v>-8604.1928314699999</v>
      </c>
      <c r="K92" s="7">
        <v>-1769102.1621146901</v>
      </c>
      <c r="L92" s="7">
        <v>-35670.213200780003</v>
      </c>
      <c r="M92" s="7">
        <v>6161813.8229426602</v>
      </c>
      <c r="N92" s="7">
        <v>-147009.48179567829</v>
      </c>
      <c r="O92" s="7">
        <v>-8965.5461976099996</v>
      </c>
      <c r="P92" s="7">
        <v>-319914.87325260002</v>
      </c>
      <c r="Q92" s="7">
        <v>-5086.2816213899996</v>
      </c>
      <c r="R92" s="7">
        <v>-21721.952778629999</v>
      </c>
      <c r="S92" s="7">
        <v>-214947.08530221001</v>
      </c>
      <c r="T92" s="7">
        <v>-226392.65418071</v>
      </c>
      <c r="U92" s="7">
        <v>-62800.137176283897</v>
      </c>
      <c r="V92" s="7">
        <v>-2609.8502267700001</v>
      </c>
      <c r="W92" s="7">
        <v>-422246.25441488001</v>
      </c>
      <c r="X92" s="7">
        <v>-78991.88201324</v>
      </c>
      <c r="Y92" s="7">
        <v>-836445.41745079996</v>
      </c>
      <c r="Z92" s="7">
        <v>-1899977.09972988</v>
      </c>
      <c r="AA92" s="7">
        <v>-36512.864855439999</v>
      </c>
      <c r="AB92" s="36">
        <f t="shared" si="3"/>
        <v>-145214.16582247696</v>
      </c>
    </row>
    <row r="93" spans="1:28" s="36" customFormat="1" ht="12.95">
      <c r="A93" s="4" t="s">
        <v>323</v>
      </c>
      <c r="B93" s="6">
        <v>39819.142610119998</v>
      </c>
      <c r="C93" s="7">
        <v>17970.27365173</v>
      </c>
      <c r="D93" s="7">
        <v>4485.0529280700002</v>
      </c>
      <c r="E93" s="7">
        <v>40914.164593633999</v>
      </c>
      <c r="F93" s="7">
        <v>52699.456456159998</v>
      </c>
      <c r="G93" s="7">
        <v>9653.2730821500008</v>
      </c>
      <c r="H93" s="7">
        <v>9589.7504722199992</v>
      </c>
      <c r="I93" s="7">
        <v>34898.925827990002</v>
      </c>
      <c r="J93" s="7">
        <v>8604.1928314699999</v>
      </c>
      <c r="K93" s="7">
        <v>1769102.1621146901</v>
      </c>
      <c r="L93" s="7">
        <v>35670.213200780003</v>
      </c>
      <c r="M93" s="7">
        <v>-8100904.1042495603</v>
      </c>
      <c r="N93" s="7">
        <v>147009.48179567829</v>
      </c>
      <c r="O93" s="7">
        <v>8965.5461976099996</v>
      </c>
      <c r="P93" s="7">
        <v>319914.87325260002</v>
      </c>
      <c r="Q93" s="7">
        <v>5086.2816213899996</v>
      </c>
      <c r="R93" s="7">
        <v>21721.952778629999</v>
      </c>
      <c r="S93" s="7">
        <v>214947.08530221001</v>
      </c>
      <c r="T93" s="7">
        <v>226392.65418071</v>
      </c>
      <c r="U93" s="7">
        <v>62800.137176283897</v>
      </c>
      <c r="V93" s="7">
        <v>2609.8502267700001</v>
      </c>
      <c r="W93" s="7">
        <v>422246.25441488001</v>
      </c>
      <c r="X93" s="7">
        <v>78991.88201324</v>
      </c>
      <c r="Y93" s="7">
        <v>836445.41745079996</v>
      </c>
      <c r="Z93" s="7">
        <v>1899977.09972988</v>
      </c>
      <c r="AA93" s="7">
        <v>36512.864855439999</v>
      </c>
      <c r="AB93" s="36">
        <f t="shared" si="3"/>
        <v>-1793876.1154844235</v>
      </c>
    </row>
    <row r="94" spans="1:28" s="34" customFormat="1" ht="12.95">
      <c r="A94" s="12" t="s">
        <v>324</v>
      </c>
      <c r="B94" s="13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1939090.2813069008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36">
        <f t="shared" si="3"/>
        <v>1939090.2813069008</v>
      </c>
    </row>
    <row r="95" spans="1:28" s="34" customFormat="1" ht="12.95">
      <c r="A95" s="12" t="s">
        <v>325</v>
      </c>
      <c r="B95" s="13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1293859.0886915608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36">
        <f t="shared" si="3"/>
        <v>1293859.0886915608</v>
      </c>
    </row>
    <row r="96" spans="1:28" s="34" customFormat="1" ht="12.95">
      <c r="A96" s="12" t="s">
        <v>326</v>
      </c>
      <c r="B96" s="13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-253094.76334852001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36">
        <f t="shared" si="3"/>
        <v>-253094.76334852001</v>
      </c>
    </row>
    <row r="97" spans="1:28" s="34" customFormat="1" ht="12.95">
      <c r="A97" s="4" t="s">
        <v>327</v>
      </c>
      <c r="B97" s="6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36">
        <f t="shared" si="3"/>
        <v>0</v>
      </c>
    </row>
    <row r="98" spans="1:28" s="34" customFormat="1" ht="12.95">
      <c r="A98" s="12" t="s">
        <v>328</v>
      </c>
      <c r="B98" s="13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-253094.76334852001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36">
        <f t="shared" si="3"/>
        <v>-253094.76334852001</v>
      </c>
    </row>
    <row r="99" spans="1:28" s="36" customFormat="1" ht="12.95">
      <c r="A99" s="4" t="s">
        <v>329</v>
      </c>
      <c r="B99" s="6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30874.957826999998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36">
        <f t="shared" si="3"/>
        <v>30874.957826999998</v>
      </c>
    </row>
    <row r="100" spans="1:28" s="36" customFormat="1" ht="12.95">
      <c r="A100" s="4" t="s">
        <v>330</v>
      </c>
      <c r="B100" s="6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283969.72117551998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36">
        <f t="shared" si="3"/>
        <v>283969.72117551998</v>
      </c>
    </row>
    <row r="101" spans="1:28" s="36" customFormat="1" ht="12.95">
      <c r="A101" s="4" t="s">
        <v>331</v>
      </c>
      <c r="B101" s="6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36">
        <f t="shared" si="3"/>
        <v>0</v>
      </c>
    </row>
    <row r="102" spans="1:28" s="34" customFormat="1" ht="12.95">
      <c r="A102" s="12" t="s">
        <v>332</v>
      </c>
      <c r="B102" s="13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36">
        <f t="shared" si="3"/>
        <v>0</v>
      </c>
    </row>
    <row r="103" spans="1:28" s="36" customFormat="1" ht="12.95">
      <c r="A103" s="4" t="s">
        <v>333</v>
      </c>
      <c r="B103" s="6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36">
        <f t="shared" si="3"/>
        <v>0</v>
      </c>
    </row>
    <row r="104" spans="1:28" s="34" customFormat="1" ht="12.95">
      <c r="A104" s="4" t="s">
        <v>334</v>
      </c>
      <c r="B104" s="6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36">
        <f t="shared" si="3"/>
        <v>0</v>
      </c>
    </row>
    <row r="105" spans="1:28" s="34" customFormat="1" ht="12.95">
      <c r="A105" s="12" t="s">
        <v>335</v>
      </c>
      <c r="B105" s="13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36">
        <f t="shared" si="3"/>
        <v>0</v>
      </c>
    </row>
    <row r="106" spans="1:28" s="34" customFormat="1" ht="12.95">
      <c r="A106" s="12" t="s">
        <v>336</v>
      </c>
      <c r="B106" s="13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36">
        <f t="shared" si="3"/>
        <v>0</v>
      </c>
    </row>
    <row r="107" spans="1:28" s="36" customFormat="1" ht="12.95">
      <c r="A107" s="4" t="s">
        <v>337</v>
      </c>
      <c r="B107" s="6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36">
        <f t="shared" si="3"/>
        <v>0</v>
      </c>
    </row>
    <row r="108" spans="1:28" s="34" customFormat="1" ht="12.95">
      <c r="A108" s="4" t="s">
        <v>338</v>
      </c>
      <c r="B108" s="6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36">
        <f t="shared" si="3"/>
        <v>0</v>
      </c>
    </row>
    <row r="109" spans="1:28" s="34" customFormat="1" ht="12.95">
      <c r="A109" s="12" t="s">
        <v>339</v>
      </c>
      <c r="B109" s="13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36">
        <f t="shared" si="3"/>
        <v>0</v>
      </c>
    </row>
    <row r="110" spans="1:28" s="36" customFormat="1" ht="12.95">
      <c r="A110" s="4" t="s">
        <v>337</v>
      </c>
      <c r="B110" s="6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36">
        <f t="shared" si="3"/>
        <v>0</v>
      </c>
    </row>
    <row r="111" spans="1:28" s="36" customFormat="1" ht="12.95">
      <c r="A111" s="4" t="s">
        <v>338</v>
      </c>
      <c r="B111" s="6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36">
        <f t="shared" si="3"/>
        <v>0</v>
      </c>
    </row>
    <row r="112" spans="1:28" s="34" customFormat="1" ht="12.95">
      <c r="A112" s="4" t="s">
        <v>340</v>
      </c>
      <c r="B112" s="6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36">
        <f t="shared" si="3"/>
        <v>0</v>
      </c>
    </row>
    <row r="113" spans="1:28" s="34" customFormat="1" ht="12.95">
      <c r="A113" s="12" t="s">
        <v>341</v>
      </c>
      <c r="B113" s="13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36">
        <f t="shared" si="3"/>
        <v>0</v>
      </c>
    </row>
    <row r="114" spans="1:28" s="36" customFormat="1" ht="12.95">
      <c r="A114" s="4" t="s">
        <v>342</v>
      </c>
      <c r="B114" s="6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36">
        <f t="shared" si="3"/>
        <v>0</v>
      </c>
    </row>
    <row r="115" spans="1:28" s="34" customFormat="1" ht="12.95">
      <c r="A115" s="12" t="s">
        <v>343</v>
      </c>
      <c r="B115" s="13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36">
        <f t="shared" si="3"/>
        <v>0</v>
      </c>
    </row>
    <row r="116" spans="1:28" s="34" customFormat="1" ht="12.95">
      <c r="A116" s="4" t="s">
        <v>329</v>
      </c>
      <c r="B116" s="6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36">
        <f t="shared" si="3"/>
        <v>0</v>
      </c>
    </row>
    <row r="117" spans="1:28" s="34" customFormat="1" ht="12.95">
      <c r="A117" s="4" t="s">
        <v>330</v>
      </c>
      <c r="B117" s="6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36">
        <f t="shared" si="3"/>
        <v>0</v>
      </c>
    </row>
    <row r="118" spans="1:28" s="36" customFormat="1" ht="12.95">
      <c r="A118" s="12" t="s">
        <v>344</v>
      </c>
      <c r="B118" s="13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1546953.8520400808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36">
        <f t="shared" si="3"/>
        <v>1546953.8520400808</v>
      </c>
    </row>
    <row r="119" spans="1:28" s="34" customFormat="1" ht="12.95">
      <c r="A119" s="12" t="s">
        <v>345</v>
      </c>
      <c r="B119" s="13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20186.676133720699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36">
        <f t="shared" si="3"/>
        <v>20186.676133720699</v>
      </c>
    </row>
    <row r="120" spans="1:28" s="36" customFormat="1" ht="12.95">
      <c r="A120" s="4" t="s">
        <v>346</v>
      </c>
      <c r="B120" s="6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7754975.0071632303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36">
        <f t="shared" si="3"/>
        <v>7754975.0071632303</v>
      </c>
    </row>
    <row r="121" spans="1:28" s="34" customFormat="1" ht="12.95">
      <c r="A121" s="4" t="s">
        <v>347</v>
      </c>
      <c r="B121" s="6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7734788.3310295101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36">
        <f t="shared" si="3"/>
        <v>7734788.3310295101</v>
      </c>
    </row>
    <row r="122" spans="1:28" s="34" customFormat="1" ht="12.95">
      <c r="A122" s="12" t="s">
        <v>348</v>
      </c>
      <c r="B122" s="13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36">
        <f t="shared" si="3"/>
        <v>0</v>
      </c>
    </row>
    <row r="123" spans="1:28" s="36" customFormat="1" ht="12.95">
      <c r="A123" s="4" t="s">
        <v>329</v>
      </c>
      <c r="B123" s="6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36">
        <f t="shared" si="3"/>
        <v>0</v>
      </c>
    </row>
    <row r="124" spans="1:28" s="36" customFormat="1" ht="12.95">
      <c r="A124" s="4" t="s">
        <v>330</v>
      </c>
      <c r="B124" s="6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36">
        <f t="shared" si="3"/>
        <v>0</v>
      </c>
    </row>
    <row r="125" spans="1:28" s="34" customFormat="1" ht="12.95">
      <c r="A125" s="4" t="s">
        <v>349</v>
      </c>
      <c r="B125" s="6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-106595.58157915001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36">
        <f t="shared" si="3"/>
        <v>-106595.58157915001</v>
      </c>
    </row>
    <row r="126" spans="1:28" s="34" customFormat="1" ht="12.95">
      <c r="A126" s="4" t="s">
        <v>350</v>
      </c>
      <c r="B126" s="6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13346.262264999999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36">
        <f t="shared" si="3"/>
        <v>13346.262264999999</v>
      </c>
    </row>
    <row r="127" spans="1:28" s="36" customFormat="1" ht="12.95">
      <c r="A127" s="4" t="s">
        <v>340</v>
      </c>
      <c r="B127" s="6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1620016.4952205101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36">
        <f t="shared" si="3"/>
        <v>1620016.4952205101</v>
      </c>
    </row>
    <row r="128" spans="1:28" s="34" customFormat="1" ht="12.95">
      <c r="A128" s="12" t="s">
        <v>351</v>
      </c>
      <c r="B128" s="13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645231.19261534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36">
        <f t="shared" si="3"/>
        <v>645231.19261534</v>
      </c>
    </row>
    <row r="129" spans="1:28" s="34" customFormat="1" ht="12.95">
      <c r="A129" s="4" t="s">
        <v>352</v>
      </c>
      <c r="B129" s="6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708039.60549234005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36">
        <f t="shared" si="3"/>
        <v>708039.60549234005</v>
      </c>
    </row>
    <row r="130" spans="1:28" s="34" customFormat="1" ht="12.95">
      <c r="A130" s="4" t="s">
        <v>353</v>
      </c>
      <c r="B130" s="6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62808.412877000002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36">
        <f t="shared" si="3"/>
        <v>62808.412877000002</v>
      </c>
    </row>
    <row r="131" spans="1:28" s="34" customFormat="1" ht="12.95">
      <c r="A131" s="12" t="s">
        <v>354</v>
      </c>
      <c r="B131" s="13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36">
        <f t="shared" si="3"/>
        <v>0</v>
      </c>
    </row>
    <row r="132" spans="1:28" s="34" customFormat="1" ht="12.95">
      <c r="A132" s="4" t="s">
        <v>355</v>
      </c>
      <c r="B132" s="6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36">
        <f t="shared" si="3"/>
        <v>0</v>
      </c>
    </row>
    <row r="133" spans="1:28" s="36" customFormat="1" ht="12.95">
      <c r="A133" s="4" t="s">
        <v>356</v>
      </c>
      <c r="B133" s="6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36">
        <f t="shared" si="3"/>
        <v>0</v>
      </c>
    </row>
    <row r="134" spans="1:28" s="34" customFormat="1">
      <c r="A134" s="4"/>
      <c r="B134" s="33"/>
      <c r="C134" s="33"/>
      <c r="D134" s="33"/>
      <c r="E134" s="33"/>
      <c r="F134" s="33"/>
      <c r="G134" s="33"/>
      <c r="H134" s="33"/>
      <c r="I134" s="33"/>
    </row>
    <row r="135" spans="1:28" s="34" customFormat="1" ht="13.5" thickBot="1">
      <c r="A135" s="5"/>
      <c r="B135" s="35"/>
      <c r="C135" s="35"/>
      <c r="D135" s="35"/>
      <c r="E135" s="35"/>
      <c r="F135" s="35"/>
      <c r="G135" s="35"/>
      <c r="H135" s="35"/>
      <c r="I135" s="35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</row>
    <row r="136" spans="1:28" ht="12.95" thickTop="1"/>
  </sheetData>
  <mergeCells count="12">
    <mergeCell ref="B7:H7"/>
    <mergeCell ref="I7:O7"/>
    <mergeCell ref="P7:V7"/>
    <mergeCell ref="B8:H8"/>
    <mergeCell ref="I8:O8"/>
    <mergeCell ref="P8:V8"/>
    <mergeCell ref="B5:H5"/>
    <mergeCell ref="I5:O5"/>
    <mergeCell ref="P5:V5"/>
    <mergeCell ref="B6:H6"/>
    <mergeCell ref="I6:O6"/>
    <mergeCell ref="P6:V6"/>
  </mergeCells>
  <printOptions horizontalCentered="1"/>
  <pageMargins left="0.74803149606299213" right="0.74803149606299213" top="0.39370078740157483" bottom="0.47244094488188981" header="0" footer="0"/>
  <pageSetup scale="70" orientation="portrait" horizontalDpi="200" verticalDpi="200" r:id="rId1"/>
  <headerFooter alignWithMargins="0"/>
  <colBreaks count="2" manualBreakCount="2">
    <brk id="8" max="1048575" man="1"/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6C39D-BD59-4239-9F35-69E46CA7B9E7}">
  <sheetPr>
    <tabColor theme="9" tint="0.39997558519241921"/>
  </sheetPr>
  <dimension ref="A1:L144"/>
  <sheetViews>
    <sheetView showGridLines="0" defaultGridColor="0" colorId="60" workbookViewId="0">
      <pane xSplit="1" ySplit="10" topLeftCell="E11" activePane="bottomRight" state="frozen"/>
      <selection pane="bottomRight" activeCell="I18" sqref="I18"/>
      <selection pane="bottomLeft" activeCell="A9" sqref="A9:XFD9"/>
      <selection pane="topRight" activeCell="A9" sqref="A9:XFD9"/>
    </sheetView>
  </sheetViews>
  <sheetFormatPr defaultColWidth="11.42578125" defaultRowHeight="12.6"/>
  <cols>
    <col min="1" max="1" width="51.5703125" style="2" bestFit="1" customWidth="1"/>
    <col min="2" max="3" width="11.42578125" style="2"/>
    <col min="4" max="4" width="13.85546875" style="2" customWidth="1"/>
    <col min="5" max="5" width="12.5703125" style="2" customWidth="1"/>
    <col min="6" max="7" width="11.42578125" style="2"/>
    <col min="8" max="8" width="14.42578125" style="2" customWidth="1"/>
    <col min="9" max="9" width="13.42578125" style="2" customWidth="1"/>
    <col min="10" max="10" width="14.140625" style="2" customWidth="1"/>
    <col min="11" max="16384" width="11.42578125" style="2"/>
  </cols>
  <sheetData>
    <row r="1" spans="1:12">
      <c r="A1" s="1" t="s">
        <v>247</v>
      </c>
    </row>
    <row r="2" spans="1:12">
      <c r="A2" s="1" t="s">
        <v>248</v>
      </c>
    </row>
    <row r="3" spans="1:12">
      <c r="A3" s="1" t="s">
        <v>249</v>
      </c>
    </row>
    <row r="5" spans="1:12" ht="12.95">
      <c r="A5" s="47"/>
      <c r="B5" s="54" t="s">
        <v>250</v>
      </c>
      <c r="C5" s="54"/>
      <c r="D5" s="54"/>
      <c r="E5" s="54"/>
      <c r="F5" s="54"/>
      <c r="G5" s="54"/>
      <c r="H5" s="54" t="s">
        <v>250</v>
      </c>
      <c r="I5" s="54"/>
      <c r="J5" s="54"/>
      <c r="K5" s="54"/>
      <c r="L5" s="54"/>
    </row>
    <row r="6" spans="1:12" ht="12.95">
      <c r="A6" s="47"/>
      <c r="B6" s="54" t="s">
        <v>377</v>
      </c>
      <c r="C6" s="54"/>
      <c r="D6" s="54"/>
      <c r="E6" s="54"/>
      <c r="F6" s="54"/>
      <c r="G6" s="54"/>
      <c r="H6" s="54" t="s">
        <v>377</v>
      </c>
      <c r="I6" s="54"/>
      <c r="J6" s="54"/>
      <c r="K6" s="54"/>
      <c r="L6" s="54"/>
    </row>
    <row r="7" spans="1:12" ht="12.95">
      <c r="A7" s="47"/>
      <c r="B7" s="54">
        <v>2021</v>
      </c>
      <c r="C7" s="54"/>
      <c r="D7" s="54"/>
      <c r="E7" s="54"/>
      <c r="F7" s="54"/>
      <c r="G7" s="54"/>
      <c r="H7" s="54">
        <v>2021</v>
      </c>
      <c r="I7" s="54"/>
      <c r="J7" s="54"/>
      <c r="K7" s="54"/>
      <c r="L7" s="54"/>
    </row>
    <row r="8" spans="1:12" ht="12.95">
      <c r="A8" s="47"/>
      <c r="B8" s="54" t="s">
        <v>252</v>
      </c>
      <c r="C8" s="54"/>
      <c r="D8" s="54"/>
      <c r="E8" s="54"/>
      <c r="F8" s="54"/>
      <c r="G8" s="54"/>
      <c r="H8" s="54" t="s">
        <v>252</v>
      </c>
      <c r="I8" s="54"/>
      <c r="J8" s="54"/>
      <c r="K8" s="54"/>
      <c r="L8" s="54"/>
    </row>
    <row r="9" spans="1:12" ht="12.95" thickBot="1"/>
    <row r="10" spans="1:12" ht="24" thickTop="1" thickBot="1">
      <c r="A10" s="3" t="s">
        <v>253</v>
      </c>
      <c r="B10" s="3" t="s">
        <v>198</v>
      </c>
      <c r="C10" s="3" t="s">
        <v>184</v>
      </c>
      <c r="D10" s="3" t="s">
        <v>186</v>
      </c>
      <c r="E10" s="3" t="s">
        <v>188</v>
      </c>
      <c r="F10" s="3" t="s">
        <v>190</v>
      </c>
      <c r="G10" s="3" t="s">
        <v>192</v>
      </c>
      <c r="H10" s="3" t="s">
        <v>194</v>
      </c>
      <c r="I10" s="3" t="s">
        <v>196</v>
      </c>
      <c r="J10" s="3" t="s">
        <v>181</v>
      </c>
      <c r="K10" s="3" t="s">
        <v>200</v>
      </c>
      <c r="L10" s="3" t="s">
        <v>256</v>
      </c>
    </row>
    <row r="11" spans="1:12" s="34" customFormat="1" ht="12.95" thickTop="1">
      <c r="A11" s="4"/>
      <c r="B11" s="33"/>
      <c r="C11" s="33"/>
      <c r="D11" s="33"/>
      <c r="E11" s="33"/>
      <c r="F11" s="33"/>
      <c r="G11" s="33"/>
      <c r="H11" s="33"/>
      <c r="I11" s="33"/>
      <c r="J11" s="43"/>
    </row>
    <row r="12" spans="1:12" s="36" customFormat="1" ht="12.95">
      <c r="A12" s="12" t="s">
        <v>257</v>
      </c>
      <c r="B12" s="14">
        <v>-2.1587499999999999E-2</v>
      </c>
      <c r="C12" s="14">
        <v>-3.1762301E-2</v>
      </c>
      <c r="D12" s="14">
        <v>-0.11888171</v>
      </c>
      <c r="E12" s="14">
        <v>-8.6563436199999995</v>
      </c>
      <c r="F12" s="14">
        <v>-0.39885999999999999</v>
      </c>
      <c r="G12" s="14">
        <v>-0.35370153999999998</v>
      </c>
      <c r="H12" s="14">
        <v>543.37531046000004</v>
      </c>
      <c r="I12" s="14">
        <v>226.13052965</v>
      </c>
      <c r="J12" s="44">
        <v>474893.76621069998</v>
      </c>
      <c r="K12" s="14">
        <v>38.948538999999997</v>
      </c>
      <c r="L12" s="36">
        <f>SUM(B12:K12)</f>
        <v>475692.63945313898</v>
      </c>
    </row>
    <row r="13" spans="1:12" s="36" customFormat="1" ht="12.95">
      <c r="A13" s="12" t="s">
        <v>258</v>
      </c>
      <c r="B13" s="14">
        <v>-2.1587499999999999E-2</v>
      </c>
      <c r="C13" s="14">
        <v>-3.1762301E-2</v>
      </c>
      <c r="D13" s="14">
        <v>-0.11888171</v>
      </c>
      <c r="E13" s="14">
        <v>-8.6563436199999995</v>
      </c>
      <c r="F13" s="14">
        <v>-0.39885999999999999</v>
      </c>
      <c r="G13" s="14">
        <v>-0.35370153999999998</v>
      </c>
      <c r="H13" s="14">
        <v>543.37531046000004</v>
      </c>
      <c r="I13" s="14">
        <v>226.13052965</v>
      </c>
      <c r="J13" s="44">
        <v>474435.09056063998</v>
      </c>
      <c r="K13" s="14">
        <v>38.948538999999997</v>
      </c>
      <c r="L13" s="36">
        <f t="shared" ref="L13:L76" si="0">SUM(B13:K13)</f>
        <v>475233.96380307898</v>
      </c>
    </row>
    <row r="14" spans="1:12" s="36" customFormat="1" ht="12.95">
      <c r="A14" s="12" t="s">
        <v>259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44">
        <v>296615.21586494002</v>
      </c>
      <c r="K14" s="14">
        <v>0</v>
      </c>
      <c r="L14" s="36">
        <f t="shared" si="0"/>
        <v>296615.21586494002</v>
      </c>
    </row>
    <row r="15" spans="1:12" s="36" customFormat="1" ht="12.95">
      <c r="A15" s="12" t="s">
        <v>260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44">
        <v>145216.82806005</v>
      </c>
      <c r="K15" s="14">
        <v>0</v>
      </c>
      <c r="L15" s="36">
        <f t="shared" si="0"/>
        <v>145216.82806005</v>
      </c>
    </row>
    <row r="16" spans="1:12" s="34" customFormat="1" ht="12.95">
      <c r="A16" s="4" t="s">
        <v>261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45">
        <v>0</v>
      </c>
      <c r="K16" s="7">
        <v>0</v>
      </c>
      <c r="L16" s="36">
        <f t="shared" si="0"/>
        <v>0</v>
      </c>
    </row>
    <row r="17" spans="1:12" s="34" customFormat="1" ht="12.95">
      <c r="A17" s="4" t="s">
        <v>262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45">
        <v>45.677909589999999</v>
      </c>
      <c r="K17" s="7">
        <v>0</v>
      </c>
      <c r="L17" s="36">
        <f t="shared" si="0"/>
        <v>45.677909589999999</v>
      </c>
    </row>
    <row r="18" spans="1:12" s="34" customFormat="1" ht="12.95">
      <c r="A18" s="4" t="s">
        <v>263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45">
        <v>145171.15015045999</v>
      </c>
      <c r="K18" s="7">
        <v>0</v>
      </c>
      <c r="L18" s="36">
        <f t="shared" si="0"/>
        <v>145171.15015045999</v>
      </c>
    </row>
    <row r="19" spans="1:12" s="34" customFormat="1" ht="12.95">
      <c r="A19" s="4" t="s">
        <v>264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45">
        <v>0</v>
      </c>
      <c r="K19" s="7">
        <v>0</v>
      </c>
      <c r="L19" s="36">
        <f t="shared" si="0"/>
        <v>0</v>
      </c>
    </row>
    <row r="20" spans="1:12" s="36" customFormat="1" ht="12.95">
      <c r="A20" s="12" t="s">
        <v>265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44">
        <v>151398.38780488999</v>
      </c>
      <c r="K20" s="14">
        <v>0</v>
      </c>
      <c r="L20" s="36">
        <f t="shared" si="0"/>
        <v>151398.38780488999</v>
      </c>
    </row>
    <row r="21" spans="1:12" s="34" customFormat="1" ht="12.95">
      <c r="A21" s="4" t="s">
        <v>266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45">
        <v>147348.75439933001</v>
      </c>
      <c r="K21" s="7">
        <v>0</v>
      </c>
      <c r="L21" s="36">
        <f t="shared" si="0"/>
        <v>147348.75439933001</v>
      </c>
    </row>
    <row r="22" spans="1:12" s="34" customFormat="1" ht="12.95">
      <c r="A22" s="4" t="s">
        <v>267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45">
        <v>3916.39027437</v>
      </c>
      <c r="K22" s="7">
        <v>0</v>
      </c>
      <c r="L22" s="36">
        <f t="shared" si="0"/>
        <v>3916.39027437</v>
      </c>
    </row>
    <row r="23" spans="1:12" s="34" customFormat="1" ht="12.95">
      <c r="A23" s="4" t="s">
        <v>264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45">
        <v>133.24313119000001</v>
      </c>
      <c r="K23" s="7">
        <v>0</v>
      </c>
      <c r="L23" s="36">
        <f t="shared" si="0"/>
        <v>133.24313119000001</v>
      </c>
    </row>
    <row r="24" spans="1:12" s="36" customFormat="1" ht="12.95">
      <c r="A24" s="12" t="s">
        <v>268</v>
      </c>
      <c r="B24" s="14">
        <v>0</v>
      </c>
      <c r="C24" s="14">
        <v>0.82150573900000001</v>
      </c>
      <c r="D24" s="14">
        <v>0</v>
      </c>
      <c r="E24" s="14">
        <v>0.23650914000000001</v>
      </c>
      <c r="F24" s="14">
        <v>0</v>
      </c>
      <c r="G24" s="14">
        <v>0</v>
      </c>
      <c r="H24" s="14">
        <v>543.37531046000004</v>
      </c>
      <c r="I24" s="14">
        <v>226.13052965</v>
      </c>
      <c r="J24" s="44">
        <v>179160.19187508</v>
      </c>
      <c r="K24" s="14">
        <v>5.6722415000000002</v>
      </c>
      <c r="L24" s="36">
        <f t="shared" si="0"/>
        <v>179936.42797156901</v>
      </c>
    </row>
    <row r="25" spans="1:12" s="34" customFormat="1" ht="12.95">
      <c r="A25" s="4" t="s">
        <v>269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506.38313835999998</v>
      </c>
      <c r="I25" s="7">
        <v>216.0672758</v>
      </c>
      <c r="J25" s="45">
        <v>146981.17999723999</v>
      </c>
      <c r="K25" s="7">
        <v>0</v>
      </c>
      <c r="L25" s="36">
        <f t="shared" si="0"/>
        <v>147703.63041139999</v>
      </c>
    </row>
    <row r="26" spans="1:12" s="36" customFormat="1" ht="12.95">
      <c r="A26" s="12" t="s">
        <v>270</v>
      </c>
      <c r="B26" s="14">
        <v>0</v>
      </c>
      <c r="C26" s="14">
        <v>0.82150573900000001</v>
      </c>
      <c r="D26" s="14">
        <v>0</v>
      </c>
      <c r="E26" s="14">
        <v>0.18650913999999999</v>
      </c>
      <c r="F26" s="14">
        <v>0</v>
      </c>
      <c r="G26" s="14">
        <v>0</v>
      </c>
      <c r="H26" s="14">
        <v>17.177443350000001</v>
      </c>
      <c r="I26" s="14">
        <v>4.8644183200000004</v>
      </c>
      <c r="J26" s="44">
        <v>5722.1080802799997</v>
      </c>
      <c r="K26" s="14">
        <v>4.3887847799999999</v>
      </c>
      <c r="L26" s="36">
        <f t="shared" si="0"/>
        <v>5749.5467416089996</v>
      </c>
    </row>
    <row r="27" spans="1:12" s="36" customFormat="1" ht="12.95">
      <c r="A27" s="12" t="s">
        <v>271</v>
      </c>
      <c r="B27" s="14">
        <v>0</v>
      </c>
      <c r="C27" s="14">
        <v>0.82150573900000001</v>
      </c>
      <c r="D27" s="14">
        <v>0</v>
      </c>
      <c r="E27" s="14">
        <v>0.18650913999999999</v>
      </c>
      <c r="F27" s="14">
        <v>0</v>
      </c>
      <c r="G27" s="14">
        <v>0</v>
      </c>
      <c r="H27" s="14">
        <v>17.177443350000001</v>
      </c>
      <c r="I27" s="14">
        <v>4.8644183200000004</v>
      </c>
      <c r="J27" s="44">
        <v>5722.1080802799997</v>
      </c>
      <c r="K27" s="14">
        <v>4.3887847799999999</v>
      </c>
      <c r="L27" s="36">
        <f t="shared" si="0"/>
        <v>5749.5467416089996</v>
      </c>
    </row>
    <row r="28" spans="1:12" s="34" customFormat="1" ht="12.95">
      <c r="A28" s="4" t="s">
        <v>272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3.3427259199999999</v>
      </c>
      <c r="I28" s="7">
        <v>0</v>
      </c>
      <c r="J28" s="45">
        <v>921.26483666000001</v>
      </c>
      <c r="K28" s="7">
        <v>0</v>
      </c>
      <c r="L28" s="36">
        <f t="shared" si="0"/>
        <v>924.60756258000004</v>
      </c>
    </row>
    <row r="29" spans="1:12" s="34" customFormat="1" ht="12.95">
      <c r="A29" s="4" t="s">
        <v>273</v>
      </c>
      <c r="B29" s="7">
        <v>0</v>
      </c>
      <c r="C29" s="7">
        <v>0.82150573900000001</v>
      </c>
      <c r="D29" s="7">
        <v>0</v>
      </c>
      <c r="E29" s="7">
        <v>0.18650913999999999</v>
      </c>
      <c r="F29" s="7">
        <v>0</v>
      </c>
      <c r="G29" s="7">
        <v>0</v>
      </c>
      <c r="H29" s="7">
        <v>13.83471743</v>
      </c>
      <c r="I29" s="7">
        <v>0.24349082</v>
      </c>
      <c r="J29" s="45">
        <v>4661.9055316699996</v>
      </c>
      <c r="K29" s="7">
        <v>4.3887847799999999</v>
      </c>
      <c r="L29" s="36">
        <f t="shared" si="0"/>
        <v>4681.3805395789996</v>
      </c>
    </row>
    <row r="30" spans="1:12" s="34" customFormat="1" ht="12.95">
      <c r="A30" s="4" t="s">
        <v>274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4.6209274999999996</v>
      </c>
      <c r="J30" s="45">
        <v>129.15856062</v>
      </c>
      <c r="K30" s="7">
        <v>0</v>
      </c>
      <c r="L30" s="36">
        <f t="shared" si="0"/>
        <v>133.77948812</v>
      </c>
    </row>
    <row r="31" spans="1:12" s="34" customFormat="1" ht="12.95">
      <c r="A31" s="4" t="s">
        <v>275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45">
        <v>9.7791513299999995</v>
      </c>
      <c r="K31" s="7">
        <v>0</v>
      </c>
      <c r="L31" s="36">
        <f t="shared" si="0"/>
        <v>9.7791513299999995</v>
      </c>
    </row>
    <row r="32" spans="1:12" s="34" customFormat="1" ht="12.95">
      <c r="A32" s="4" t="s">
        <v>276</v>
      </c>
      <c r="B32" s="7">
        <v>0</v>
      </c>
      <c r="C32" s="7">
        <v>0</v>
      </c>
      <c r="D32" s="7">
        <v>0</v>
      </c>
      <c r="E32" s="7">
        <v>0.05</v>
      </c>
      <c r="F32" s="7">
        <v>0</v>
      </c>
      <c r="G32" s="7">
        <v>0</v>
      </c>
      <c r="H32" s="7">
        <v>19.81472875</v>
      </c>
      <c r="I32" s="7">
        <v>5.1988355300000002</v>
      </c>
      <c r="J32" s="45">
        <v>26456.90379756</v>
      </c>
      <c r="K32" s="7">
        <v>1.28345672</v>
      </c>
      <c r="L32" s="36">
        <f t="shared" si="0"/>
        <v>26483.250818560002</v>
      </c>
    </row>
    <row r="33" spans="1:12" s="36" customFormat="1" ht="12.95">
      <c r="A33" s="12" t="s">
        <v>277</v>
      </c>
      <c r="B33" s="14">
        <v>-2.1587499999999999E-2</v>
      </c>
      <c r="C33" s="14">
        <v>-0.85326804000000001</v>
      </c>
      <c r="D33" s="14">
        <v>-0.11888171</v>
      </c>
      <c r="E33" s="14">
        <v>-8.8928527600000002</v>
      </c>
      <c r="F33" s="14">
        <v>-0.39885999999999999</v>
      </c>
      <c r="G33" s="14">
        <v>-0.35370153999999998</v>
      </c>
      <c r="H33" s="14">
        <v>0</v>
      </c>
      <c r="I33" s="14">
        <v>0</v>
      </c>
      <c r="J33" s="44">
        <v>-1340.31717938</v>
      </c>
      <c r="K33" s="14">
        <v>33.276297499999998</v>
      </c>
      <c r="L33" s="36">
        <f t="shared" si="0"/>
        <v>-1317.6800334299999</v>
      </c>
    </row>
    <row r="34" spans="1:12" s="36" customFormat="1" ht="12.95">
      <c r="A34" s="12" t="s">
        <v>278</v>
      </c>
      <c r="B34" s="14">
        <v>-2.1587499999999999E-2</v>
      </c>
      <c r="C34" s="14">
        <v>-0.85326804000000001</v>
      </c>
      <c r="D34" s="14">
        <v>-0.11888171</v>
      </c>
      <c r="E34" s="14">
        <v>-8.8928527600000002</v>
      </c>
      <c r="F34" s="14">
        <v>-0.39885999999999999</v>
      </c>
      <c r="G34" s="14">
        <v>-0.35370153999999998</v>
      </c>
      <c r="H34" s="14">
        <v>0</v>
      </c>
      <c r="I34" s="14">
        <v>0</v>
      </c>
      <c r="J34" s="44">
        <v>-1489.9291393999999</v>
      </c>
      <c r="K34" s="14">
        <v>-2.0257041</v>
      </c>
      <c r="L34" s="36">
        <f t="shared" si="0"/>
        <v>-1502.5939950499999</v>
      </c>
    </row>
    <row r="35" spans="1:12" s="36" customFormat="1" ht="12.95">
      <c r="A35" s="12" t="s">
        <v>279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44">
        <v>0</v>
      </c>
      <c r="K35" s="14">
        <v>0</v>
      </c>
      <c r="L35" s="36">
        <f t="shared" si="0"/>
        <v>0</v>
      </c>
    </row>
    <row r="36" spans="1:12" s="36" customFormat="1" ht="12.95">
      <c r="A36" s="12" t="s">
        <v>280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44">
        <v>0</v>
      </c>
      <c r="K36" s="14">
        <v>0</v>
      </c>
      <c r="L36" s="36">
        <f t="shared" si="0"/>
        <v>0</v>
      </c>
    </row>
    <row r="37" spans="1:12" s="36" customFormat="1" ht="12.95">
      <c r="A37" s="12" t="s">
        <v>281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44">
        <v>0</v>
      </c>
      <c r="K37" s="14">
        <v>0</v>
      </c>
      <c r="L37" s="36">
        <f t="shared" si="0"/>
        <v>0</v>
      </c>
    </row>
    <row r="38" spans="1:12" s="36" customFormat="1" ht="12.95">
      <c r="A38" s="4" t="s">
        <v>282</v>
      </c>
      <c r="B38" s="7">
        <v>-2.1587499999999999E-2</v>
      </c>
      <c r="C38" s="7">
        <v>-0.85326804000000001</v>
      </c>
      <c r="D38" s="7">
        <v>-0.11888171</v>
      </c>
      <c r="E38" s="7">
        <v>-8.8928527600000002</v>
      </c>
      <c r="F38" s="7">
        <v>-0.39885999999999999</v>
      </c>
      <c r="G38" s="7">
        <v>-0.35370153999999998</v>
      </c>
      <c r="H38" s="7">
        <v>0</v>
      </c>
      <c r="I38" s="7">
        <v>0</v>
      </c>
      <c r="J38" s="45">
        <v>-1489.9291393999999</v>
      </c>
      <c r="K38" s="7">
        <v>-2.0257041</v>
      </c>
      <c r="L38" s="36">
        <f t="shared" si="0"/>
        <v>-1502.5939950499999</v>
      </c>
    </row>
    <row r="39" spans="1:12" s="36" customFormat="1" ht="12.95">
      <c r="A39" s="4" t="s">
        <v>283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45">
        <v>46.385051939999997</v>
      </c>
      <c r="K39" s="7">
        <v>0</v>
      </c>
      <c r="L39" s="36">
        <f t="shared" si="0"/>
        <v>46.385051939999997</v>
      </c>
    </row>
    <row r="40" spans="1:12" s="34" customFormat="1" ht="12.95">
      <c r="A40" s="4" t="s">
        <v>284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45">
        <v>103.22690808</v>
      </c>
      <c r="K40" s="7">
        <v>35.302001599999997</v>
      </c>
      <c r="L40" s="36">
        <f t="shared" si="0"/>
        <v>138.52890968</v>
      </c>
    </row>
    <row r="41" spans="1:12" s="34" customFormat="1" ht="12.95">
      <c r="A41" s="4" t="s">
        <v>285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45">
        <v>0</v>
      </c>
      <c r="K41" s="7">
        <v>0</v>
      </c>
      <c r="L41" s="36">
        <f t="shared" si="0"/>
        <v>0</v>
      </c>
    </row>
    <row r="42" spans="1:12" s="34" customFormat="1" ht="12.95">
      <c r="A42" s="12" t="s">
        <v>286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44">
        <v>458.67565006000001</v>
      </c>
      <c r="K42" s="14">
        <v>0</v>
      </c>
      <c r="L42" s="36">
        <f t="shared" si="0"/>
        <v>458.67565006000001</v>
      </c>
    </row>
    <row r="43" spans="1:12" s="34" customFormat="1" ht="12.95">
      <c r="A43" s="4" t="s">
        <v>287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45">
        <v>15.83895922</v>
      </c>
      <c r="K43" s="7">
        <v>0</v>
      </c>
      <c r="L43" s="36">
        <f t="shared" si="0"/>
        <v>15.83895922</v>
      </c>
    </row>
    <row r="44" spans="1:12" s="36" customFormat="1" ht="12.95">
      <c r="A44" s="12" t="s">
        <v>288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44">
        <v>-35.807143920000001</v>
      </c>
      <c r="K44" s="14">
        <v>0</v>
      </c>
      <c r="L44" s="36">
        <f t="shared" si="0"/>
        <v>-35.807143920000001</v>
      </c>
    </row>
    <row r="45" spans="1:12" s="34" customFormat="1" ht="12.95">
      <c r="A45" s="12" t="s">
        <v>278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44">
        <v>-35.807143920000001</v>
      </c>
      <c r="K45" s="14">
        <v>0</v>
      </c>
      <c r="L45" s="36">
        <f t="shared" si="0"/>
        <v>-35.807143920000001</v>
      </c>
    </row>
    <row r="46" spans="1:12" s="36" customFormat="1" ht="12.95">
      <c r="A46" s="4" t="s">
        <v>282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45">
        <v>-35.807143920000001</v>
      </c>
      <c r="K46" s="7">
        <v>0</v>
      </c>
      <c r="L46" s="36">
        <f t="shared" si="0"/>
        <v>-35.807143920000001</v>
      </c>
    </row>
    <row r="47" spans="1:12" s="36" customFormat="1" ht="12.95">
      <c r="A47" s="4" t="s">
        <v>283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45">
        <v>0</v>
      </c>
      <c r="K47" s="7">
        <v>0</v>
      </c>
      <c r="L47" s="36">
        <f t="shared" si="0"/>
        <v>0</v>
      </c>
    </row>
    <row r="48" spans="1:12" s="36" customFormat="1" ht="12.95">
      <c r="A48" s="4" t="s">
        <v>284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45">
        <v>0</v>
      </c>
      <c r="K48" s="7">
        <v>0</v>
      </c>
      <c r="L48" s="36">
        <f t="shared" si="0"/>
        <v>0</v>
      </c>
    </row>
    <row r="49" spans="1:12" s="36" customFormat="1" ht="12.95">
      <c r="A49" s="4" t="s">
        <v>289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45">
        <v>478.64383476</v>
      </c>
      <c r="K49" s="7">
        <v>0</v>
      </c>
      <c r="L49" s="36">
        <f t="shared" si="0"/>
        <v>478.64383476</v>
      </c>
    </row>
    <row r="50" spans="1:12" s="36" customFormat="1" ht="12.95">
      <c r="A50" s="12" t="s">
        <v>290</v>
      </c>
      <c r="B50" s="14">
        <v>6.0154862099999997</v>
      </c>
      <c r="C50" s="14">
        <v>362.12052125999998</v>
      </c>
      <c r="D50" s="14">
        <v>27.942957902</v>
      </c>
      <c r="E50" s="14">
        <v>43.159751200000002</v>
      </c>
      <c r="F50" s="14">
        <v>127.92956590999999</v>
      </c>
      <c r="G50" s="14">
        <v>150.91043370200001</v>
      </c>
      <c r="H50" s="14">
        <v>210.31476427999999</v>
      </c>
      <c r="I50" s="14">
        <v>217.18324584000001</v>
      </c>
      <c r="J50" s="44">
        <v>509933.87127318</v>
      </c>
      <c r="K50" s="14">
        <v>1108.4128138999999</v>
      </c>
      <c r="L50" s="36">
        <f t="shared" si="0"/>
        <v>512187.860813384</v>
      </c>
    </row>
    <row r="51" spans="1:12" s="34" customFormat="1" ht="12.95">
      <c r="A51" s="12" t="s">
        <v>291</v>
      </c>
      <c r="B51" s="14">
        <v>6.0154862099999997</v>
      </c>
      <c r="C51" s="14">
        <v>362.12052125999998</v>
      </c>
      <c r="D51" s="14">
        <v>27.942957902</v>
      </c>
      <c r="E51" s="14">
        <v>43.159751200000002</v>
      </c>
      <c r="F51" s="14">
        <v>127.92956590999999</v>
      </c>
      <c r="G51" s="14">
        <v>150.91043370200001</v>
      </c>
      <c r="H51" s="14">
        <v>210.31476427999999</v>
      </c>
      <c r="I51" s="14">
        <v>217.18324584000001</v>
      </c>
      <c r="J51" s="44">
        <v>509933.87127318</v>
      </c>
      <c r="K51" s="14">
        <v>1108.4128138999999</v>
      </c>
      <c r="L51" s="36">
        <f t="shared" si="0"/>
        <v>512187.860813384</v>
      </c>
    </row>
    <row r="52" spans="1:12" s="34" customFormat="1" ht="12.95">
      <c r="A52" s="12" t="s">
        <v>292</v>
      </c>
      <c r="B52" s="14">
        <v>5.8325862199999996</v>
      </c>
      <c r="C52" s="14">
        <v>317.81764837999998</v>
      </c>
      <c r="D52" s="14">
        <v>27.692957902</v>
      </c>
      <c r="E52" s="14">
        <v>43.159751200000002</v>
      </c>
      <c r="F52" s="14">
        <v>127.92956590999999</v>
      </c>
      <c r="G52" s="14">
        <v>128.96931118200001</v>
      </c>
      <c r="H52" s="14">
        <v>195.08522105</v>
      </c>
      <c r="I52" s="14">
        <v>178.45326897999999</v>
      </c>
      <c r="J52" s="44">
        <v>393508.89312967</v>
      </c>
      <c r="K52" s="14">
        <v>731.04840179999997</v>
      </c>
      <c r="L52" s="36">
        <f t="shared" si="0"/>
        <v>395264.88184229401</v>
      </c>
    </row>
    <row r="53" spans="1:12" s="34" customFormat="1" ht="12.95">
      <c r="A53" s="4" t="s">
        <v>293</v>
      </c>
      <c r="B53" s="7">
        <v>4.7675700000000001</v>
      </c>
      <c r="C53" s="7">
        <v>55.666139649999998</v>
      </c>
      <c r="D53" s="7">
        <v>13.670077142</v>
      </c>
      <c r="E53" s="7">
        <v>19.118833630000001</v>
      </c>
      <c r="F53" s="7">
        <v>54.107178320000003</v>
      </c>
      <c r="G53" s="7">
        <v>55.131886133000002</v>
      </c>
      <c r="H53" s="7">
        <v>126.49085416</v>
      </c>
      <c r="I53" s="7">
        <v>90.010854280000004</v>
      </c>
      <c r="J53" s="45">
        <v>184742.14330920999</v>
      </c>
      <c r="K53" s="7">
        <v>399.05104770000003</v>
      </c>
      <c r="L53" s="36">
        <f t="shared" si="0"/>
        <v>185560.15775022499</v>
      </c>
    </row>
    <row r="54" spans="1:12" s="34" customFormat="1" ht="12.95">
      <c r="A54" s="4" t="s">
        <v>294</v>
      </c>
      <c r="B54" s="7">
        <v>0.20799599999999999</v>
      </c>
      <c r="C54" s="7">
        <v>2.3395801199999999</v>
      </c>
      <c r="D54" s="7">
        <v>0.66045799999999999</v>
      </c>
      <c r="E54" s="7">
        <v>0</v>
      </c>
      <c r="F54" s="7">
        <v>2.0782492399999999</v>
      </c>
      <c r="G54" s="7">
        <v>2.5332306199999999</v>
      </c>
      <c r="H54" s="7">
        <v>5.8302449999999997</v>
      </c>
      <c r="I54" s="7">
        <v>4.2148469999999998</v>
      </c>
      <c r="J54" s="45">
        <v>0.16313659999999999</v>
      </c>
      <c r="K54" s="7">
        <v>18.1639035</v>
      </c>
      <c r="L54" s="36">
        <f t="shared" si="0"/>
        <v>36.191646079999998</v>
      </c>
    </row>
    <row r="55" spans="1:12" s="36" customFormat="1" ht="12.95">
      <c r="A55" s="4" t="s">
        <v>295</v>
      </c>
      <c r="B55" s="7">
        <v>0.20799599999999999</v>
      </c>
      <c r="C55" s="7">
        <v>2.3395801199999999</v>
      </c>
      <c r="D55" s="7">
        <v>0.66045799999999999</v>
      </c>
      <c r="E55" s="7">
        <v>0</v>
      </c>
      <c r="F55" s="7">
        <v>2.0782492399999999</v>
      </c>
      <c r="G55" s="7">
        <v>2.5332306199999999</v>
      </c>
      <c r="H55" s="7">
        <v>5.8302449999999997</v>
      </c>
      <c r="I55" s="7">
        <v>4.2148469999999998</v>
      </c>
      <c r="J55" s="45">
        <v>0.16313659999999999</v>
      </c>
      <c r="K55" s="7">
        <v>18.1639035</v>
      </c>
      <c r="L55" s="36">
        <f t="shared" si="0"/>
        <v>36.191646079999998</v>
      </c>
    </row>
    <row r="56" spans="1:12" s="36" customFormat="1" ht="12.95">
      <c r="A56" s="4" t="s">
        <v>296</v>
      </c>
      <c r="B56" s="7">
        <v>0.66111721999999995</v>
      </c>
      <c r="C56" s="7">
        <v>242.97937232000001</v>
      </c>
      <c r="D56" s="7">
        <v>6.9762180899999997</v>
      </c>
      <c r="E56" s="7">
        <v>2.3296499800000001</v>
      </c>
      <c r="F56" s="7">
        <v>71.089718399999995</v>
      </c>
      <c r="G56" s="7">
        <v>71.304194429000006</v>
      </c>
      <c r="H56" s="7">
        <v>54.473503280000003</v>
      </c>
      <c r="I56" s="7">
        <v>80.434369700000005</v>
      </c>
      <c r="J56" s="45">
        <v>148076.80943274999</v>
      </c>
      <c r="K56" s="7">
        <v>263.78722590000001</v>
      </c>
      <c r="L56" s="36">
        <f t="shared" si="0"/>
        <v>148870.84480206901</v>
      </c>
    </row>
    <row r="57" spans="1:12" s="36" customFormat="1" ht="12.95">
      <c r="A57" s="12" t="s">
        <v>297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44">
        <v>6491.3693883799997</v>
      </c>
      <c r="K57" s="14">
        <v>24.477661000000001</v>
      </c>
      <c r="L57" s="36">
        <f t="shared" si="0"/>
        <v>6515.8470493799996</v>
      </c>
    </row>
    <row r="58" spans="1:12" s="34" customFormat="1" ht="12.95">
      <c r="A58" s="12" t="s">
        <v>298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44">
        <v>6215.7727239400001</v>
      </c>
      <c r="K58" s="14">
        <v>24.477661000000001</v>
      </c>
      <c r="L58" s="36">
        <f t="shared" si="0"/>
        <v>6240.25038494</v>
      </c>
    </row>
    <row r="59" spans="1:12" s="34" customFormat="1" ht="12.95">
      <c r="A59" s="4" t="s">
        <v>273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45">
        <v>3318.6296055399998</v>
      </c>
      <c r="K59" s="7">
        <v>20.648483200000001</v>
      </c>
      <c r="L59" s="36">
        <f t="shared" si="0"/>
        <v>3339.2780887399999</v>
      </c>
    </row>
    <row r="60" spans="1:12" s="34" customFormat="1" ht="12.95">
      <c r="A60" s="4" t="s">
        <v>272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45">
        <v>2894.81457284</v>
      </c>
      <c r="K60" s="7">
        <v>0</v>
      </c>
      <c r="L60" s="36">
        <f t="shared" si="0"/>
        <v>2894.81457284</v>
      </c>
    </row>
    <row r="61" spans="1:12" s="34" customFormat="1" ht="12.95">
      <c r="A61" s="4" t="s">
        <v>274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45">
        <v>2.3285455599999998</v>
      </c>
      <c r="K61" s="7">
        <v>3.8291778000000001</v>
      </c>
      <c r="L61" s="36">
        <f t="shared" si="0"/>
        <v>6.1577233600000003</v>
      </c>
    </row>
    <row r="62" spans="1:12" s="34" customFormat="1" ht="12.95">
      <c r="A62" s="4" t="s">
        <v>299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45">
        <v>275.59666443999998</v>
      </c>
      <c r="K62" s="7">
        <v>0</v>
      </c>
      <c r="L62" s="36">
        <f t="shared" si="0"/>
        <v>275.59666443999998</v>
      </c>
    </row>
    <row r="63" spans="1:12" s="34" customFormat="1" ht="12.95">
      <c r="A63" s="12" t="s">
        <v>300</v>
      </c>
      <c r="B63" s="14">
        <v>0.19590299999999999</v>
      </c>
      <c r="C63" s="14">
        <v>16.832556289999999</v>
      </c>
      <c r="D63" s="14">
        <v>6.3862046699999997</v>
      </c>
      <c r="E63" s="14">
        <v>21.711267589999999</v>
      </c>
      <c r="F63" s="14">
        <v>0.65441994999999997</v>
      </c>
      <c r="G63" s="14">
        <v>0</v>
      </c>
      <c r="H63" s="14">
        <v>8.2906186099999992</v>
      </c>
      <c r="I63" s="14">
        <v>3.7931979999999998</v>
      </c>
      <c r="J63" s="44">
        <v>54198.407862729997</v>
      </c>
      <c r="K63" s="14">
        <v>25.568563699999999</v>
      </c>
      <c r="L63" s="36">
        <f t="shared" si="0"/>
        <v>54281.840594539994</v>
      </c>
    </row>
    <row r="64" spans="1:12" s="34" customFormat="1" ht="12.95">
      <c r="A64" s="4" t="s">
        <v>301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45">
        <v>30698.296373820001</v>
      </c>
      <c r="K64" s="7">
        <v>0</v>
      </c>
      <c r="L64" s="36">
        <f t="shared" si="0"/>
        <v>30698.296373820001</v>
      </c>
    </row>
    <row r="65" spans="1:12" s="34" customFormat="1" ht="12.95">
      <c r="A65" s="4" t="s">
        <v>302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45">
        <v>14086.382317629999</v>
      </c>
      <c r="K65" s="7">
        <v>0</v>
      </c>
      <c r="L65" s="36">
        <f t="shared" si="0"/>
        <v>14086.382317629999</v>
      </c>
    </row>
    <row r="66" spans="1:12" s="36" customFormat="1" ht="12.95">
      <c r="A66" s="4" t="s">
        <v>303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45">
        <v>0</v>
      </c>
      <c r="K66" s="7">
        <v>0</v>
      </c>
      <c r="L66" s="36">
        <f t="shared" si="0"/>
        <v>0</v>
      </c>
    </row>
    <row r="67" spans="1:12" s="36" customFormat="1" ht="12.95">
      <c r="A67" s="4" t="s">
        <v>304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45">
        <v>0</v>
      </c>
      <c r="K67" s="7">
        <v>0</v>
      </c>
      <c r="L67" s="36">
        <f t="shared" si="0"/>
        <v>0</v>
      </c>
    </row>
    <row r="68" spans="1:12" s="34" customFormat="1" ht="12.95">
      <c r="A68" s="4" t="s">
        <v>305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45">
        <v>16611.914056189999</v>
      </c>
      <c r="K68" s="7">
        <v>0</v>
      </c>
      <c r="L68" s="36">
        <f t="shared" si="0"/>
        <v>16611.914056189999</v>
      </c>
    </row>
    <row r="69" spans="1:12" s="34" customFormat="1" ht="12.95">
      <c r="A69" s="4" t="s">
        <v>306</v>
      </c>
      <c r="B69" s="7">
        <v>0.19590299999999999</v>
      </c>
      <c r="C69" s="7">
        <v>16.832556289999999</v>
      </c>
      <c r="D69" s="7">
        <v>6.3862046699999997</v>
      </c>
      <c r="E69" s="7">
        <v>21.711267589999999</v>
      </c>
      <c r="F69" s="7">
        <v>0.65441994999999997</v>
      </c>
      <c r="G69" s="7">
        <v>0</v>
      </c>
      <c r="H69" s="7">
        <v>8.2906186099999992</v>
      </c>
      <c r="I69" s="7">
        <v>3.7931979999999998</v>
      </c>
      <c r="J69" s="45">
        <v>23472.856446180002</v>
      </c>
      <c r="K69" s="7">
        <v>21.747491700000001</v>
      </c>
      <c r="L69" s="36">
        <f t="shared" si="0"/>
        <v>23552.468105990003</v>
      </c>
    </row>
    <row r="70" spans="1:12" s="34" customFormat="1" ht="12.95">
      <c r="A70" s="4" t="s">
        <v>307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45">
        <v>27.25504273</v>
      </c>
      <c r="K70" s="7">
        <v>3.821072</v>
      </c>
      <c r="L70" s="36">
        <f t="shared" si="0"/>
        <v>31.07611473</v>
      </c>
    </row>
    <row r="71" spans="1:12" s="34" customFormat="1" ht="12.95">
      <c r="A71" s="4" t="s">
        <v>308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45">
        <v>0</v>
      </c>
      <c r="K71" s="7">
        <v>0</v>
      </c>
      <c r="L71" s="36">
        <f t="shared" si="0"/>
        <v>0</v>
      </c>
    </row>
    <row r="72" spans="1:12" s="36" customFormat="1" ht="12.95">
      <c r="A72" s="12" t="s">
        <v>309</v>
      </c>
      <c r="B72" s="14">
        <v>0.18289999000000001</v>
      </c>
      <c r="C72" s="14">
        <v>44.302872880000002</v>
      </c>
      <c r="D72" s="14">
        <v>0.25</v>
      </c>
      <c r="E72" s="14">
        <v>0</v>
      </c>
      <c r="F72" s="14">
        <v>0</v>
      </c>
      <c r="G72" s="14">
        <v>21.94112252</v>
      </c>
      <c r="H72" s="14">
        <v>15.229543230000001</v>
      </c>
      <c r="I72" s="14">
        <v>38.729976860000001</v>
      </c>
      <c r="J72" s="44">
        <v>116424.97814351</v>
      </c>
      <c r="K72" s="14">
        <v>377.36441209999998</v>
      </c>
      <c r="L72" s="36">
        <f t="shared" si="0"/>
        <v>116922.97897108999</v>
      </c>
    </row>
    <row r="73" spans="1:12" s="34" customFormat="1" ht="12.95">
      <c r="A73" s="12" t="s">
        <v>310</v>
      </c>
      <c r="B73" s="14">
        <v>0.18289999000000001</v>
      </c>
      <c r="C73" s="14">
        <v>44.302872880000002</v>
      </c>
      <c r="D73" s="14">
        <v>0.25</v>
      </c>
      <c r="E73" s="14">
        <v>0</v>
      </c>
      <c r="F73" s="14">
        <v>0</v>
      </c>
      <c r="G73" s="14">
        <v>21.94112252</v>
      </c>
      <c r="H73" s="14">
        <v>15.229543230000001</v>
      </c>
      <c r="I73" s="14">
        <v>38.729976860000001</v>
      </c>
      <c r="J73" s="44">
        <v>110818.97162143</v>
      </c>
      <c r="K73" s="14">
        <v>126.7521572</v>
      </c>
      <c r="L73" s="36">
        <f t="shared" si="0"/>
        <v>111066.36019410999</v>
      </c>
    </row>
    <row r="74" spans="1:12" s="34" customFormat="1" ht="12.95">
      <c r="A74" s="4" t="s">
        <v>311</v>
      </c>
      <c r="B74" s="7">
        <v>0.18289999000000001</v>
      </c>
      <c r="C74" s="7">
        <v>7.9890862499999997</v>
      </c>
      <c r="D74" s="7">
        <v>0.25</v>
      </c>
      <c r="E74" s="7">
        <v>0</v>
      </c>
      <c r="F74" s="7">
        <v>0</v>
      </c>
      <c r="G74" s="7">
        <v>21.94112252</v>
      </c>
      <c r="H74" s="7">
        <v>8.2295431800000003</v>
      </c>
      <c r="I74" s="7">
        <v>5.8050376699999999</v>
      </c>
      <c r="J74" s="45">
        <v>19461.122721150001</v>
      </c>
      <c r="K74" s="7">
        <v>90.881846999999993</v>
      </c>
      <c r="L74" s="36">
        <f t="shared" si="0"/>
        <v>19596.402257760001</v>
      </c>
    </row>
    <row r="75" spans="1:12" s="34" customFormat="1" ht="12.95">
      <c r="A75" s="4" t="s">
        <v>312</v>
      </c>
      <c r="B75" s="7">
        <v>0</v>
      </c>
      <c r="C75" s="7">
        <v>36.313786630000003</v>
      </c>
      <c r="D75" s="7">
        <v>0</v>
      </c>
      <c r="E75" s="7">
        <v>0</v>
      </c>
      <c r="F75" s="7">
        <v>0</v>
      </c>
      <c r="G75" s="7">
        <v>0</v>
      </c>
      <c r="H75" s="7">
        <v>7.0000000499999997</v>
      </c>
      <c r="I75" s="7">
        <v>32.924939190000003</v>
      </c>
      <c r="J75" s="45">
        <v>91357.848900280005</v>
      </c>
      <c r="K75" s="7">
        <v>35.870310199999999</v>
      </c>
      <c r="L75" s="36">
        <f t="shared" si="0"/>
        <v>91469.957936350009</v>
      </c>
    </row>
    <row r="76" spans="1:12" s="34" customFormat="1" ht="12.95">
      <c r="A76" s="12" t="s">
        <v>313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44">
        <v>2996.3868937500001</v>
      </c>
      <c r="K76" s="14">
        <v>0</v>
      </c>
      <c r="L76" s="36">
        <f t="shared" si="0"/>
        <v>2996.3868937500001</v>
      </c>
    </row>
    <row r="77" spans="1:12" s="34" customFormat="1" ht="12.95">
      <c r="A77" s="4" t="s">
        <v>314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45">
        <v>2884.15513182</v>
      </c>
      <c r="K77" s="7">
        <v>0</v>
      </c>
      <c r="L77" s="36">
        <f t="shared" ref="L77:L140" si="1">SUM(B77:K77)</f>
        <v>2884.15513182</v>
      </c>
    </row>
    <row r="78" spans="1:12" s="34" customFormat="1" ht="12.95">
      <c r="A78" s="4" t="s">
        <v>315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45">
        <v>112.23176193</v>
      </c>
      <c r="K78" s="7">
        <v>0</v>
      </c>
      <c r="L78" s="36">
        <f t="shared" si="1"/>
        <v>112.23176193</v>
      </c>
    </row>
    <row r="79" spans="1:12" s="34" customFormat="1" ht="12.95">
      <c r="A79" s="12" t="s">
        <v>316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44">
        <v>2609.6196283300001</v>
      </c>
      <c r="K79" s="14">
        <v>250.61225490000001</v>
      </c>
      <c r="L79" s="36">
        <f t="shared" si="1"/>
        <v>2860.2318832300002</v>
      </c>
    </row>
    <row r="80" spans="1:12" s="34" customFormat="1" ht="12.95">
      <c r="A80" s="4" t="s">
        <v>301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45">
        <v>921.17658996</v>
      </c>
      <c r="K80" s="7">
        <v>0</v>
      </c>
      <c r="L80" s="36">
        <f t="shared" si="1"/>
        <v>921.17658996</v>
      </c>
    </row>
    <row r="81" spans="1:12" s="36" customFormat="1" ht="12.95">
      <c r="A81" s="4" t="s">
        <v>302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45">
        <v>668.74127106000003</v>
      </c>
      <c r="K81" s="7">
        <v>0</v>
      </c>
      <c r="L81" s="36">
        <f t="shared" si="1"/>
        <v>668.74127106000003</v>
      </c>
    </row>
    <row r="82" spans="1:12" s="36" customFormat="1" ht="12.95">
      <c r="A82" s="4" t="s">
        <v>303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45">
        <v>0</v>
      </c>
      <c r="K82" s="7">
        <v>0</v>
      </c>
      <c r="L82" s="36">
        <f t="shared" si="1"/>
        <v>0</v>
      </c>
    </row>
    <row r="83" spans="1:12" s="34" customFormat="1" ht="12.95">
      <c r="A83" s="4" t="s">
        <v>304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45">
        <v>0</v>
      </c>
      <c r="K83" s="7">
        <v>0</v>
      </c>
      <c r="L83" s="36">
        <f t="shared" si="1"/>
        <v>0</v>
      </c>
    </row>
    <row r="84" spans="1:12" s="34" customFormat="1" ht="12.95">
      <c r="A84" s="4" t="s">
        <v>317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45">
        <v>0</v>
      </c>
      <c r="K84" s="7">
        <v>0</v>
      </c>
      <c r="L84" s="36">
        <f t="shared" si="1"/>
        <v>0</v>
      </c>
    </row>
    <row r="85" spans="1:12" s="36" customFormat="1" ht="12.95">
      <c r="A85" s="4" t="s">
        <v>305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45">
        <v>252.4353189</v>
      </c>
      <c r="K85" s="7">
        <v>0</v>
      </c>
      <c r="L85" s="36">
        <f t="shared" si="1"/>
        <v>252.4353189</v>
      </c>
    </row>
    <row r="86" spans="1:12" s="34" customFormat="1" ht="12.95">
      <c r="A86" s="4" t="s">
        <v>306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45">
        <v>1686.8275465700001</v>
      </c>
      <c r="K86" s="7">
        <v>0</v>
      </c>
      <c r="L86" s="36">
        <f t="shared" si="1"/>
        <v>1686.8275465700001</v>
      </c>
    </row>
    <row r="87" spans="1:12" s="34" customFormat="1" ht="12.95">
      <c r="A87" s="4" t="s">
        <v>307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45">
        <v>1.6154918</v>
      </c>
      <c r="K87" s="7">
        <v>250.61225490000001</v>
      </c>
      <c r="L87" s="36">
        <f t="shared" si="1"/>
        <v>252.22774670000001</v>
      </c>
    </row>
    <row r="88" spans="1:12" s="36" customFormat="1" ht="12.95">
      <c r="A88" s="12" t="s">
        <v>318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44">
        <v>0</v>
      </c>
      <c r="K88" s="14">
        <v>0</v>
      </c>
      <c r="L88" s="36">
        <f t="shared" si="1"/>
        <v>0</v>
      </c>
    </row>
    <row r="89" spans="1:12" s="34" customFormat="1" ht="12.95">
      <c r="A89" s="4" t="s">
        <v>319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45">
        <v>0</v>
      </c>
      <c r="K89" s="7">
        <v>0</v>
      </c>
      <c r="L89" s="36">
        <f t="shared" si="1"/>
        <v>0</v>
      </c>
    </row>
    <row r="90" spans="1:12" s="34" customFormat="1" ht="12.95">
      <c r="A90" s="4" t="s">
        <v>320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45">
        <v>0</v>
      </c>
      <c r="K90" s="7">
        <v>0</v>
      </c>
      <c r="L90" s="36">
        <f t="shared" si="1"/>
        <v>0</v>
      </c>
    </row>
    <row r="91" spans="1:12" s="34" customFormat="1" ht="12.95">
      <c r="A91" s="4" t="s">
        <v>321</v>
      </c>
      <c r="B91" s="7">
        <v>-5.8541737200000004</v>
      </c>
      <c r="C91" s="7">
        <v>-317.84941068099999</v>
      </c>
      <c r="D91" s="7">
        <v>-27.811839612</v>
      </c>
      <c r="E91" s="7">
        <v>-51.816094820000004</v>
      </c>
      <c r="F91" s="7">
        <v>-128.32842590999999</v>
      </c>
      <c r="G91" s="7">
        <v>-129.32301272199999</v>
      </c>
      <c r="H91" s="7">
        <v>348.29008941000001</v>
      </c>
      <c r="I91" s="7">
        <v>47.677260670000003</v>
      </c>
      <c r="J91" s="45">
        <v>80926.197430970002</v>
      </c>
      <c r="K91" s="7">
        <v>-692.09986279999998</v>
      </c>
      <c r="L91" s="36">
        <f t="shared" si="1"/>
        <v>79969.081960785014</v>
      </c>
    </row>
    <row r="92" spans="1:12" s="34" customFormat="1" ht="12.95">
      <c r="A92" s="4" t="s">
        <v>322</v>
      </c>
      <c r="B92" s="7">
        <v>-6.0370737099999996</v>
      </c>
      <c r="C92" s="7">
        <v>-362.15228356099999</v>
      </c>
      <c r="D92" s="7">
        <v>-28.061839612</v>
      </c>
      <c r="E92" s="7">
        <v>-51.816094820000004</v>
      </c>
      <c r="F92" s="7">
        <v>-128.32842590999999</v>
      </c>
      <c r="G92" s="7">
        <v>-151.26413524200001</v>
      </c>
      <c r="H92" s="7">
        <v>333.06054618000002</v>
      </c>
      <c r="I92" s="7">
        <v>8.9472838100000001</v>
      </c>
      <c r="J92" s="45">
        <v>-35040.105062479997</v>
      </c>
      <c r="K92" s="7">
        <v>-1069.4642749</v>
      </c>
      <c r="L92" s="36">
        <f t="shared" si="1"/>
        <v>-36495.221360244992</v>
      </c>
    </row>
    <row r="93" spans="1:12" s="34" customFormat="1" ht="12.95">
      <c r="A93" s="4" t="s">
        <v>323</v>
      </c>
      <c r="B93" s="7">
        <v>6.0370737099999996</v>
      </c>
      <c r="C93" s="7">
        <v>362.15228356099999</v>
      </c>
      <c r="D93" s="7">
        <v>28.061839612</v>
      </c>
      <c r="E93" s="7">
        <v>51.816094820000004</v>
      </c>
      <c r="F93" s="7">
        <v>128.32842590999999</v>
      </c>
      <c r="G93" s="7">
        <v>151.26413524200001</v>
      </c>
      <c r="H93" s="7">
        <v>-333.06054618000002</v>
      </c>
      <c r="I93" s="7">
        <v>-8.9472838100000001</v>
      </c>
      <c r="J93" s="45">
        <v>35040.105062479997</v>
      </c>
      <c r="K93" s="7">
        <v>1076.3424863</v>
      </c>
      <c r="L93" s="36">
        <f t="shared" si="1"/>
        <v>36502.099571644998</v>
      </c>
    </row>
    <row r="94" spans="1:12" s="34" customFormat="1" ht="12.95">
      <c r="A94" s="12" t="s">
        <v>324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44">
        <v>0</v>
      </c>
      <c r="K94" s="14">
        <v>-6.8782113999999996</v>
      </c>
      <c r="L94" s="36">
        <f t="shared" si="1"/>
        <v>-6.8782113999999996</v>
      </c>
    </row>
    <row r="95" spans="1:12" s="34" customFormat="1" ht="12.95">
      <c r="A95" s="12" t="s">
        <v>325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44">
        <v>0</v>
      </c>
      <c r="K95" s="14">
        <v>-6.8782113999999996</v>
      </c>
      <c r="L95" s="36">
        <f t="shared" si="1"/>
        <v>-6.8782113999999996</v>
      </c>
    </row>
    <row r="96" spans="1:12" s="36" customFormat="1" ht="12.95">
      <c r="A96" s="12" t="s">
        <v>326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44">
        <v>0</v>
      </c>
      <c r="K96" s="14">
        <v>0</v>
      </c>
      <c r="L96" s="36">
        <f t="shared" si="1"/>
        <v>0</v>
      </c>
    </row>
    <row r="97" spans="1:12" s="34" customFormat="1" ht="12.95">
      <c r="A97" s="4" t="s">
        <v>327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45">
        <v>0</v>
      </c>
      <c r="K97" s="7">
        <v>0</v>
      </c>
      <c r="L97" s="36">
        <f t="shared" si="1"/>
        <v>0</v>
      </c>
    </row>
    <row r="98" spans="1:12" s="34" customFormat="1" ht="12.95">
      <c r="A98" s="12" t="s">
        <v>328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44">
        <v>0</v>
      </c>
      <c r="K98" s="14">
        <v>0</v>
      </c>
      <c r="L98" s="36">
        <f t="shared" si="1"/>
        <v>0</v>
      </c>
    </row>
    <row r="99" spans="1:12" s="34" customFormat="1" ht="12.95">
      <c r="A99" s="4" t="s">
        <v>329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45">
        <v>0</v>
      </c>
      <c r="K99" s="7">
        <v>0</v>
      </c>
      <c r="L99" s="36">
        <f t="shared" si="1"/>
        <v>0</v>
      </c>
    </row>
    <row r="100" spans="1:12" s="34" customFormat="1" ht="12.95">
      <c r="A100" s="4" t="s">
        <v>330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45">
        <v>0</v>
      </c>
      <c r="K100" s="7">
        <v>0</v>
      </c>
      <c r="L100" s="36">
        <f t="shared" si="1"/>
        <v>0</v>
      </c>
    </row>
    <row r="101" spans="1:12" s="34" customFormat="1" ht="12.95">
      <c r="A101" s="4" t="s">
        <v>331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45">
        <v>0</v>
      </c>
      <c r="K101" s="7">
        <v>0</v>
      </c>
      <c r="L101" s="36">
        <f t="shared" si="1"/>
        <v>0</v>
      </c>
    </row>
    <row r="102" spans="1:12" s="36" customFormat="1" ht="12.95">
      <c r="A102" s="12" t="s">
        <v>332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44">
        <v>0</v>
      </c>
      <c r="K102" s="14">
        <v>-6.8782113999999996</v>
      </c>
      <c r="L102" s="36">
        <f t="shared" si="1"/>
        <v>-6.8782113999999996</v>
      </c>
    </row>
    <row r="103" spans="1:12" s="36" customFormat="1" ht="12.95">
      <c r="A103" s="4" t="s">
        <v>333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45">
        <v>0</v>
      </c>
      <c r="K103" s="7">
        <v>0</v>
      </c>
      <c r="L103" s="36">
        <f t="shared" si="1"/>
        <v>0</v>
      </c>
    </row>
    <row r="104" spans="1:12" s="36" customFormat="1" ht="12.95">
      <c r="A104" s="4" t="s">
        <v>334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45">
        <v>0</v>
      </c>
      <c r="K104" s="7">
        <v>6.8782113999999996</v>
      </c>
      <c r="L104" s="36">
        <f t="shared" si="1"/>
        <v>6.8782113999999996</v>
      </c>
    </row>
    <row r="105" spans="1:12" s="34" customFormat="1" ht="12.95">
      <c r="A105" s="12" t="s">
        <v>335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44">
        <v>0</v>
      </c>
      <c r="K105" s="14">
        <v>0</v>
      </c>
      <c r="L105" s="36">
        <f t="shared" si="1"/>
        <v>0</v>
      </c>
    </row>
    <row r="106" spans="1:12" s="36" customFormat="1" ht="12.95">
      <c r="A106" s="12" t="s">
        <v>336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44">
        <v>0</v>
      </c>
      <c r="K106" s="14">
        <v>0</v>
      </c>
      <c r="L106" s="36">
        <f t="shared" si="1"/>
        <v>0</v>
      </c>
    </row>
    <row r="107" spans="1:12" s="34" customFormat="1" ht="12.95">
      <c r="A107" s="4" t="s">
        <v>337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45">
        <v>0</v>
      </c>
      <c r="K107" s="7">
        <v>0</v>
      </c>
      <c r="L107" s="36">
        <f t="shared" si="1"/>
        <v>0</v>
      </c>
    </row>
    <row r="108" spans="1:12" s="34" customFormat="1" ht="12.95">
      <c r="A108" s="4" t="s">
        <v>338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45">
        <v>0</v>
      </c>
      <c r="K108" s="7">
        <v>0</v>
      </c>
      <c r="L108" s="36">
        <f t="shared" si="1"/>
        <v>0</v>
      </c>
    </row>
    <row r="109" spans="1:12" s="34" customFormat="1" ht="12.95">
      <c r="A109" s="12" t="s">
        <v>339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44">
        <v>0</v>
      </c>
      <c r="K109" s="14">
        <v>0</v>
      </c>
      <c r="L109" s="36">
        <f t="shared" si="1"/>
        <v>0</v>
      </c>
    </row>
    <row r="110" spans="1:12" s="36" customFormat="1" ht="12.95">
      <c r="A110" s="4" t="s">
        <v>337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45">
        <v>0</v>
      </c>
      <c r="K110" s="7">
        <v>0</v>
      </c>
      <c r="L110" s="36">
        <f t="shared" si="1"/>
        <v>0</v>
      </c>
    </row>
    <row r="111" spans="1:12" s="34" customFormat="1" ht="12.95">
      <c r="A111" s="4" t="s">
        <v>338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45">
        <v>0</v>
      </c>
      <c r="K111" s="7">
        <v>0</v>
      </c>
      <c r="L111" s="36">
        <f t="shared" si="1"/>
        <v>0</v>
      </c>
    </row>
    <row r="112" spans="1:12" s="34" customFormat="1" ht="12.95">
      <c r="A112" s="4" t="s">
        <v>340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45">
        <v>0</v>
      </c>
      <c r="K112" s="7">
        <v>0</v>
      </c>
      <c r="L112" s="36">
        <f t="shared" si="1"/>
        <v>0</v>
      </c>
    </row>
    <row r="113" spans="1:12" s="36" customFormat="1" ht="12.95">
      <c r="A113" s="12" t="s">
        <v>341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44">
        <v>0</v>
      </c>
      <c r="K113" s="14">
        <v>0</v>
      </c>
      <c r="L113" s="36">
        <f t="shared" si="1"/>
        <v>0</v>
      </c>
    </row>
    <row r="114" spans="1:12" s="36" customFormat="1" ht="12.95">
      <c r="A114" s="4" t="s">
        <v>342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45">
        <v>0</v>
      </c>
      <c r="K114" s="7">
        <v>0</v>
      </c>
      <c r="L114" s="36">
        <f t="shared" si="1"/>
        <v>0</v>
      </c>
    </row>
    <row r="115" spans="1:12" s="34" customFormat="1" ht="12.95">
      <c r="A115" s="12" t="s">
        <v>343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44">
        <v>0</v>
      </c>
      <c r="K115" s="14">
        <v>0</v>
      </c>
      <c r="L115" s="36">
        <f t="shared" si="1"/>
        <v>0</v>
      </c>
    </row>
    <row r="116" spans="1:12" s="34" customFormat="1" ht="12.95">
      <c r="A116" s="4" t="s">
        <v>329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45">
        <v>0</v>
      </c>
      <c r="K116" s="7">
        <v>0</v>
      </c>
      <c r="L116" s="36">
        <f t="shared" si="1"/>
        <v>0</v>
      </c>
    </row>
    <row r="117" spans="1:12" s="36" customFormat="1" ht="12.95">
      <c r="A117" s="4" t="s">
        <v>330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45">
        <v>0</v>
      </c>
      <c r="K117" s="7">
        <v>0</v>
      </c>
      <c r="L117" s="36">
        <f t="shared" si="1"/>
        <v>0</v>
      </c>
    </row>
    <row r="118" spans="1:12" s="34" customFormat="1" ht="12.95">
      <c r="A118" s="12" t="s">
        <v>344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44">
        <v>0</v>
      </c>
      <c r="K118" s="14">
        <v>0</v>
      </c>
      <c r="L118" s="36">
        <f t="shared" si="1"/>
        <v>0</v>
      </c>
    </row>
    <row r="119" spans="1:12" s="34" customFormat="1" ht="12.95">
      <c r="A119" s="12" t="s">
        <v>345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44">
        <v>0</v>
      </c>
      <c r="K119" s="14">
        <v>0</v>
      </c>
      <c r="L119" s="36">
        <f t="shared" si="1"/>
        <v>0</v>
      </c>
    </row>
    <row r="120" spans="1:12" s="34" customFormat="1" ht="12.95">
      <c r="A120" s="4" t="s">
        <v>346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45">
        <v>0</v>
      </c>
      <c r="K120" s="7">
        <v>0</v>
      </c>
      <c r="L120" s="36">
        <f t="shared" si="1"/>
        <v>0</v>
      </c>
    </row>
    <row r="121" spans="1:12" s="36" customFormat="1" ht="12.95">
      <c r="A121" s="4" t="s">
        <v>347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45">
        <v>0</v>
      </c>
      <c r="K121" s="7">
        <v>0</v>
      </c>
      <c r="L121" s="36">
        <f t="shared" si="1"/>
        <v>0</v>
      </c>
    </row>
    <row r="122" spans="1:12" s="34" customFormat="1" ht="12.95">
      <c r="A122" s="12" t="s">
        <v>348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44">
        <v>0</v>
      </c>
      <c r="K122" s="14">
        <v>0</v>
      </c>
      <c r="L122" s="36">
        <f t="shared" si="1"/>
        <v>0</v>
      </c>
    </row>
    <row r="123" spans="1:12" s="36" customFormat="1" ht="12.95">
      <c r="A123" s="4" t="s">
        <v>329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45">
        <v>0</v>
      </c>
      <c r="K123" s="7">
        <v>0</v>
      </c>
      <c r="L123" s="36">
        <f t="shared" si="1"/>
        <v>0</v>
      </c>
    </row>
    <row r="124" spans="1:12" s="34" customFormat="1" ht="12.95">
      <c r="A124" s="4" t="s">
        <v>330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45">
        <v>0</v>
      </c>
      <c r="K124" s="7">
        <v>0</v>
      </c>
      <c r="L124" s="36">
        <f t="shared" si="1"/>
        <v>0</v>
      </c>
    </row>
    <row r="125" spans="1:12" s="34" customFormat="1" ht="12.95">
      <c r="A125" s="4" t="s">
        <v>349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45">
        <v>0</v>
      </c>
      <c r="K125" s="7">
        <v>0</v>
      </c>
      <c r="L125" s="36">
        <f t="shared" si="1"/>
        <v>0</v>
      </c>
    </row>
    <row r="126" spans="1:12" s="36" customFormat="1" ht="12.95">
      <c r="A126" s="4" t="s">
        <v>350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45">
        <v>0</v>
      </c>
      <c r="K126" s="7">
        <v>0</v>
      </c>
      <c r="L126" s="36">
        <f t="shared" si="1"/>
        <v>0</v>
      </c>
    </row>
    <row r="127" spans="1:12" s="36" customFormat="1" ht="12.95">
      <c r="A127" s="4" t="s">
        <v>340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45">
        <v>0</v>
      </c>
      <c r="K127" s="7">
        <v>0</v>
      </c>
      <c r="L127" s="36">
        <f t="shared" si="1"/>
        <v>0</v>
      </c>
    </row>
    <row r="128" spans="1:12" s="34" customFormat="1" ht="12.95">
      <c r="A128" s="12" t="s">
        <v>351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44">
        <v>0</v>
      </c>
      <c r="K128" s="14">
        <v>0</v>
      </c>
      <c r="L128" s="36">
        <f t="shared" si="1"/>
        <v>0</v>
      </c>
    </row>
    <row r="129" spans="1:12" s="34" customFormat="1" ht="12.95">
      <c r="A129" s="4" t="s">
        <v>352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45">
        <v>0</v>
      </c>
      <c r="K129" s="7">
        <v>0</v>
      </c>
      <c r="L129" s="36">
        <f t="shared" si="1"/>
        <v>0</v>
      </c>
    </row>
    <row r="130" spans="1:12" s="36" customFormat="1" ht="12.95">
      <c r="A130" s="4" t="s">
        <v>353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45">
        <v>0</v>
      </c>
      <c r="K130" s="7">
        <v>0</v>
      </c>
      <c r="L130" s="36">
        <f t="shared" si="1"/>
        <v>0</v>
      </c>
    </row>
    <row r="131" spans="1:12" s="34" customFormat="1" ht="12.95">
      <c r="A131" s="12" t="s">
        <v>354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44">
        <v>0</v>
      </c>
      <c r="K131" s="14">
        <v>0</v>
      </c>
      <c r="L131" s="36">
        <f t="shared" si="1"/>
        <v>0</v>
      </c>
    </row>
    <row r="132" spans="1:12" s="34" customFormat="1" ht="12.95">
      <c r="A132" s="4" t="s">
        <v>355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45">
        <v>0</v>
      </c>
      <c r="K132" s="7">
        <v>0</v>
      </c>
      <c r="L132" s="36">
        <f t="shared" si="1"/>
        <v>0</v>
      </c>
    </row>
    <row r="133" spans="1:12" s="34" customFormat="1" ht="12.95">
      <c r="A133" s="4" t="s">
        <v>356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45">
        <v>0</v>
      </c>
      <c r="K133" s="7">
        <v>0</v>
      </c>
      <c r="L133" s="36">
        <f t="shared" si="1"/>
        <v>0</v>
      </c>
    </row>
    <row r="134" spans="1:12" s="34" customFormat="1" ht="12.95">
      <c r="A134" s="4"/>
      <c r="B134" s="33"/>
      <c r="C134" s="33"/>
      <c r="D134" s="33"/>
      <c r="E134" s="33"/>
      <c r="F134" s="33"/>
      <c r="G134" s="33"/>
      <c r="H134" s="33"/>
      <c r="I134" s="33"/>
      <c r="J134" s="43"/>
      <c r="L134" s="36">
        <f t="shared" si="1"/>
        <v>0</v>
      </c>
    </row>
    <row r="135" spans="1:12" s="34" customFormat="1" ht="13.5" thickBot="1">
      <c r="A135" s="5"/>
      <c r="B135" s="33"/>
      <c r="C135" s="33"/>
      <c r="D135" s="33"/>
      <c r="E135" s="33"/>
      <c r="F135" s="33"/>
      <c r="G135" s="33"/>
      <c r="H135" s="33"/>
      <c r="I135" s="33"/>
      <c r="J135" s="43"/>
      <c r="L135" s="36">
        <f t="shared" si="1"/>
        <v>0</v>
      </c>
    </row>
    <row r="136" spans="1:12" s="36" customFormat="1" ht="13.5" thickTop="1">
      <c r="A136" s="12" t="s">
        <v>351</v>
      </c>
      <c r="B136" s="35"/>
      <c r="C136" s="35"/>
      <c r="D136" s="35"/>
      <c r="E136" s="35"/>
      <c r="F136" s="35"/>
      <c r="G136" s="35"/>
      <c r="H136" s="35"/>
      <c r="I136" s="35"/>
      <c r="J136" s="46"/>
      <c r="L136" s="36">
        <f t="shared" si="1"/>
        <v>0</v>
      </c>
    </row>
    <row r="137" spans="1:12" s="34" customFormat="1" ht="12.95">
      <c r="A137" s="4" t="s">
        <v>352</v>
      </c>
      <c r="B137" s="33"/>
      <c r="C137" s="33"/>
      <c r="D137" s="33"/>
      <c r="E137" s="33"/>
      <c r="F137" s="33"/>
      <c r="G137" s="33"/>
      <c r="H137" s="33"/>
      <c r="I137" s="33"/>
      <c r="J137" s="43"/>
      <c r="L137" s="36">
        <f t="shared" si="1"/>
        <v>0</v>
      </c>
    </row>
    <row r="138" spans="1:12" s="34" customFormat="1" ht="12.95">
      <c r="A138" s="4" t="s">
        <v>353</v>
      </c>
      <c r="B138" s="33"/>
      <c r="C138" s="33"/>
      <c r="D138" s="33"/>
      <c r="E138" s="33"/>
      <c r="F138" s="33"/>
      <c r="G138" s="33"/>
      <c r="H138" s="33"/>
      <c r="I138" s="33"/>
      <c r="J138" s="43"/>
      <c r="L138" s="36">
        <f t="shared" si="1"/>
        <v>0</v>
      </c>
    </row>
    <row r="139" spans="1:12" s="36" customFormat="1" ht="12.95">
      <c r="A139" s="12" t="s">
        <v>354</v>
      </c>
      <c r="B139" s="35"/>
      <c r="C139" s="35"/>
      <c r="D139" s="35"/>
      <c r="E139" s="35"/>
      <c r="F139" s="35"/>
      <c r="G139" s="35"/>
      <c r="H139" s="35"/>
      <c r="I139" s="35"/>
      <c r="J139" s="46"/>
      <c r="L139" s="36">
        <f t="shared" si="1"/>
        <v>0</v>
      </c>
    </row>
    <row r="140" spans="1:12" s="34" customFormat="1" ht="12.95">
      <c r="A140" s="4" t="s">
        <v>355</v>
      </c>
      <c r="B140" s="33"/>
      <c r="C140" s="33"/>
      <c r="D140" s="33"/>
      <c r="E140" s="33"/>
      <c r="F140" s="33"/>
      <c r="G140" s="33"/>
      <c r="H140" s="33"/>
      <c r="I140" s="33"/>
      <c r="J140" s="43"/>
      <c r="L140" s="36">
        <f t="shared" si="1"/>
        <v>0</v>
      </c>
    </row>
    <row r="141" spans="1:12" s="34" customFormat="1" ht="12.95">
      <c r="A141" s="4" t="s">
        <v>356</v>
      </c>
      <c r="B141" s="33"/>
      <c r="C141" s="33"/>
      <c r="D141" s="33"/>
      <c r="E141" s="33"/>
      <c r="F141" s="33"/>
      <c r="G141" s="33"/>
      <c r="H141" s="33"/>
      <c r="I141" s="33"/>
      <c r="J141" s="43"/>
      <c r="L141" s="36">
        <f t="shared" ref="L141" si="2">SUM(B141:K141)</f>
        <v>0</v>
      </c>
    </row>
    <row r="142" spans="1:12" s="34" customFormat="1">
      <c r="A142" s="4"/>
      <c r="B142" s="33"/>
      <c r="C142" s="33"/>
      <c r="D142" s="33"/>
      <c r="E142" s="33"/>
      <c r="F142" s="33"/>
      <c r="G142" s="33"/>
      <c r="H142" s="33"/>
      <c r="I142" s="33"/>
      <c r="J142" s="43"/>
    </row>
    <row r="143" spans="1:12" s="34" customFormat="1" ht="12.95" thickBo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 ht="12.95" thickTop="1"/>
  </sheetData>
  <mergeCells count="8">
    <mergeCell ref="B5:G5"/>
    <mergeCell ref="B6:G6"/>
    <mergeCell ref="B7:G7"/>
    <mergeCell ref="B8:G8"/>
    <mergeCell ref="H5:L5"/>
    <mergeCell ref="H6:L6"/>
    <mergeCell ref="H7:L7"/>
    <mergeCell ref="H8:L8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7C6AE-7423-487F-95AE-583807AA9FBF}">
  <sheetPr>
    <tabColor theme="9" tint="0.39997558519241921"/>
  </sheetPr>
  <dimension ref="A1:X136"/>
  <sheetViews>
    <sheetView showGridLines="0" tabSelected="1" defaultGridColor="0" colorId="60" workbookViewId="0">
      <pane xSplit="1" ySplit="10" topLeftCell="B11" activePane="bottomRight" state="frozen"/>
      <selection pane="bottomRight" activeCell="A10" sqref="A10"/>
      <selection pane="bottomLeft" activeCell="A9" sqref="A9:XFD9"/>
      <selection pane="topRight" activeCell="A9" sqref="A9:XFD9"/>
    </sheetView>
  </sheetViews>
  <sheetFormatPr defaultColWidth="11.42578125" defaultRowHeight="12.6"/>
  <cols>
    <col min="1" max="1" width="51.5703125" style="2" bestFit="1" customWidth="1"/>
    <col min="2" max="7" width="11.42578125" style="2"/>
    <col min="8" max="8" width="11.140625" style="2" bestFit="1" customWidth="1"/>
    <col min="9" max="9" width="10.140625" style="2" bestFit="1" customWidth="1"/>
    <col min="10" max="10" width="9.42578125" style="2" bestFit="1" customWidth="1"/>
    <col min="11" max="11" width="10.140625" style="2" bestFit="1" customWidth="1"/>
    <col min="12" max="12" width="9.85546875" style="2" bestFit="1" customWidth="1"/>
    <col min="13" max="14" width="9.140625" style="2" bestFit="1" customWidth="1"/>
    <col min="15" max="15" width="10.85546875" style="2" customWidth="1"/>
    <col min="16" max="16" width="12" style="2" bestFit="1" customWidth="1"/>
    <col min="17" max="17" width="10.42578125" style="2" bestFit="1" customWidth="1"/>
    <col min="18" max="18" width="11" style="2" customWidth="1"/>
    <col min="19" max="19" width="11.140625" style="2" customWidth="1"/>
    <col min="20" max="20" width="9.85546875" style="2" customWidth="1"/>
    <col min="21" max="23" width="9.140625" style="2" bestFit="1" customWidth="1"/>
    <col min="24" max="24" width="11.85546875" style="2" bestFit="1" customWidth="1"/>
    <col min="25" max="16384" width="11.42578125" style="2"/>
  </cols>
  <sheetData>
    <row r="1" spans="1:24">
      <c r="A1" s="1" t="s">
        <v>247</v>
      </c>
    </row>
    <row r="2" spans="1:24">
      <c r="A2" s="1" t="s">
        <v>248</v>
      </c>
    </row>
    <row r="3" spans="1:24">
      <c r="A3" s="1" t="s">
        <v>249</v>
      </c>
    </row>
    <row r="5" spans="1:24" ht="12.95">
      <c r="B5" s="54" t="s">
        <v>250</v>
      </c>
      <c r="C5" s="54"/>
      <c r="D5" s="54"/>
      <c r="E5" s="54"/>
      <c r="F5" s="54"/>
      <c r="G5" s="54"/>
      <c r="H5" s="54"/>
      <c r="I5" s="54" t="s">
        <v>250</v>
      </c>
      <c r="J5" s="54"/>
      <c r="K5" s="54"/>
      <c r="L5" s="54"/>
      <c r="M5" s="54"/>
      <c r="N5" s="54"/>
      <c r="O5" s="54"/>
      <c r="P5" s="54"/>
      <c r="Q5" s="54" t="s">
        <v>250</v>
      </c>
      <c r="R5" s="54"/>
      <c r="S5" s="54"/>
      <c r="T5" s="54"/>
      <c r="U5" s="54"/>
      <c r="V5" s="54"/>
      <c r="W5" s="54"/>
      <c r="X5" s="54"/>
    </row>
    <row r="6" spans="1:24" ht="12.95">
      <c r="B6" s="54" t="s">
        <v>378</v>
      </c>
      <c r="C6" s="54"/>
      <c r="D6" s="54"/>
      <c r="E6" s="54"/>
      <c r="F6" s="54"/>
      <c r="G6" s="54"/>
      <c r="H6" s="54"/>
      <c r="I6" s="54" t="s">
        <v>378</v>
      </c>
      <c r="J6" s="54"/>
      <c r="K6" s="54"/>
      <c r="L6" s="54"/>
      <c r="M6" s="54"/>
      <c r="N6" s="54"/>
      <c r="O6" s="54"/>
      <c r="P6" s="54"/>
      <c r="Q6" s="54" t="s">
        <v>378</v>
      </c>
      <c r="R6" s="54"/>
      <c r="S6" s="54"/>
      <c r="T6" s="54"/>
      <c r="U6" s="54"/>
      <c r="V6" s="54"/>
      <c r="W6" s="54"/>
      <c r="X6" s="54"/>
    </row>
    <row r="7" spans="1:24" ht="12.95">
      <c r="B7" s="54">
        <v>2021</v>
      </c>
      <c r="C7" s="54"/>
      <c r="D7" s="54"/>
      <c r="E7" s="54"/>
      <c r="F7" s="54"/>
      <c r="G7" s="54"/>
      <c r="H7" s="54"/>
      <c r="I7" s="54">
        <v>2021</v>
      </c>
      <c r="J7" s="54"/>
      <c r="K7" s="54"/>
      <c r="L7" s="54"/>
      <c r="M7" s="54"/>
      <c r="N7" s="54"/>
      <c r="O7" s="54"/>
      <c r="P7" s="54"/>
      <c r="Q7" s="54">
        <v>2021</v>
      </c>
      <c r="R7" s="54"/>
      <c r="S7" s="54"/>
      <c r="T7" s="54"/>
      <c r="U7" s="54"/>
      <c r="V7" s="54"/>
      <c r="W7" s="54"/>
      <c r="X7" s="54"/>
    </row>
    <row r="8" spans="1:24" ht="12.95">
      <c r="B8" s="54" t="s">
        <v>252</v>
      </c>
      <c r="C8" s="54"/>
      <c r="D8" s="54"/>
      <c r="E8" s="54"/>
      <c r="F8" s="54"/>
      <c r="G8" s="54"/>
      <c r="H8" s="54"/>
      <c r="I8" s="54" t="s">
        <v>252</v>
      </c>
      <c r="J8" s="54"/>
      <c r="K8" s="54"/>
      <c r="L8" s="54"/>
      <c r="M8" s="54"/>
      <c r="N8" s="54"/>
      <c r="O8" s="54"/>
      <c r="P8" s="54"/>
      <c r="Q8" s="54" t="s">
        <v>252</v>
      </c>
      <c r="R8" s="54"/>
      <c r="S8" s="54"/>
      <c r="T8" s="54"/>
      <c r="U8" s="54"/>
      <c r="V8" s="54"/>
      <c r="W8" s="54"/>
      <c r="X8" s="54"/>
    </row>
    <row r="9" spans="1:24" ht="12.95" thickBot="1"/>
    <row r="10" spans="1:24" ht="24" thickTop="1" thickBot="1">
      <c r="A10" s="3" t="s">
        <v>253</v>
      </c>
      <c r="B10" s="3" t="s">
        <v>203</v>
      </c>
      <c r="C10" s="3" t="s">
        <v>205</v>
      </c>
      <c r="D10" s="3" t="s">
        <v>207</v>
      </c>
      <c r="E10" s="3" t="s">
        <v>209</v>
      </c>
      <c r="F10" s="3" t="s">
        <v>211</v>
      </c>
      <c r="G10" s="3" t="s">
        <v>213</v>
      </c>
      <c r="H10" s="3" t="s">
        <v>215</v>
      </c>
      <c r="I10" s="3" t="s">
        <v>217</v>
      </c>
      <c r="J10" s="3" t="s">
        <v>219</v>
      </c>
      <c r="K10" s="3" t="s">
        <v>221</v>
      </c>
      <c r="L10" s="3" t="s">
        <v>223</v>
      </c>
      <c r="M10" s="3" t="s">
        <v>225</v>
      </c>
      <c r="N10" s="3" t="s">
        <v>227</v>
      </c>
      <c r="O10" s="3" t="s">
        <v>229</v>
      </c>
      <c r="P10" s="3" t="s">
        <v>231</v>
      </c>
      <c r="Q10" s="3" t="s">
        <v>233</v>
      </c>
      <c r="R10" s="3" t="s">
        <v>235</v>
      </c>
      <c r="S10" s="3" t="s">
        <v>237</v>
      </c>
      <c r="T10" s="3" t="s">
        <v>239</v>
      </c>
      <c r="U10" s="3" t="s">
        <v>241</v>
      </c>
      <c r="V10" s="3" t="s">
        <v>243</v>
      </c>
      <c r="W10" s="3" t="s">
        <v>245</v>
      </c>
      <c r="X10" s="3" t="s">
        <v>256</v>
      </c>
    </row>
    <row r="11" spans="1:24" s="34" customFormat="1" ht="12.95" thickTop="1">
      <c r="A11" s="4"/>
      <c r="B11" s="33"/>
      <c r="C11" s="33"/>
      <c r="D11" s="33"/>
      <c r="E11" s="33"/>
      <c r="F11" s="33"/>
      <c r="G11" s="33"/>
      <c r="H11" s="33"/>
      <c r="I11" s="33"/>
    </row>
    <row r="12" spans="1:24" s="36" customFormat="1" ht="12.95">
      <c r="A12" s="12" t="s">
        <v>257</v>
      </c>
      <c r="B12" s="13">
        <v>27.312200730000001</v>
      </c>
      <c r="C12" s="13">
        <v>100258.59355106</v>
      </c>
      <c r="D12" s="13">
        <v>1652.43854057</v>
      </c>
      <c r="E12" s="13">
        <v>1638.8785618300001</v>
      </c>
      <c r="F12" s="13">
        <v>128602.87399843</v>
      </c>
      <c r="G12" s="14">
        <v>2488.71564769</v>
      </c>
      <c r="H12" s="14">
        <v>123489.890336453</v>
      </c>
      <c r="I12" s="14">
        <v>13535.03643547</v>
      </c>
      <c r="J12" s="14">
        <v>0</v>
      </c>
      <c r="K12" s="14">
        <v>20193.54975401</v>
      </c>
      <c r="L12" s="14">
        <v>4530.80979948</v>
      </c>
      <c r="M12" s="14">
        <v>3242.5596126300002</v>
      </c>
      <c r="N12" s="14">
        <v>2176.9532587491999</v>
      </c>
      <c r="O12" s="14">
        <v>3853.0889722900001</v>
      </c>
      <c r="P12" s="14">
        <v>42607.199460181902</v>
      </c>
      <c r="Q12" s="14">
        <v>19310.70909095</v>
      </c>
      <c r="R12" s="14">
        <v>4901.2039121799999</v>
      </c>
      <c r="S12" s="14">
        <v>1024.0435176200001</v>
      </c>
      <c r="T12" s="14">
        <v>0</v>
      </c>
      <c r="U12" s="14">
        <v>0</v>
      </c>
      <c r="V12" s="14">
        <v>0</v>
      </c>
      <c r="W12" s="14">
        <v>0</v>
      </c>
      <c r="X12" s="36">
        <f>SUM(B12:W12)</f>
        <v>473533.85665032413</v>
      </c>
    </row>
    <row r="13" spans="1:24" s="36" customFormat="1" ht="12.95">
      <c r="A13" s="12" t="s">
        <v>258</v>
      </c>
      <c r="B13" s="13">
        <v>27.312200730000001</v>
      </c>
      <c r="C13" s="13">
        <v>100258.59355106</v>
      </c>
      <c r="D13" s="13">
        <v>1652.43854057</v>
      </c>
      <c r="E13" s="13">
        <v>92.95942307</v>
      </c>
      <c r="F13" s="13">
        <v>128602.87399843</v>
      </c>
      <c r="G13" s="14">
        <v>2488.71564769</v>
      </c>
      <c r="H13" s="14">
        <v>123489.890336453</v>
      </c>
      <c r="I13" s="14">
        <v>13535.03643547</v>
      </c>
      <c r="J13" s="14">
        <v>0</v>
      </c>
      <c r="K13" s="14">
        <v>20193.54975401</v>
      </c>
      <c r="L13" s="14">
        <v>4530.80979948</v>
      </c>
      <c r="M13" s="14">
        <v>3242.5596126300002</v>
      </c>
      <c r="N13" s="14">
        <v>2176.9532587491999</v>
      </c>
      <c r="O13" s="14">
        <v>3612.4701689899998</v>
      </c>
      <c r="P13" s="14">
        <v>42607.199460181902</v>
      </c>
      <c r="Q13" s="14">
        <v>18752.54986702</v>
      </c>
      <c r="R13" s="14">
        <v>4901.2039121799999</v>
      </c>
      <c r="S13" s="14">
        <v>1024.0435176200001</v>
      </c>
      <c r="T13" s="14">
        <v>0</v>
      </c>
      <c r="U13" s="14">
        <v>0</v>
      </c>
      <c r="V13" s="14">
        <v>0</v>
      </c>
      <c r="W13" s="14">
        <v>0</v>
      </c>
      <c r="X13" s="36">
        <f t="shared" ref="X13:X76" si="0">SUM(B13:W13)</f>
        <v>471189.15948433406</v>
      </c>
    </row>
    <row r="14" spans="1:24" s="36" customFormat="1" ht="12.95">
      <c r="A14" s="12" t="s">
        <v>259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36">
        <f t="shared" si="0"/>
        <v>0</v>
      </c>
    </row>
    <row r="15" spans="1:24" s="36" customFormat="1" ht="12.95">
      <c r="A15" s="12" t="s">
        <v>260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36">
        <f t="shared" si="0"/>
        <v>0</v>
      </c>
    </row>
    <row r="16" spans="1:24" s="34" customFormat="1" ht="12.95">
      <c r="A16" s="4" t="s">
        <v>261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36">
        <f t="shared" si="0"/>
        <v>0</v>
      </c>
    </row>
    <row r="17" spans="1:24" s="34" customFormat="1" ht="12.95">
      <c r="A17" s="4" t="s">
        <v>262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36">
        <f t="shared" si="0"/>
        <v>0</v>
      </c>
    </row>
    <row r="18" spans="1:24" s="34" customFormat="1" ht="12.95">
      <c r="A18" s="4" t="s">
        <v>263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36">
        <f t="shared" si="0"/>
        <v>0</v>
      </c>
    </row>
    <row r="19" spans="1:24" s="34" customFormat="1" ht="12.95">
      <c r="A19" s="4" t="s">
        <v>264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36">
        <f t="shared" si="0"/>
        <v>0</v>
      </c>
    </row>
    <row r="20" spans="1:24" s="36" customFormat="1" ht="12.95">
      <c r="A20" s="12" t="s">
        <v>265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36">
        <f t="shared" si="0"/>
        <v>0</v>
      </c>
    </row>
    <row r="21" spans="1:24" s="34" customFormat="1" ht="12.95">
      <c r="A21" s="4" t="s">
        <v>266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36">
        <f t="shared" si="0"/>
        <v>0</v>
      </c>
    </row>
    <row r="22" spans="1:24" s="34" customFormat="1" ht="12.95">
      <c r="A22" s="4" t="s">
        <v>267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36">
        <f t="shared" si="0"/>
        <v>0</v>
      </c>
    </row>
    <row r="23" spans="1:24" s="34" customFormat="1" ht="12.95">
      <c r="A23" s="4" t="s">
        <v>264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36">
        <f t="shared" si="0"/>
        <v>0</v>
      </c>
    </row>
    <row r="24" spans="1:24" s="36" customFormat="1" ht="12.95">
      <c r="A24" s="12" t="s">
        <v>268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36">
        <f t="shared" si="0"/>
        <v>0</v>
      </c>
    </row>
    <row r="25" spans="1:24" s="34" customFormat="1" ht="12.95">
      <c r="A25" s="4" t="s">
        <v>269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36">
        <f t="shared" si="0"/>
        <v>0</v>
      </c>
    </row>
    <row r="26" spans="1:24" s="36" customFormat="1" ht="12.95">
      <c r="A26" s="12" t="s">
        <v>270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36">
        <f t="shared" si="0"/>
        <v>0</v>
      </c>
    </row>
    <row r="27" spans="1:24" s="36" customFormat="1" ht="12.95">
      <c r="A27" s="12" t="s">
        <v>271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36">
        <f t="shared" si="0"/>
        <v>0</v>
      </c>
    </row>
    <row r="28" spans="1:24" s="34" customFormat="1" ht="12.95">
      <c r="A28" s="4" t="s">
        <v>272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36">
        <f t="shared" si="0"/>
        <v>0</v>
      </c>
    </row>
    <row r="29" spans="1:24" s="34" customFormat="1" ht="12.95">
      <c r="A29" s="4" t="s">
        <v>273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36">
        <f t="shared" si="0"/>
        <v>0</v>
      </c>
    </row>
    <row r="30" spans="1:24" s="34" customFormat="1" ht="12.95">
      <c r="A30" s="4" t="s">
        <v>274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36">
        <f t="shared" si="0"/>
        <v>0</v>
      </c>
    </row>
    <row r="31" spans="1:24" s="34" customFormat="1" ht="12.95">
      <c r="A31" s="4" t="s">
        <v>275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36">
        <f t="shared" si="0"/>
        <v>0</v>
      </c>
    </row>
    <row r="32" spans="1:24" s="34" customFormat="1" ht="12.95">
      <c r="A32" s="4" t="s">
        <v>276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36">
        <f t="shared" si="0"/>
        <v>0</v>
      </c>
    </row>
    <row r="33" spans="1:24" s="36" customFormat="1" ht="12.95">
      <c r="A33" s="12" t="s">
        <v>277</v>
      </c>
      <c r="B33" s="13">
        <v>27.312200730000001</v>
      </c>
      <c r="C33" s="13">
        <v>-34192.205631730001</v>
      </c>
      <c r="D33" s="13">
        <v>-1071.8552448099999</v>
      </c>
      <c r="E33" s="13">
        <v>92.95942307</v>
      </c>
      <c r="F33" s="13">
        <v>-37448.353614929998</v>
      </c>
      <c r="G33" s="14">
        <v>-1119.653589</v>
      </c>
      <c r="H33" s="14">
        <v>-28572.310806820002</v>
      </c>
      <c r="I33" s="14">
        <v>0</v>
      </c>
      <c r="J33" s="14">
        <v>0</v>
      </c>
      <c r="K33" s="14">
        <v>-1.77141518</v>
      </c>
      <c r="L33" s="14">
        <v>-595.55071859999998</v>
      </c>
      <c r="M33" s="14">
        <v>-2180.36753486</v>
      </c>
      <c r="N33" s="14">
        <v>-516.38465200079997</v>
      </c>
      <c r="O33" s="14">
        <v>514.80789368000001</v>
      </c>
      <c r="P33" s="14">
        <v>-63987.217321858101</v>
      </c>
      <c r="Q33" s="14">
        <v>0.71030621999999999</v>
      </c>
      <c r="R33" s="14">
        <v>-1992.462033</v>
      </c>
      <c r="S33" s="14">
        <v>-54.456153</v>
      </c>
      <c r="T33" s="14">
        <v>0</v>
      </c>
      <c r="U33" s="14">
        <v>0</v>
      </c>
      <c r="V33" s="14">
        <v>0</v>
      </c>
      <c r="W33" s="14">
        <v>0</v>
      </c>
      <c r="X33" s="36">
        <f t="shared" si="0"/>
        <v>-171096.7988920889</v>
      </c>
    </row>
    <row r="34" spans="1:24" s="36" customFormat="1" ht="12.95">
      <c r="A34" s="12" t="s">
        <v>278</v>
      </c>
      <c r="B34" s="13">
        <v>27.312200730000001</v>
      </c>
      <c r="C34" s="13">
        <v>-34192.205631730001</v>
      </c>
      <c r="D34" s="13">
        <v>-1071.8552448099999</v>
      </c>
      <c r="E34" s="13">
        <v>92.95942307</v>
      </c>
      <c r="F34" s="13">
        <v>-37448.353614929998</v>
      </c>
      <c r="G34" s="14">
        <v>-1119.653589</v>
      </c>
      <c r="H34" s="14">
        <v>-28572.310806820002</v>
      </c>
      <c r="I34" s="14">
        <v>0</v>
      </c>
      <c r="J34" s="14">
        <v>0</v>
      </c>
      <c r="K34" s="14">
        <v>-1.77141518</v>
      </c>
      <c r="L34" s="14">
        <v>-595.55071859999998</v>
      </c>
      <c r="M34" s="14">
        <v>-2180.36753486</v>
      </c>
      <c r="N34" s="14">
        <v>-516.38465200079997</v>
      </c>
      <c r="O34" s="14">
        <v>514.80789368000001</v>
      </c>
      <c r="P34" s="14">
        <v>-63987.217321858101</v>
      </c>
      <c r="Q34" s="14">
        <v>0.71030621999999999</v>
      </c>
      <c r="R34" s="14">
        <v>-1992.462033</v>
      </c>
      <c r="S34" s="14">
        <v>-54.456153</v>
      </c>
      <c r="T34" s="14">
        <v>0</v>
      </c>
      <c r="U34" s="14">
        <v>0</v>
      </c>
      <c r="V34" s="14">
        <v>0</v>
      </c>
      <c r="W34" s="14">
        <v>0</v>
      </c>
      <c r="X34" s="36">
        <f t="shared" si="0"/>
        <v>-171096.7988920889</v>
      </c>
    </row>
    <row r="35" spans="1:24" s="36" customFormat="1" ht="12.95">
      <c r="A35" s="12" t="s">
        <v>279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36">
        <f t="shared" si="0"/>
        <v>0</v>
      </c>
    </row>
    <row r="36" spans="1:24" s="36" customFormat="1" ht="12.95">
      <c r="A36" s="12" t="s">
        <v>280</v>
      </c>
      <c r="B36" s="13">
        <v>0</v>
      </c>
      <c r="C36" s="13">
        <v>0</v>
      </c>
      <c r="D36" s="13">
        <v>0</v>
      </c>
      <c r="E36" s="13">
        <v>115.67319512</v>
      </c>
      <c r="F36" s="13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36">
        <f t="shared" si="0"/>
        <v>115.67319512</v>
      </c>
    </row>
    <row r="37" spans="1:24" s="36" customFormat="1" ht="12.95">
      <c r="A37" s="12" t="s">
        <v>281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36">
        <f t="shared" si="0"/>
        <v>0</v>
      </c>
    </row>
    <row r="38" spans="1:24" s="34" customFormat="1" ht="12.95">
      <c r="A38" s="4" t="s">
        <v>282</v>
      </c>
      <c r="B38" s="6">
        <v>27.312200730000001</v>
      </c>
      <c r="C38" s="6">
        <v>-34192.205631730001</v>
      </c>
      <c r="D38" s="6">
        <v>-1071.8552448099999</v>
      </c>
      <c r="E38" s="6">
        <v>-22.713772049999999</v>
      </c>
      <c r="F38" s="6">
        <v>-37448.353614929998</v>
      </c>
      <c r="G38" s="7">
        <v>-1119.653589</v>
      </c>
      <c r="H38" s="7">
        <v>-28572.310806820002</v>
      </c>
      <c r="I38" s="7">
        <v>0</v>
      </c>
      <c r="J38" s="7">
        <v>0</v>
      </c>
      <c r="K38" s="7">
        <v>-1.77141518</v>
      </c>
      <c r="L38" s="7">
        <v>-595.55071859999998</v>
      </c>
      <c r="M38" s="7">
        <v>-2180.36753486</v>
      </c>
      <c r="N38" s="7">
        <v>-516.38465200079997</v>
      </c>
      <c r="O38" s="7">
        <v>514.80789368000001</v>
      </c>
      <c r="P38" s="7">
        <v>-63987.217321858101</v>
      </c>
      <c r="Q38" s="7">
        <v>0.71030621999999999</v>
      </c>
      <c r="R38" s="7">
        <v>-1992.462033</v>
      </c>
      <c r="S38" s="7">
        <v>-54.456153</v>
      </c>
      <c r="T38" s="7">
        <v>0</v>
      </c>
      <c r="U38" s="7">
        <v>0</v>
      </c>
      <c r="V38" s="7">
        <v>0</v>
      </c>
      <c r="W38" s="7">
        <v>0</v>
      </c>
      <c r="X38" s="36">
        <f t="shared" si="0"/>
        <v>-171212.47208720891</v>
      </c>
    </row>
    <row r="39" spans="1:24" s="34" customFormat="1" ht="12.95">
      <c r="A39" s="4" t="s">
        <v>283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36">
        <f t="shared" si="0"/>
        <v>0</v>
      </c>
    </row>
    <row r="40" spans="1:24" s="34" customFormat="1" ht="12.95">
      <c r="A40" s="4" t="s">
        <v>284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36">
        <f t="shared" si="0"/>
        <v>0</v>
      </c>
    </row>
    <row r="41" spans="1:24" s="34" customFormat="1" ht="12.95">
      <c r="A41" s="4" t="s">
        <v>285</v>
      </c>
      <c r="B41" s="6">
        <v>0</v>
      </c>
      <c r="C41" s="6">
        <v>134450.79918279001</v>
      </c>
      <c r="D41" s="6">
        <v>2724.2937853799999</v>
      </c>
      <c r="E41" s="6">
        <v>0</v>
      </c>
      <c r="F41" s="6">
        <v>166051.22761336001</v>
      </c>
      <c r="G41" s="7">
        <v>3608.36923669</v>
      </c>
      <c r="H41" s="7">
        <v>152062.20114327301</v>
      </c>
      <c r="I41" s="7">
        <v>13535.03643547</v>
      </c>
      <c r="J41" s="7">
        <v>0</v>
      </c>
      <c r="K41" s="7">
        <v>20195.32116919</v>
      </c>
      <c r="L41" s="7">
        <v>5126.3605180799996</v>
      </c>
      <c r="M41" s="7">
        <v>5422.9271474899997</v>
      </c>
      <c r="N41" s="7">
        <v>2693.33791075</v>
      </c>
      <c r="O41" s="7">
        <v>3097.66227531</v>
      </c>
      <c r="P41" s="7">
        <v>106594.41678204</v>
      </c>
      <c r="Q41" s="7">
        <v>18751.839560799999</v>
      </c>
      <c r="R41" s="7">
        <v>6893.6659451799997</v>
      </c>
      <c r="S41" s="7">
        <v>1078.49967062</v>
      </c>
      <c r="T41" s="7">
        <v>0</v>
      </c>
      <c r="U41" s="7">
        <v>0</v>
      </c>
      <c r="V41" s="7">
        <v>0</v>
      </c>
      <c r="W41" s="7">
        <v>0</v>
      </c>
      <c r="X41" s="36">
        <f t="shared" si="0"/>
        <v>642285.95837642299</v>
      </c>
    </row>
    <row r="42" spans="1:24" s="36" customFormat="1" ht="12.95">
      <c r="A42" s="12" t="s">
        <v>286</v>
      </c>
      <c r="B42" s="13">
        <v>0</v>
      </c>
      <c r="C42" s="13">
        <v>0</v>
      </c>
      <c r="D42" s="13">
        <v>0</v>
      </c>
      <c r="E42" s="13">
        <v>1545.9191387599999</v>
      </c>
      <c r="F42" s="13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240.6188033</v>
      </c>
      <c r="P42" s="14">
        <v>0</v>
      </c>
      <c r="Q42" s="14">
        <v>558.15922393000005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36">
        <f t="shared" si="0"/>
        <v>2344.69716599</v>
      </c>
    </row>
    <row r="43" spans="1:24" s="34" customFormat="1" ht="12.95">
      <c r="A43" s="4" t="s">
        <v>287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240.6188033</v>
      </c>
      <c r="P43" s="7">
        <v>0</v>
      </c>
      <c r="Q43" s="7">
        <v>585.72852616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36">
        <f t="shared" si="0"/>
        <v>826.34732945999997</v>
      </c>
    </row>
    <row r="44" spans="1:24" s="36" customFormat="1" ht="12.95">
      <c r="A44" s="12" t="s">
        <v>288</v>
      </c>
      <c r="B44" s="13">
        <v>0</v>
      </c>
      <c r="C44" s="13">
        <v>0</v>
      </c>
      <c r="D44" s="13">
        <v>0</v>
      </c>
      <c r="E44" s="13">
        <v>1545.9191387599999</v>
      </c>
      <c r="F44" s="13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-27.569302230000002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36">
        <f t="shared" si="0"/>
        <v>1518.3498365299999</v>
      </c>
    </row>
    <row r="45" spans="1:24" s="36" customFormat="1" ht="12.95">
      <c r="A45" s="12" t="s">
        <v>278</v>
      </c>
      <c r="B45" s="13">
        <v>0</v>
      </c>
      <c r="C45" s="13">
        <v>0</v>
      </c>
      <c r="D45" s="13">
        <v>0</v>
      </c>
      <c r="E45" s="13">
        <v>1491.8308268400001</v>
      </c>
      <c r="F45" s="13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-27.569302230000002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36">
        <f t="shared" si="0"/>
        <v>1464.2615246100002</v>
      </c>
    </row>
    <row r="46" spans="1:24" s="36" customFormat="1" ht="12.95">
      <c r="A46" s="4" t="s">
        <v>282</v>
      </c>
      <c r="B46" s="6">
        <v>0</v>
      </c>
      <c r="C46" s="6">
        <v>0</v>
      </c>
      <c r="D46" s="6">
        <v>0</v>
      </c>
      <c r="E46" s="6">
        <v>1491.8308268400001</v>
      </c>
      <c r="F46" s="6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-27.569302230000002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36">
        <f t="shared" si="0"/>
        <v>1464.2615246100002</v>
      </c>
    </row>
    <row r="47" spans="1:24" s="34" customFormat="1" ht="12.95">
      <c r="A47" s="4" t="s">
        <v>283</v>
      </c>
      <c r="B47" s="6">
        <v>0</v>
      </c>
      <c r="C47" s="6">
        <v>0</v>
      </c>
      <c r="D47" s="6">
        <v>0</v>
      </c>
      <c r="E47" s="6">
        <v>54.088311920000002</v>
      </c>
      <c r="F47" s="6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36">
        <f t="shared" si="0"/>
        <v>54.088311920000002</v>
      </c>
    </row>
    <row r="48" spans="1:24" s="34" customFormat="1" ht="12.95">
      <c r="A48" s="4" t="s">
        <v>284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36">
        <f t="shared" si="0"/>
        <v>0</v>
      </c>
    </row>
    <row r="49" spans="1:24" s="34" customFormat="1" ht="12.95">
      <c r="A49" s="4" t="s">
        <v>289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36">
        <f t="shared" si="0"/>
        <v>0</v>
      </c>
    </row>
    <row r="50" spans="1:24" s="34" customFormat="1" ht="12.95">
      <c r="A50" s="12" t="s">
        <v>290</v>
      </c>
      <c r="B50" s="13">
        <v>46820.595450250003</v>
      </c>
      <c r="C50" s="13">
        <v>-13871.833977050001</v>
      </c>
      <c r="D50" s="13">
        <v>608.10141441999997</v>
      </c>
      <c r="E50" s="13">
        <v>194590.02863439001</v>
      </c>
      <c r="F50" s="13">
        <v>13087.738293599999</v>
      </c>
      <c r="G50" s="14">
        <v>626.25894640000001</v>
      </c>
      <c r="H50" s="14">
        <v>22298.659412600002</v>
      </c>
      <c r="I50" s="14">
        <v>4488.7808426000001</v>
      </c>
      <c r="J50" s="14">
        <v>1151.7408889000001</v>
      </c>
      <c r="K50" s="14">
        <v>9593.63234749</v>
      </c>
      <c r="L50" s="14">
        <v>967.60488894000002</v>
      </c>
      <c r="M50" s="14">
        <v>-1288.13400753</v>
      </c>
      <c r="N50" s="14">
        <v>92.023604570000003</v>
      </c>
      <c r="O50" s="14">
        <v>9033.36206442</v>
      </c>
      <c r="P50" s="14">
        <v>9473.7521164699992</v>
      </c>
      <c r="Q50" s="14">
        <v>6922.8637835</v>
      </c>
      <c r="R50" s="14">
        <v>472.05034972999999</v>
      </c>
      <c r="S50" s="14">
        <v>122.56826</v>
      </c>
      <c r="T50" s="14">
        <v>9759.9739516000009</v>
      </c>
      <c r="U50" s="14">
        <v>4096.84252251</v>
      </c>
      <c r="V50" s="14">
        <v>3409.1811072400001</v>
      </c>
      <c r="W50" s="14">
        <v>4243.3264049199997</v>
      </c>
      <c r="X50" s="36">
        <f t="shared" si="0"/>
        <v>326699.11729997001</v>
      </c>
    </row>
    <row r="51" spans="1:24" s="36" customFormat="1" ht="12.95">
      <c r="A51" s="12" t="s">
        <v>291</v>
      </c>
      <c r="B51" s="13">
        <v>46820.595450250003</v>
      </c>
      <c r="C51" s="13">
        <v>31243.782332390001</v>
      </c>
      <c r="D51" s="13">
        <v>608.10141441999997</v>
      </c>
      <c r="E51" s="13">
        <v>194590.02863439001</v>
      </c>
      <c r="F51" s="13">
        <v>24233.117871269998</v>
      </c>
      <c r="G51" s="14">
        <v>626.25894640000001</v>
      </c>
      <c r="H51" s="14">
        <v>22298.659412600002</v>
      </c>
      <c r="I51" s="14">
        <v>1050.25425967</v>
      </c>
      <c r="J51" s="14">
        <v>1151.7408889000001</v>
      </c>
      <c r="K51" s="14">
        <v>2389.8879087</v>
      </c>
      <c r="L51" s="14">
        <v>967.60488894000002</v>
      </c>
      <c r="M51" s="14">
        <v>349.64939823999998</v>
      </c>
      <c r="N51" s="14">
        <v>92.023604570000003</v>
      </c>
      <c r="O51" s="14">
        <v>386.43469828000002</v>
      </c>
      <c r="P51" s="14">
        <v>26471.569295149999</v>
      </c>
      <c r="Q51" s="14">
        <v>6879.56643626</v>
      </c>
      <c r="R51" s="14">
        <v>472.05034972999999</v>
      </c>
      <c r="S51" s="14">
        <v>122.56826</v>
      </c>
      <c r="T51" s="14">
        <v>9759.9739516000009</v>
      </c>
      <c r="U51" s="14">
        <v>4096.84252251</v>
      </c>
      <c r="V51" s="14">
        <v>3409.1811072400001</v>
      </c>
      <c r="W51" s="14">
        <v>4243.3264049199997</v>
      </c>
      <c r="X51" s="36">
        <f t="shared" si="0"/>
        <v>382263.21803643007</v>
      </c>
    </row>
    <row r="52" spans="1:24" s="36" customFormat="1" ht="12.95">
      <c r="A52" s="12" t="s">
        <v>292</v>
      </c>
      <c r="B52" s="13">
        <v>38384.234506770001</v>
      </c>
      <c r="C52" s="13">
        <v>5229.3728570699996</v>
      </c>
      <c r="D52" s="13">
        <v>170.66952026000001</v>
      </c>
      <c r="E52" s="13">
        <v>2261.5264710199999</v>
      </c>
      <c r="F52" s="13">
        <v>5737.6344667900003</v>
      </c>
      <c r="G52" s="14">
        <v>275.10918759999998</v>
      </c>
      <c r="H52" s="14">
        <v>5031.8785509999998</v>
      </c>
      <c r="I52" s="14">
        <v>497.50857248</v>
      </c>
      <c r="J52" s="14">
        <v>1151.7408889000001</v>
      </c>
      <c r="K52" s="14">
        <v>93.938898390000006</v>
      </c>
      <c r="L52" s="14">
        <v>544.76931544000001</v>
      </c>
      <c r="M52" s="14">
        <v>234.83774363000001</v>
      </c>
      <c r="N52" s="14">
        <v>85.211868249999995</v>
      </c>
      <c r="O52" s="14">
        <v>217.3031977</v>
      </c>
      <c r="P52" s="14">
        <v>2512.4951576399999</v>
      </c>
      <c r="Q52" s="14">
        <v>118.29432767</v>
      </c>
      <c r="R52" s="14">
        <v>447.38467084000001</v>
      </c>
      <c r="S52" s="14">
        <v>54.273856000000002</v>
      </c>
      <c r="T52" s="14">
        <v>9672.5765809299992</v>
      </c>
      <c r="U52" s="14">
        <v>4081.1628470700002</v>
      </c>
      <c r="V52" s="14">
        <v>3369.99408077</v>
      </c>
      <c r="W52" s="14">
        <v>4196.4549120399997</v>
      </c>
      <c r="X52" s="36">
        <f t="shared" si="0"/>
        <v>84368.372478259989</v>
      </c>
    </row>
    <row r="53" spans="1:24" s="36" customFormat="1" ht="12.95">
      <c r="A53" s="4" t="s">
        <v>293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36">
        <f t="shared" si="0"/>
        <v>0</v>
      </c>
    </row>
    <row r="54" spans="1:24" s="34" customFormat="1" ht="12.95">
      <c r="A54" s="4" t="s">
        <v>294</v>
      </c>
      <c r="B54" s="6">
        <v>806.76272902999995</v>
      </c>
      <c r="C54" s="6">
        <v>2933.0454204600001</v>
      </c>
      <c r="D54" s="6">
        <v>73.848479459999993</v>
      </c>
      <c r="E54" s="6">
        <v>127.40425810000001</v>
      </c>
      <c r="F54" s="6">
        <v>4286.9757075400003</v>
      </c>
      <c r="G54" s="7">
        <v>155.61157059999999</v>
      </c>
      <c r="H54" s="7">
        <v>3103.046198</v>
      </c>
      <c r="I54" s="7">
        <v>58.783971170000001</v>
      </c>
      <c r="J54" s="7">
        <v>42.963658529999996</v>
      </c>
      <c r="K54" s="7">
        <v>93.938898390000006</v>
      </c>
      <c r="L54" s="7">
        <v>488.59666240000001</v>
      </c>
      <c r="M54" s="7">
        <v>94.376862079999995</v>
      </c>
      <c r="N54" s="7">
        <v>19.823468250000001</v>
      </c>
      <c r="O54" s="7">
        <v>114.9793607</v>
      </c>
      <c r="P54" s="7">
        <v>2512.4951576399999</v>
      </c>
      <c r="Q54" s="7">
        <v>118.29432767</v>
      </c>
      <c r="R54" s="7">
        <v>233.39508884</v>
      </c>
      <c r="S54" s="7">
        <v>54.273856000000002</v>
      </c>
      <c r="T54" s="7">
        <v>243.11174507999999</v>
      </c>
      <c r="U54" s="7">
        <v>91.406704610000006</v>
      </c>
      <c r="V54" s="7">
        <v>59.94317006</v>
      </c>
      <c r="W54" s="7">
        <v>91.005921540000003</v>
      </c>
      <c r="X54" s="36">
        <f t="shared" si="0"/>
        <v>15804.083216149998</v>
      </c>
    </row>
    <row r="55" spans="1:24" s="34" customFormat="1" ht="12.95">
      <c r="A55" s="4" t="s">
        <v>295</v>
      </c>
      <c r="B55" s="6">
        <v>806.76272902999995</v>
      </c>
      <c r="C55" s="6">
        <v>2933.0454204600001</v>
      </c>
      <c r="D55" s="6">
        <v>73.848479459999993</v>
      </c>
      <c r="E55" s="6">
        <v>127.40425810000001</v>
      </c>
      <c r="F55" s="6">
        <v>4286.9757075400003</v>
      </c>
      <c r="G55" s="7">
        <v>155.61157059999999</v>
      </c>
      <c r="H55" s="7">
        <v>3103.046198</v>
      </c>
      <c r="I55" s="7">
        <v>58.783971170000001</v>
      </c>
      <c r="J55" s="7">
        <v>42.963658529999996</v>
      </c>
      <c r="K55" s="7">
        <v>93.938898390000006</v>
      </c>
      <c r="L55" s="7">
        <v>488.59666240000001</v>
      </c>
      <c r="M55" s="7">
        <v>94.376862079999995</v>
      </c>
      <c r="N55" s="7">
        <v>19.823468250000001</v>
      </c>
      <c r="O55" s="7">
        <v>114.9793607</v>
      </c>
      <c r="P55" s="7">
        <v>2512.4951576399999</v>
      </c>
      <c r="Q55" s="7">
        <v>118.29432767</v>
      </c>
      <c r="R55" s="7">
        <v>233.39508884</v>
      </c>
      <c r="S55" s="7">
        <v>54.273856000000002</v>
      </c>
      <c r="T55" s="7">
        <v>243.11174507999999</v>
      </c>
      <c r="U55" s="7">
        <v>91.406704610000006</v>
      </c>
      <c r="V55" s="7">
        <v>59.94317006</v>
      </c>
      <c r="W55" s="7">
        <v>91.005921540000003</v>
      </c>
      <c r="X55" s="36">
        <f t="shared" si="0"/>
        <v>15804.083216149998</v>
      </c>
    </row>
    <row r="56" spans="1:24" s="34" customFormat="1" ht="12.95">
      <c r="A56" s="4" t="s">
        <v>296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36">
        <f t="shared" si="0"/>
        <v>0</v>
      </c>
    </row>
    <row r="57" spans="1:24" s="34" customFormat="1" ht="12.95">
      <c r="A57" s="12" t="s">
        <v>297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36">
        <f t="shared" si="0"/>
        <v>0</v>
      </c>
    </row>
    <row r="58" spans="1:24" s="34" customFormat="1" ht="12.95">
      <c r="A58" s="12" t="s">
        <v>298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36">
        <f t="shared" si="0"/>
        <v>0</v>
      </c>
    </row>
    <row r="59" spans="1:24" s="34" customFormat="1" ht="12.95">
      <c r="A59" s="4" t="s">
        <v>273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36">
        <f t="shared" si="0"/>
        <v>0</v>
      </c>
    </row>
    <row r="60" spans="1:24" s="34" customFormat="1" ht="12.95">
      <c r="A60" s="4" t="s">
        <v>272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36">
        <f t="shared" si="0"/>
        <v>0</v>
      </c>
    </row>
    <row r="61" spans="1:24" s="36" customFormat="1" ht="12.95">
      <c r="A61" s="4" t="s">
        <v>274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36">
        <f t="shared" si="0"/>
        <v>0</v>
      </c>
    </row>
    <row r="62" spans="1:24" s="36" customFormat="1" ht="12.95">
      <c r="A62" s="4" t="s">
        <v>299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36">
        <f t="shared" si="0"/>
        <v>0</v>
      </c>
    </row>
    <row r="63" spans="1:24" s="34" customFormat="1" ht="12.95">
      <c r="A63" s="12" t="s">
        <v>300</v>
      </c>
      <c r="B63" s="13">
        <v>0</v>
      </c>
      <c r="C63" s="13">
        <v>2296.3274366099999</v>
      </c>
      <c r="D63" s="13">
        <v>96.821040800000006</v>
      </c>
      <c r="E63" s="13">
        <v>0</v>
      </c>
      <c r="F63" s="13">
        <v>1450.65875925</v>
      </c>
      <c r="G63" s="14">
        <v>119.49761700000001</v>
      </c>
      <c r="H63" s="14">
        <v>1928.832353</v>
      </c>
      <c r="I63" s="14">
        <v>438.72460131000003</v>
      </c>
      <c r="J63" s="14">
        <v>0</v>
      </c>
      <c r="K63" s="14">
        <v>0</v>
      </c>
      <c r="L63" s="14">
        <v>56.17265304</v>
      </c>
      <c r="M63" s="14">
        <v>140.46088155000001</v>
      </c>
      <c r="N63" s="14">
        <v>65.388400000000004</v>
      </c>
      <c r="O63" s="14">
        <v>102.323837</v>
      </c>
      <c r="P63" s="14">
        <v>0</v>
      </c>
      <c r="Q63" s="14">
        <v>0</v>
      </c>
      <c r="R63" s="14">
        <v>213.98958200000001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36">
        <f t="shared" si="0"/>
        <v>6909.1971615599996</v>
      </c>
    </row>
    <row r="64" spans="1:24" s="34" customFormat="1" ht="12.95">
      <c r="A64" s="4" t="s">
        <v>301</v>
      </c>
      <c r="B64" s="6">
        <v>0</v>
      </c>
      <c r="C64" s="6">
        <v>2296.3274366099999</v>
      </c>
      <c r="D64" s="6">
        <v>96.821040800000006</v>
      </c>
      <c r="E64" s="6">
        <v>0</v>
      </c>
      <c r="F64" s="6">
        <v>1450.65875925</v>
      </c>
      <c r="G64" s="7">
        <v>119.49761700000001</v>
      </c>
      <c r="H64" s="7">
        <v>1928.832353</v>
      </c>
      <c r="I64" s="7">
        <v>438.72460131000003</v>
      </c>
      <c r="J64" s="7">
        <v>0</v>
      </c>
      <c r="K64" s="7">
        <v>0</v>
      </c>
      <c r="L64" s="7">
        <v>56.17265304</v>
      </c>
      <c r="M64" s="7">
        <v>140.46088155000001</v>
      </c>
      <c r="N64" s="7">
        <v>65.388400000000004</v>
      </c>
      <c r="O64" s="7">
        <v>102.323837</v>
      </c>
      <c r="P64" s="7">
        <v>0</v>
      </c>
      <c r="Q64" s="7">
        <v>0</v>
      </c>
      <c r="R64" s="7">
        <v>213.98958200000001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36">
        <f t="shared" si="0"/>
        <v>6909.1971615599996</v>
      </c>
    </row>
    <row r="65" spans="1:24" s="34" customFormat="1" ht="12.95">
      <c r="A65" s="4" t="s">
        <v>302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7">
        <v>0</v>
      </c>
      <c r="H65" s="7">
        <v>0</v>
      </c>
      <c r="I65" s="7">
        <v>0.45959071000000001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36">
        <f t="shared" si="0"/>
        <v>0.45959071000000001</v>
      </c>
    </row>
    <row r="66" spans="1:24" s="34" customFormat="1" ht="12.95">
      <c r="A66" s="4" t="s">
        <v>303</v>
      </c>
      <c r="B66" s="6">
        <v>0</v>
      </c>
      <c r="C66" s="6">
        <v>2296.3274366099999</v>
      </c>
      <c r="D66" s="6">
        <v>96.821040800000006</v>
      </c>
      <c r="E66" s="6">
        <v>0</v>
      </c>
      <c r="F66" s="6">
        <v>1450.65875925</v>
      </c>
      <c r="G66" s="7">
        <v>119.49761700000001</v>
      </c>
      <c r="H66" s="7">
        <v>1928.832353</v>
      </c>
      <c r="I66" s="7">
        <v>438.26501059999998</v>
      </c>
      <c r="J66" s="7">
        <v>0</v>
      </c>
      <c r="K66" s="7">
        <v>0</v>
      </c>
      <c r="L66" s="7">
        <v>56.17265304</v>
      </c>
      <c r="M66" s="7">
        <v>140.46088155000001</v>
      </c>
      <c r="N66" s="7">
        <v>65.388400000000004</v>
      </c>
      <c r="O66" s="7">
        <v>102.323837</v>
      </c>
      <c r="P66" s="7">
        <v>0</v>
      </c>
      <c r="Q66" s="7">
        <v>0</v>
      </c>
      <c r="R66" s="7">
        <v>213.98958200000001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36">
        <f t="shared" si="0"/>
        <v>6908.7375708499994</v>
      </c>
    </row>
    <row r="67" spans="1:24" s="36" customFormat="1" ht="12.95">
      <c r="A67" s="4" t="s">
        <v>304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36">
        <f t="shared" si="0"/>
        <v>0</v>
      </c>
    </row>
    <row r="68" spans="1:24" s="34" customFormat="1" ht="12.95">
      <c r="A68" s="4" t="s">
        <v>305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36">
        <f t="shared" si="0"/>
        <v>0</v>
      </c>
    </row>
    <row r="69" spans="1:24" s="34" customFormat="1" ht="12.95">
      <c r="A69" s="4" t="s">
        <v>306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36">
        <f t="shared" si="0"/>
        <v>0</v>
      </c>
    </row>
    <row r="70" spans="1:24" s="34" customFormat="1" ht="12.95">
      <c r="A70" s="4" t="s">
        <v>307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36">
        <f t="shared" si="0"/>
        <v>0</v>
      </c>
    </row>
    <row r="71" spans="1:24" s="34" customFormat="1" ht="12.95">
      <c r="A71" s="4" t="s">
        <v>308</v>
      </c>
      <c r="B71" s="6">
        <v>37577.47177774</v>
      </c>
      <c r="C71" s="6">
        <v>0</v>
      </c>
      <c r="D71" s="6">
        <v>0</v>
      </c>
      <c r="E71" s="6">
        <v>2134.12221292</v>
      </c>
      <c r="F71" s="6">
        <v>0</v>
      </c>
      <c r="G71" s="7">
        <v>0</v>
      </c>
      <c r="H71" s="7">
        <v>0</v>
      </c>
      <c r="I71" s="7">
        <v>0</v>
      </c>
      <c r="J71" s="7">
        <v>1108.7772303700001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9429.4648358499999</v>
      </c>
      <c r="U71" s="7">
        <v>3989.7561424599999</v>
      </c>
      <c r="V71" s="7">
        <v>3310.0509107100002</v>
      </c>
      <c r="W71" s="7">
        <v>4105.4489905</v>
      </c>
      <c r="X71" s="36">
        <f t="shared" si="0"/>
        <v>61655.092100549999</v>
      </c>
    </row>
    <row r="72" spans="1:24" s="34" customFormat="1" ht="12.95">
      <c r="A72" s="12" t="s">
        <v>309</v>
      </c>
      <c r="B72" s="13">
        <v>8436.3609434800001</v>
      </c>
      <c r="C72" s="13">
        <v>26014.409475320001</v>
      </c>
      <c r="D72" s="13">
        <v>437.43189416000001</v>
      </c>
      <c r="E72" s="13">
        <v>192328.50216336999</v>
      </c>
      <c r="F72" s="13">
        <v>18495.483404480001</v>
      </c>
      <c r="G72" s="14">
        <v>351.14975879999997</v>
      </c>
      <c r="H72" s="14">
        <v>17266.7808616</v>
      </c>
      <c r="I72" s="14">
        <v>552.74568719000001</v>
      </c>
      <c r="J72" s="14">
        <v>0</v>
      </c>
      <c r="K72" s="14">
        <v>2295.9490103100002</v>
      </c>
      <c r="L72" s="14">
        <v>422.83557350000001</v>
      </c>
      <c r="M72" s="14">
        <v>114.81165461000001</v>
      </c>
      <c r="N72" s="14">
        <v>6.8117363199999996</v>
      </c>
      <c r="O72" s="14">
        <v>169.13150057999999</v>
      </c>
      <c r="P72" s="14">
        <v>23959.074137510001</v>
      </c>
      <c r="Q72" s="14">
        <v>6761.2721085900002</v>
      </c>
      <c r="R72" s="14">
        <v>24.665678889999999</v>
      </c>
      <c r="S72" s="14">
        <v>68.294404</v>
      </c>
      <c r="T72" s="14">
        <v>87.397370670000001</v>
      </c>
      <c r="U72" s="14">
        <v>15.67967544</v>
      </c>
      <c r="V72" s="14">
        <v>39.187026469999999</v>
      </c>
      <c r="W72" s="14">
        <v>46.871492879999998</v>
      </c>
      <c r="X72" s="36">
        <f t="shared" si="0"/>
        <v>297894.84555817</v>
      </c>
    </row>
    <row r="73" spans="1:24" s="34" customFormat="1" ht="12.95">
      <c r="A73" s="12" t="s">
        <v>310</v>
      </c>
      <c r="B73" s="13">
        <v>8436.3609434800001</v>
      </c>
      <c r="C73" s="13">
        <v>26014.409475320001</v>
      </c>
      <c r="D73" s="13">
        <v>437.43189416000001</v>
      </c>
      <c r="E73" s="13">
        <v>232.53596418000001</v>
      </c>
      <c r="F73" s="13">
        <v>18495.483404480001</v>
      </c>
      <c r="G73" s="14">
        <v>351.14975879999997</v>
      </c>
      <c r="H73" s="14">
        <v>17266.7808616</v>
      </c>
      <c r="I73" s="14">
        <v>548.11299353000004</v>
      </c>
      <c r="J73" s="14">
        <v>0</v>
      </c>
      <c r="K73" s="14">
        <v>2275.4230132900002</v>
      </c>
      <c r="L73" s="14">
        <v>422.83557350000001</v>
      </c>
      <c r="M73" s="14">
        <v>114.81165461000001</v>
      </c>
      <c r="N73" s="14">
        <v>6.8117363199999996</v>
      </c>
      <c r="O73" s="14">
        <v>169.13150057999999</v>
      </c>
      <c r="P73" s="14">
        <v>23959.074137510001</v>
      </c>
      <c r="Q73" s="14">
        <v>4402.6500686099998</v>
      </c>
      <c r="R73" s="14">
        <v>24.665678889999999</v>
      </c>
      <c r="S73" s="14">
        <v>68.294404</v>
      </c>
      <c r="T73" s="14">
        <v>87.397370670000001</v>
      </c>
      <c r="U73" s="14">
        <v>15.67967544</v>
      </c>
      <c r="V73" s="14">
        <v>39.187026469999999</v>
      </c>
      <c r="W73" s="14">
        <v>46.871492879999998</v>
      </c>
      <c r="X73" s="36">
        <f t="shared" si="0"/>
        <v>103415.09862832</v>
      </c>
    </row>
    <row r="74" spans="1:24" s="34" customFormat="1" ht="12.95">
      <c r="A74" s="4" t="s">
        <v>311</v>
      </c>
      <c r="B74" s="6">
        <v>8436.3609434800001</v>
      </c>
      <c r="C74" s="6">
        <v>23666.3087146</v>
      </c>
      <c r="D74" s="6">
        <v>437.43189416000001</v>
      </c>
      <c r="E74" s="6">
        <v>219.59028334000001</v>
      </c>
      <c r="F74" s="6">
        <v>16731.804403189999</v>
      </c>
      <c r="G74" s="7">
        <v>351.14975879999997</v>
      </c>
      <c r="H74" s="7">
        <v>16895.314898500001</v>
      </c>
      <c r="I74" s="7">
        <v>548.11299353000004</v>
      </c>
      <c r="J74" s="7">
        <v>0</v>
      </c>
      <c r="K74" s="7">
        <v>2275.4230132900002</v>
      </c>
      <c r="L74" s="7">
        <v>422.83557350000001</v>
      </c>
      <c r="M74" s="7">
        <v>114.81165461000001</v>
      </c>
      <c r="N74" s="7">
        <v>6.8117363199999996</v>
      </c>
      <c r="O74" s="7">
        <v>169.13150057999999</v>
      </c>
      <c r="P74" s="7">
        <v>8696.5596158499993</v>
      </c>
      <c r="Q74" s="7">
        <v>176.12019845</v>
      </c>
      <c r="R74" s="7">
        <v>24.665678889999999</v>
      </c>
      <c r="S74" s="7">
        <v>68.294404</v>
      </c>
      <c r="T74" s="7">
        <v>87.397370670000001</v>
      </c>
      <c r="U74" s="7">
        <v>15.67967544</v>
      </c>
      <c r="V74" s="7">
        <v>39.187026469999999</v>
      </c>
      <c r="W74" s="7">
        <v>46.871492879999998</v>
      </c>
      <c r="X74" s="36">
        <f t="shared" si="0"/>
        <v>79429.862830549988</v>
      </c>
    </row>
    <row r="75" spans="1:24" s="34" customFormat="1" ht="12.95">
      <c r="A75" s="4" t="s">
        <v>312</v>
      </c>
      <c r="B75" s="6">
        <v>0</v>
      </c>
      <c r="C75" s="6">
        <v>2348.1007607199999</v>
      </c>
      <c r="D75" s="6">
        <v>0</v>
      </c>
      <c r="E75" s="6">
        <v>12.94568084</v>
      </c>
      <c r="F75" s="6">
        <v>1763.6790012900001</v>
      </c>
      <c r="G75" s="7">
        <v>0</v>
      </c>
      <c r="H75" s="7">
        <v>371.46596310000001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15262.514521659999</v>
      </c>
      <c r="Q75" s="7">
        <v>4226.5298701600004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36">
        <f t="shared" si="0"/>
        <v>23985.235797770001</v>
      </c>
    </row>
    <row r="76" spans="1:24" s="36" customFormat="1" ht="12.95">
      <c r="A76" s="12" t="s">
        <v>313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4">
        <v>0</v>
      </c>
      <c r="H76" s="14">
        <v>0</v>
      </c>
      <c r="I76" s="14">
        <v>4.6326936600000002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36">
        <f t="shared" si="0"/>
        <v>4.6326936600000002</v>
      </c>
    </row>
    <row r="77" spans="1:24" s="36" customFormat="1" ht="12.95">
      <c r="A77" s="4" t="s">
        <v>314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7">
        <v>0</v>
      </c>
      <c r="H77" s="7">
        <v>0</v>
      </c>
      <c r="I77" s="7">
        <v>4.6326936600000002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36">
        <f t="shared" ref="X77:X133" si="1">SUM(B77:W77)</f>
        <v>4.6326936600000002</v>
      </c>
    </row>
    <row r="78" spans="1:24" s="34" customFormat="1" ht="12.95">
      <c r="A78" s="4" t="s">
        <v>315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36">
        <f t="shared" si="1"/>
        <v>0</v>
      </c>
    </row>
    <row r="79" spans="1:24" s="34" customFormat="1" ht="12.95">
      <c r="A79" s="12" t="s">
        <v>316</v>
      </c>
      <c r="B79" s="13">
        <v>0</v>
      </c>
      <c r="C79" s="13">
        <v>0</v>
      </c>
      <c r="D79" s="13">
        <v>0</v>
      </c>
      <c r="E79" s="13">
        <v>192095.96619919001</v>
      </c>
      <c r="F79" s="13">
        <v>0</v>
      </c>
      <c r="G79" s="14">
        <v>0</v>
      </c>
      <c r="H79" s="14">
        <v>0</v>
      </c>
      <c r="I79" s="14">
        <v>0</v>
      </c>
      <c r="J79" s="14">
        <v>0</v>
      </c>
      <c r="K79" s="14">
        <v>20.525997019999998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2358.62203998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36">
        <f t="shared" si="1"/>
        <v>194475.11423619001</v>
      </c>
    </row>
    <row r="80" spans="1:24" s="36" customFormat="1" ht="12.95">
      <c r="A80" s="4" t="s">
        <v>301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36">
        <f t="shared" si="1"/>
        <v>0</v>
      </c>
    </row>
    <row r="81" spans="1:24" s="34" customFormat="1" ht="12.95">
      <c r="A81" s="4" t="s">
        <v>302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36">
        <f t="shared" si="1"/>
        <v>0</v>
      </c>
    </row>
    <row r="82" spans="1:24" s="34" customFormat="1" ht="12.95">
      <c r="A82" s="4" t="s">
        <v>303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36">
        <f t="shared" si="1"/>
        <v>0</v>
      </c>
    </row>
    <row r="83" spans="1:24" s="36" customFormat="1" ht="12.95">
      <c r="A83" s="4" t="s">
        <v>304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36">
        <f t="shared" si="1"/>
        <v>0</v>
      </c>
    </row>
    <row r="84" spans="1:24" s="34" customFormat="1" ht="12.95">
      <c r="A84" s="4" t="s">
        <v>317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36">
        <f t="shared" si="1"/>
        <v>0</v>
      </c>
    </row>
    <row r="85" spans="1:24" s="34" customFormat="1" ht="12.95">
      <c r="A85" s="4" t="s">
        <v>305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36">
        <f t="shared" si="1"/>
        <v>0</v>
      </c>
    </row>
    <row r="86" spans="1:24" s="34" customFormat="1" ht="12.95">
      <c r="A86" s="4" t="s">
        <v>306</v>
      </c>
      <c r="B86" s="6">
        <v>0</v>
      </c>
      <c r="C86" s="6">
        <v>0</v>
      </c>
      <c r="D86" s="6">
        <v>0</v>
      </c>
      <c r="E86" s="6">
        <v>192095.96619919001</v>
      </c>
      <c r="F86" s="6">
        <v>0</v>
      </c>
      <c r="G86" s="7">
        <v>0</v>
      </c>
      <c r="H86" s="7">
        <v>0</v>
      </c>
      <c r="I86" s="7">
        <v>0</v>
      </c>
      <c r="J86" s="7">
        <v>0</v>
      </c>
      <c r="K86" s="7">
        <v>20.525997019999998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2358.62203998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36">
        <f t="shared" si="1"/>
        <v>194475.11423619001</v>
      </c>
    </row>
    <row r="87" spans="1:24" s="34" customFormat="1" ht="12.95">
      <c r="A87" s="4" t="s">
        <v>307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36">
        <f t="shared" si="1"/>
        <v>0</v>
      </c>
    </row>
    <row r="88" spans="1:24" s="34" customFormat="1" ht="12.95">
      <c r="A88" s="12" t="s">
        <v>318</v>
      </c>
      <c r="B88" s="13">
        <v>0</v>
      </c>
      <c r="C88" s="13">
        <v>-45115.616309440004</v>
      </c>
      <c r="D88" s="13">
        <v>0</v>
      </c>
      <c r="E88" s="13">
        <v>0</v>
      </c>
      <c r="F88" s="13">
        <v>-11145.379577670001</v>
      </c>
      <c r="G88" s="14">
        <v>0</v>
      </c>
      <c r="H88" s="14">
        <v>0</v>
      </c>
      <c r="I88" s="14">
        <v>3438.5265829300001</v>
      </c>
      <c r="J88" s="14">
        <v>0</v>
      </c>
      <c r="K88" s="14">
        <v>7203.7444387899995</v>
      </c>
      <c r="L88" s="14">
        <v>0</v>
      </c>
      <c r="M88" s="14">
        <v>-1637.7834057699999</v>
      </c>
      <c r="N88" s="14">
        <v>0</v>
      </c>
      <c r="O88" s="14">
        <v>8646.9273661400002</v>
      </c>
      <c r="P88" s="14">
        <v>-16997.817178680001</v>
      </c>
      <c r="Q88" s="14">
        <v>43.297347240000001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36">
        <f t="shared" si="1"/>
        <v>-55564.100736460008</v>
      </c>
    </row>
    <row r="89" spans="1:24" s="36" customFormat="1" ht="12.95">
      <c r="A89" s="4" t="s">
        <v>319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7">
        <v>0</v>
      </c>
      <c r="H89" s="7">
        <v>0</v>
      </c>
      <c r="I89" s="7">
        <v>20794.02453604</v>
      </c>
      <c r="J89" s="7">
        <v>0</v>
      </c>
      <c r="K89" s="7">
        <v>43898.19978065</v>
      </c>
      <c r="L89" s="7">
        <v>0</v>
      </c>
      <c r="M89" s="7">
        <v>0</v>
      </c>
      <c r="N89" s="7">
        <v>0</v>
      </c>
      <c r="O89" s="7">
        <v>24668.98214575</v>
      </c>
      <c r="P89" s="7">
        <v>10829.079753780001</v>
      </c>
      <c r="Q89" s="7">
        <v>16066.16513505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36">
        <f t="shared" si="1"/>
        <v>116256.45135126999</v>
      </c>
    </row>
    <row r="90" spans="1:24" s="34" customFormat="1" ht="12.95">
      <c r="A90" s="4" t="s">
        <v>320</v>
      </c>
      <c r="B90" s="6">
        <v>0</v>
      </c>
      <c r="C90" s="6">
        <v>45115.616309440004</v>
      </c>
      <c r="D90" s="6">
        <v>0</v>
      </c>
      <c r="E90" s="6">
        <v>0</v>
      </c>
      <c r="F90" s="6">
        <v>11145.379577670001</v>
      </c>
      <c r="G90" s="7">
        <v>0</v>
      </c>
      <c r="H90" s="7">
        <v>0</v>
      </c>
      <c r="I90" s="7">
        <v>17355.49795311</v>
      </c>
      <c r="J90" s="7">
        <v>0</v>
      </c>
      <c r="K90" s="7">
        <v>36694.455341859997</v>
      </c>
      <c r="L90" s="7">
        <v>0</v>
      </c>
      <c r="M90" s="7">
        <v>1637.7834057699999</v>
      </c>
      <c r="N90" s="7">
        <v>0</v>
      </c>
      <c r="O90" s="7">
        <v>16022.05477961</v>
      </c>
      <c r="P90" s="7">
        <v>27826.89693246</v>
      </c>
      <c r="Q90" s="7">
        <v>16022.867787810001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36">
        <f t="shared" si="1"/>
        <v>171820.55208773</v>
      </c>
    </row>
    <row r="91" spans="1:24" s="34" customFormat="1" ht="12.95">
      <c r="A91" s="4" t="s">
        <v>321</v>
      </c>
      <c r="B91" s="6">
        <v>-38356.922306040004</v>
      </c>
      <c r="C91" s="6">
        <v>95029.220693990006</v>
      </c>
      <c r="D91" s="6">
        <v>1481.7690203100001</v>
      </c>
      <c r="E91" s="6">
        <v>-2168.56704795</v>
      </c>
      <c r="F91" s="6">
        <v>122865.23953164001</v>
      </c>
      <c r="G91" s="7">
        <v>2213.6064600899999</v>
      </c>
      <c r="H91" s="7">
        <v>118458.011785453</v>
      </c>
      <c r="I91" s="7">
        <v>13037.52786299</v>
      </c>
      <c r="J91" s="7">
        <v>-1151.7408889000001</v>
      </c>
      <c r="K91" s="7">
        <v>20099.610855620002</v>
      </c>
      <c r="L91" s="7">
        <v>3986.0404840400001</v>
      </c>
      <c r="M91" s="7">
        <v>3007.721869</v>
      </c>
      <c r="N91" s="7">
        <v>2091.7413904992</v>
      </c>
      <c r="O91" s="7">
        <v>3395.1669712900002</v>
      </c>
      <c r="P91" s="7">
        <v>40094.704302541897</v>
      </c>
      <c r="Q91" s="7">
        <v>18634.255539350001</v>
      </c>
      <c r="R91" s="7">
        <v>4453.8192413400002</v>
      </c>
      <c r="S91" s="7">
        <v>969.76966161999997</v>
      </c>
      <c r="T91" s="7">
        <v>-9672.5765809299992</v>
      </c>
      <c r="U91" s="7">
        <v>-4081.1628470700002</v>
      </c>
      <c r="V91" s="7">
        <v>-3369.99408077</v>
      </c>
      <c r="W91" s="7">
        <v>-4196.4549120399997</v>
      </c>
      <c r="X91" s="36">
        <f t="shared" si="1"/>
        <v>386820.78700607416</v>
      </c>
    </row>
    <row r="92" spans="1:24" s="34" customFormat="1" ht="12.95">
      <c r="A92" s="4" t="s">
        <v>322</v>
      </c>
      <c r="B92" s="6">
        <v>-46793.283249519998</v>
      </c>
      <c r="C92" s="6">
        <v>114130.42752811</v>
      </c>
      <c r="D92" s="6">
        <v>1044.3371261499999</v>
      </c>
      <c r="E92" s="6">
        <v>-192951.15007256001</v>
      </c>
      <c r="F92" s="6">
        <v>115515.13570483</v>
      </c>
      <c r="G92" s="7">
        <v>1862.45670129</v>
      </c>
      <c r="H92" s="7">
        <v>101191.230923853</v>
      </c>
      <c r="I92" s="7">
        <v>9046.2555928700003</v>
      </c>
      <c r="J92" s="7">
        <v>-1151.7408889000001</v>
      </c>
      <c r="K92" s="7">
        <v>10599.91740652</v>
      </c>
      <c r="L92" s="7">
        <v>3563.2049105400001</v>
      </c>
      <c r="M92" s="7">
        <v>4530.6936201600001</v>
      </c>
      <c r="N92" s="7">
        <v>2084.9296541792</v>
      </c>
      <c r="O92" s="7">
        <v>-5180.2730921299999</v>
      </c>
      <c r="P92" s="7">
        <v>33133.447343711901</v>
      </c>
      <c r="Q92" s="7">
        <v>12387.845307449999</v>
      </c>
      <c r="R92" s="7">
        <v>4429.1535624500002</v>
      </c>
      <c r="S92" s="7">
        <v>901.47525761999998</v>
      </c>
      <c r="T92" s="7">
        <v>-9759.9739516000009</v>
      </c>
      <c r="U92" s="7">
        <v>-4096.84252251</v>
      </c>
      <c r="V92" s="7">
        <v>-3409.1811072400001</v>
      </c>
      <c r="W92" s="7">
        <v>-4243.3264049199997</v>
      </c>
      <c r="X92" s="36">
        <f t="shared" si="1"/>
        <v>146834.73935035412</v>
      </c>
    </row>
    <row r="93" spans="1:24" s="34" customFormat="1" ht="12.95">
      <c r="A93" s="4" t="s">
        <v>323</v>
      </c>
      <c r="B93" s="6">
        <v>46793.283249519998</v>
      </c>
      <c r="C93" s="6">
        <v>-114130.42752811</v>
      </c>
      <c r="D93" s="6">
        <v>-1044.3371261499999</v>
      </c>
      <c r="E93" s="6">
        <v>192951.15007256001</v>
      </c>
      <c r="F93" s="6">
        <v>-115515.13570483</v>
      </c>
      <c r="G93" s="7">
        <v>-1862.45670129</v>
      </c>
      <c r="H93" s="7">
        <v>-101191.230923853</v>
      </c>
      <c r="I93" s="7">
        <v>5007.0236451800001</v>
      </c>
      <c r="J93" s="7">
        <v>1151.7408889000001</v>
      </c>
      <c r="K93" s="7">
        <v>7095.47062663</v>
      </c>
      <c r="L93" s="7">
        <v>-2259.8089122400002</v>
      </c>
      <c r="M93" s="7">
        <v>-3632.3205479600001</v>
      </c>
      <c r="N93" s="7">
        <v>-2084.9296541792</v>
      </c>
      <c r="O93" s="7">
        <v>4887.2412699300003</v>
      </c>
      <c r="P93" s="7">
        <v>-32818.563486561798</v>
      </c>
      <c r="Q93" s="7">
        <v>-15384.059267860001</v>
      </c>
      <c r="R93" s="7">
        <v>-4429.1535624500002</v>
      </c>
      <c r="S93" s="7">
        <v>42.33602097</v>
      </c>
      <c r="T93" s="7">
        <v>9759.9739516000009</v>
      </c>
      <c r="U93" s="7">
        <v>4096.84252251</v>
      </c>
      <c r="V93" s="7">
        <v>3409.1811072400001</v>
      </c>
      <c r="W93" s="7">
        <v>4243.3264049199997</v>
      </c>
      <c r="X93" s="36">
        <f t="shared" si="1"/>
        <v>-114914.85365552397</v>
      </c>
    </row>
    <row r="94" spans="1:24" s="34" customFormat="1" ht="12.95">
      <c r="A94" s="12" t="s">
        <v>324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4">
        <v>0</v>
      </c>
      <c r="H94" s="14">
        <v>0</v>
      </c>
      <c r="I94" s="14">
        <v>-14053.27923805</v>
      </c>
      <c r="J94" s="14">
        <v>0</v>
      </c>
      <c r="K94" s="14">
        <v>-17695.38803315</v>
      </c>
      <c r="L94" s="14">
        <v>-1303.3959983</v>
      </c>
      <c r="M94" s="14">
        <v>-898.37307220000002</v>
      </c>
      <c r="N94" s="14">
        <v>0</v>
      </c>
      <c r="O94" s="14">
        <v>293.03182220000002</v>
      </c>
      <c r="P94" s="14">
        <v>-314.88385715010003</v>
      </c>
      <c r="Q94" s="14">
        <v>2996.2139604099998</v>
      </c>
      <c r="R94" s="14">
        <v>0</v>
      </c>
      <c r="S94" s="14">
        <v>-943.81127859000003</v>
      </c>
      <c r="T94" s="14">
        <v>0</v>
      </c>
      <c r="U94" s="14">
        <v>0</v>
      </c>
      <c r="V94" s="14">
        <v>0</v>
      </c>
      <c r="W94" s="14">
        <v>0</v>
      </c>
      <c r="X94" s="36">
        <f t="shared" si="1"/>
        <v>-31919.885694830096</v>
      </c>
    </row>
    <row r="95" spans="1:24" s="36" customFormat="1" ht="12.95">
      <c r="A95" s="12" t="s">
        <v>325</v>
      </c>
      <c r="B95" s="13">
        <v>0</v>
      </c>
      <c r="C95" s="13">
        <v>0</v>
      </c>
      <c r="D95" s="13">
        <v>0</v>
      </c>
      <c r="E95" s="13">
        <v>0</v>
      </c>
      <c r="F95" s="13">
        <v>0</v>
      </c>
      <c r="G95" s="14">
        <v>0</v>
      </c>
      <c r="H95" s="14">
        <v>0</v>
      </c>
      <c r="I95" s="14">
        <v>-14053.27923805</v>
      </c>
      <c r="J95" s="14">
        <v>0</v>
      </c>
      <c r="K95" s="14">
        <v>-17695.38803315</v>
      </c>
      <c r="L95" s="14">
        <v>-1303.3959983</v>
      </c>
      <c r="M95" s="14">
        <v>-898.37307220000002</v>
      </c>
      <c r="N95" s="14">
        <v>0</v>
      </c>
      <c r="O95" s="14">
        <v>293.03182220000002</v>
      </c>
      <c r="P95" s="14">
        <v>-314.88385715010003</v>
      </c>
      <c r="Q95" s="14">
        <v>2996.2139604099998</v>
      </c>
      <c r="R95" s="14">
        <v>0</v>
      </c>
      <c r="S95" s="14">
        <v>-943.81127859000003</v>
      </c>
      <c r="T95" s="14">
        <v>0</v>
      </c>
      <c r="U95" s="14">
        <v>0</v>
      </c>
      <c r="V95" s="14">
        <v>0</v>
      </c>
      <c r="W95" s="14">
        <v>0</v>
      </c>
      <c r="X95" s="36">
        <f t="shared" si="1"/>
        <v>-31919.885694830096</v>
      </c>
    </row>
    <row r="96" spans="1:24" s="36" customFormat="1" ht="12.95">
      <c r="A96" s="12" t="s">
        <v>326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4">
        <v>0</v>
      </c>
      <c r="H96" s="14">
        <v>0</v>
      </c>
      <c r="I96" s="14">
        <v>-4.0000000000000001E-3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-5049.5614679999999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36">
        <f t="shared" si="1"/>
        <v>-5049.5654679999998</v>
      </c>
    </row>
    <row r="97" spans="1:24" s="36" customFormat="1" ht="12.95">
      <c r="A97" s="4" t="s">
        <v>327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36">
        <f t="shared" si="1"/>
        <v>0</v>
      </c>
    </row>
    <row r="98" spans="1:24" s="34" customFormat="1" ht="12.95">
      <c r="A98" s="12" t="s">
        <v>328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4">
        <v>0</v>
      </c>
      <c r="H98" s="14">
        <v>0</v>
      </c>
      <c r="I98" s="14">
        <v>-4.0000000000000001E-3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-5049.5614679999999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36">
        <f t="shared" si="1"/>
        <v>-5049.5654679999998</v>
      </c>
    </row>
    <row r="99" spans="1:24" s="36" customFormat="1" ht="12.95">
      <c r="A99" s="4" t="s">
        <v>329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6482.0396549999996</v>
      </c>
      <c r="Q99" s="7">
        <v>0</v>
      </c>
      <c r="R99" s="7">
        <v>0</v>
      </c>
      <c r="S99" s="7">
        <v>315</v>
      </c>
      <c r="T99" s="7">
        <v>0</v>
      </c>
      <c r="U99" s="7">
        <v>0</v>
      </c>
      <c r="V99" s="7">
        <v>0</v>
      </c>
      <c r="W99" s="7">
        <v>0</v>
      </c>
      <c r="X99" s="36">
        <f t="shared" si="1"/>
        <v>6797.0396549999996</v>
      </c>
    </row>
    <row r="100" spans="1:24" s="34" customFormat="1" ht="12.95">
      <c r="A100" s="4" t="s">
        <v>330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7">
        <v>0</v>
      </c>
      <c r="H100" s="7">
        <v>0</v>
      </c>
      <c r="I100" s="7">
        <v>4.0000000000000001E-3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11531.601123</v>
      </c>
      <c r="Q100" s="7">
        <v>0</v>
      </c>
      <c r="R100" s="7">
        <v>0</v>
      </c>
      <c r="S100" s="7">
        <v>315</v>
      </c>
      <c r="T100" s="7">
        <v>0</v>
      </c>
      <c r="U100" s="7">
        <v>0</v>
      </c>
      <c r="V100" s="7">
        <v>0</v>
      </c>
      <c r="W100" s="7">
        <v>0</v>
      </c>
      <c r="X100" s="36">
        <f t="shared" si="1"/>
        <v>11846.605123000001</v>
      </c>
    </row>
    <row r="101" spans="1:24" s="34" customFormat="1" ht="12.95">
      <c r="A101" s="4" t="s">
        <v>331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36">
        <f t="shared" si="1"/>
        <v>0</v>
      </c>
    </row>
    <row r="102" spans="1:24" s="34" customFormat="1" ht="12.95">
      <c r="A102" s="12" t="s">
        <v>332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4">
        <v>0</v>
      </c>
      <c r="H102" s="14">
        <v>0</v>
      </c>
      <c r="I102" s="14">
        <v>-135.65769252999999</v>
      </c>
      <c r="J102" s="14">
        <v>0</v>
      </c>
      <c r="K102" s="14">
        <v>-951.05606432000002</v>
      </c>
      <c r="L102" s="14">
        <v>1437.2673511999999</v>
      </c>
      <c r="M102" s="14">
        <v>-898.37307220000002</v>
      </c>
      <c r="N102" s="14">
        <v>0</v>
      </c>
      <c r="O102" s="14">
        <v>2543.0318222000001</v>
      </c>
      <c r="P102" s="14">
        <v>20041.335653149999</v>
      </c>
      <c r="Q102" s="14">
        <v>-33974.87321338</v>
      </c>
      <c r="R102" s="14">
        <v>0</v>
      </c>
      <c r="S102" s="14">
        <v>-4.2148280900000001</v>
      </c>
      <c r="T102" s="14">
        <v>0</v>
      </c>
      <c r="U102" s="14">
        <v>0</v>
      </c>
      <c r="V102" s="14">
        <v>0</v>
      </c>
      <c r="W102" s="14">
        <v>0</v>
      </c>
      <c r="X102" s="36">
        <f t="shared" si="1"/>
        <v>-11942.540043970002</v>
      </c>
    </row>
    <row r="103" spans="1:24" s="36" customFormat="1" ht="12.95">
      <c r="A103" s="4" t="s">
        <v>333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36">
        <f t="shared" si="1"/>
        <v>0</v>
      </c>
    </row>
    <row r="104" spans="1:24" s="34" customFormat="1" ht="12.95">
      <c r="A104" s="4" t="s">
        <v>334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7">
        <v>0</v>
      </c>
      <c r="H104" s="7">
        <v>0</v>
      </c>
      <c r="I104" s="7">
        <v>0</v>
      </c>
      <c r="J104" s="7">
        <v>0</v>
      </c>
      <c r="K104" s="7">
        <v>531.26059872999997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36">
        <f t="shared" si="1"/>
        <v>531.26059872999997</v>
      </c>
    </row>
    <row r="105" spans="1:24" s="34" customFormat="1" ht="12.95">
      <c r="A105" s="12" t="s">
        <v>335</v>
      </c>
      <c r="B105" s="13">
        <v>0</v>
      </c>
      <c r="C105" s="13">
        <v>0</v>
      </c>
      <c r="D105" s="13">
        <v>0</v>
      </c>
      <c r="E105" s="13">
        <v>0</v>
      </c>
      <c r="F105" s="13">
        <v>0</v>
      </c>
      <c r="G105" s="14">
        <v>0</v>
      </c>
      <c r="H105" s="14">
        <v>0</v>
      </c>
      <c r="I105" s="14">
        <v>-135.65769252999999</v>
      </c>
      <c r="J105" s="14">
        <v>0</v>
      </c>
      <c r="K105" s="14">
        <v>-419.79546558999999</v>
      </c>
      <c r="L105" s="14">
        <v>1437.2673511999999</v>
      </c>
      <c r="M105" s="14">
        <v>-898.37307220000002</v>
      </c>
      <c r="N105" s="14">
        <v>0</v>
      </c>
      <c r="O105" s="14">
        <v>2543.0318222000001</v>
      </c>
      <c r="P105" s="14">
        <v>20041.335653149999</v>
      </c>
      <c r="Q105" s="14">
        <v>-33974.87321338</v>
      </c>
      <c r="R105" s="14">
        <v>0</v>
      </c>
      <c r="S105" s="14">
        <v>-4.2148280900000001</v>
      </c>
      <c r="T105" s="14">
        <v>0</v>
      </c>
      <c r="U105" s="14">
        <v>0</v>
      </c>
      <c r="V105" s="14">
        <v>0</v>
      </c>
      <c r="W105" s="14">
        <v>0</v>
      </c>
      <c r="X105" s="36">
        <f t="shared" si="1"/>
        <v>-11411.279445240001</v>
      </c>
    </row>
    <row r="106" spans="1:24" s="36" customFormat="1" ht="12.95">
      <c r="A106" s="12" t="s">
        <v>336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17760.015234499999</v>
      </c>
      <c r="Q106" s="14">
        <v>-44922.775370679999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36">
        <f t="shared" si="1"/>
        <v>-27162.760136180001</v>
      </c>
    </row>
    <row r="107" spans="1:24" s="36" customFormat="1" ht="12.95">
      <c r="A107" s="4" t="s">
        <v>337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100599.081212</v>
      </c>
      <c r="Q107" s="7">
        <v>95878.434295030005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36">
        <f t="shared" si="1"/>
        <v>196477.51550703001</v>
      </c>
    </row>
    <row r="108" spans="1:24" s="34" customFormat="1" ht="12.95">
      <c r="A108" s="4" t="s">
        <v>338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82839.065977499995</v>
      </c>
      <c r="Q108" s="7">
        <v>140801.20966570999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36">
        <f t="shared" si="1"/>
        <v>223640.27564320998</v>
      </c>
    </row>
    <row r="109" spans="1:24" s="34" customFormat="1" ht="12.95">
      <c r="A109" s="12" t="s">
        <v>339</v>
      </c>
      <c r="B109" s="13">
        <v>0</v>
      </c>
      <c r="C109" s="13">
        <v>0</v>
      </c>
      <c r="D109" s="13">
        <v>0</v>
      </c>
      <c r="E109" s="13">
        <v>0</v>
      </c>
      <c r="F109" s="13">
        <v>0</v>
      </c>
      <c r="G109" s="14">
        <v>0</v>
      </c>
      <c r="H109" s="14">
        <v>0</v>
      </c>
      <c r="I109" s="14">
        <v>-135.65769252999999</v>
      </c>
      <c r="J109" s="14">
        <v>0</v>
      </c>
      <c r="K109" s="14">
        <v>-419.79546558999999</v>
      </c>
      <c r="L109" s="14">
        <v>1437.2673511999999</v>
      </c>
      <c r="M109" s="14">
        <v>-898.37307220000002</v>
      </c>
      <c r="N109" s="14">
        <v>0</v>
      </c>
      <c r="O109" s="14">
        <v>2543.0318222000001</v>
      </c>
      <c r="P109" s="14">
        <v>2281.3204186500002</v>
      </c>
      <c r="Q109" s="14">
        <v>10947.902157300001</v>
      </c>
      <c r="R109" s="14">
        <v>0</v>
      </c>
      <c r="S109" s="14">
        <v>-4.2148280900000001</v>
      </c>
      <c r="T109" s="14">
        <v>0</v>
      </c>
      <c r="U109" s="14">
        <v>0</v>
      </c>
      <c r="V109" s="14">
        <v>0</v>
      </c>
      <c r="W109" s="14">
        <v>0</v>
      </c>
      <c r="X109" s="36">
        <f t="shared" si="1"/>
        <v>15751.480690940001</v>
      </c>
    </row>
    <row r="110" spans="1:24" s="36" customFormat="1" ht="12.95">
      <c r="A110" s="4" t="s">
        <v>337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7">
        <v>0</v>
      </c>
      <c r="H110" s="7">
        <v>0</v>
      </c>
      <c r="I110" s="7">
        <v>530.96849033000001</v>
      </c>
      <c r="J110" s="7">
        <v>0</v>
      </c>
      <c r="K110" s="7">
        <v>138.62420839999999</v>
      </c>
      <c r="L110" s="7">
        <v>3369.4797422000001</v>
      </c>
      <c r="M110" s="7">
        <v>136.73967099999999</v>
      </c>
      <c r="N110" s="7">
        <v>0</v>
      </c>
      <c r="O110" s="7">
        <v>5441.4251990000002</v>
      </c>
      <c r="P110" s="7">
        <v>69539.405375169998</v>
      </c>
      <c r="Q110" s="7">
        <v>10770.638159530001</v>
      </c>
      <c r="R110" s="7">
        <v>0</v>
      </c>
      <c r="S110" s="7">
        <v>8.2794738999999993</v>
      </c>
      <c r="T110" s="7">
        <v>0</v>
      </c>
      <c r="U110" s="7">
        <v>0</v>
      </c>
      <c r="V110" s="7">
        <v>0</v>
      </c>
      <c r="W110" s="7">
        <v>0</v>
      </c>
      <c r="X110" s="36">
        <f t="shared" si="1"/>
        <v>89935.560319529992</v>
      </c>
    </row>
    <row r="111" spans="1:24" s="34" customFormat="1" ht="12.95">
      <c r="A111" s="4" t="s">
        <v>338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7">
        <v>0</v>
      </c>
      <c r="H111" s="7">
        <v>0</v>
      </c>
      <c r="I111" s="7">
        <v>666.62618285999997</v>
      </c>
      <c r="J111" s="7">
        <v>0</v>
      </c>
      <c r="K111" s="7">
        <v>558.41967398999998</v>
      </c>
      <c r="L111" s="7">
        <v>1932.212391</v>
      </c>
      <c r="M111" s="7">
        <v>1035.1127432000001</v>
      </c>
      <c r="N111" s="7">
        <v>0</v>
      </c>
      <c r="O111" s="7">
        <v>2898.3933768000002</v>
      </c>
      <c r="P111" s="7">
        <v>67258.084956520004</v>
      </c>
      <c r="Q111" s="7">
        <v>-177.26399777</v>
      </c>
      <c r="R111" s="7">
        <v>0</v>
      </c>
      <c r="S111" s="7">
        <v>12.49430199</v>
      </c>
      <c r="T111" s="7">
        <v>0</v>
      </c>
      <c r="U111" s="7">
        <v>0</v>
      </c>
      <c r="V111" s="7">
        <v>0</v>
      </c>
      <c r="W111" s="7">
        <v>0</v>
      </c>
      <c r="X111" s="36">
        <f t="shared" si="1"/>
        <v>74184.07962859</v>
      </c>
    </row>
    <row r="112" spans="1:24" s="34" customFormat="1" ht="12.95">
      <c r="A112" s="4" t="s">
        <v>340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36">
        <f t="shared" si="1"/>
        <v>0</v>
      </c>
    </row>
    <row r="113" spans="1:24" s="34" customFormat="1" ht="12.95">
      <c r="A113" s="12" t="s">
        <v>341</v>
      </c>
      <c r="B113" s="13">
        <v>0</v>
      </c>
      <c r="C113" s="13">
        <v>0</v>
      </c>
      <c r="D113" s="13">
        <v>0</v>
      </c>
      <c r="E113" s="13">
        <v>0</v>
      </c>
      <c r="F113" s="13">
        <v>0</v>
      </c>
      <c r="G113" s="14">
        <v>0</v>
      </c>
      <c r="H113" s="14">
        <v>0</v>
      </c>
      <c r="I113" s="14">
        <v>-13917.617545519999</v>
      </c>
      <c r="J113" s="14">
        <v>0</v>
      </c>
      <c r="K113" s="14">
        <v>-16739.665443909998</v>
      </c>
      <c r="L113" s="14">
        <v>1576.2804609</v>
      </c>
      <c r="M113" s="14">
        <v>0</v>
      </c>
      <c r="N113" s="14">
        <v>0</v>
      </c>
      <c r="O113" s="14">
        <v>-2250</v>
      </c>
      <c r="P113" s="14">
        <v>81469.122675399907</v>
      </c>
      <c r="Q113" s="14">
        <v>32561.154549980001</v>
      </c>
      <c r="R113" s="14">
        <v>0</v>
      </c>
      <c r="S113" s="14">
        <v>-939.59645049999995</v>
      </c>
      <c r="T113" s="14">
        <v>0</v>
      </c>
      <c r="U113" s="14">
        <v>0</v>
      </c>
      <c r="V113" s="14">
        <v>0</v>
      </c>
      <c r="W113" s="14">
        <v>0</v>
      </c>
      <c r="X113" s="36">
        <f t="shared" si="1"/>
        <v>81759.678246349911</v>
      </c>
    </row>
    <row r="114" spans="1:24" s="36" customFormat="1" ht="12.95">
      <c r="A114" s="4" t="s">
        <v>342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36">
        <f t="shared" si="1"/>
        <v>0</v>
      </c>
    </row>
    <row r="115" spans="1:24" s="34" customFormat="1" ht="12.95">
      <c r="A115" s="12" t="s">
        <v>343</v>
      </c>
      <c r="B115" s="13">
        <v>0</v>
      </c>
      <c r="C115" s="13">
        <v>0</v>
      </c>
      <c r="D115" s="13">
        <v>0</v>
      </c>
      <c r="E115" s="13">
        <v>0</v>
      </c>
      <c r="F115" s="13">
        <v>0</v>
      </c>
      <c r="G115" s="14">
        <v>0</v>
      </c>
      <c r="H115" s="14">
        <v>0</v>
      </c>
      <c r="I115" s="14">
        <v>-13917.617545519999</v>
      </c>
      <c r="J115" s="14">
        <v>0</v>
      </c>
      <c r="K115" s="14">
        <v>-16739.665443909998</v>
      </c>
      <c r="L115" s="14">
        <v>1576.2804609</v>
      </c>
      <c r="M115" s="14">
        <v>0</v>
      </c>
      <c r="N115" s="14">
        <v>0</v>
      </c>
      <c r="O115" s="14">
        <v>-2250</v>
      </c>
      <c r="P115" s="14">
        <v>81469.122675399907</v>
      </c>
      <c r="Q115" s="14">
        <v>32561.154549980001</v>
      </c>
      <c r="R115" s="14">
        <v>0</v>
      </c>
      <c r="S115" s="14">
        <v>-939.59645049999995</v>
      </c>
      <c r="T115" s="14">
        <v>0</v>
      </c>
      <c r="U115" s="14">
        <v>0</v>
      </c>
      <c r="V115" s="14">
        <v>0</v>
      </c>
      <c r="W115" s="14">
        <v>0</v>
      </c>
      <c r="X115" s="36">
        <f t="shared" si="1"/>
        <v>81759.678246349911</v>
      </c>
    </row>
    <row r="116" spans="1:24" s="36" customFormat="1" ht="12.95">
      <c r="A116" s="4" t="s">
        <v>329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7">
        <v>0</v>
      </c>
      <c r="H116" s="7">
        <v>0</v>
      </c>
      <c r="I116" s="7">
        <v>23530.345263340001</v>
      </c>
      <c r="J116" s="7">
        <v>0</v>
      </c>
      <c r="K116" s="7">
        <v>11936.784730339999</v>
      </c>
      <c r="L116" s="7">
        <v>2214.1239719999999</v>
      </c>
      <c r="M116" s="7">
        <v>0</v>
      </c>
      <c r="N116" s="7">
        <v>0</v>
      </c>
      <c r="O116" s="7">
        <v>0</v>
      </c>
      <c r="P116" s="7">
        <v>1142880.8937043999</v>
      </c>
      <c r="Q116" s="7">
        <v>51781.928608330003</v>
      </c>
      <c r="R116" s="7">
        <v>0</v>
      </c>
      <c r="S116" s="7">
        <v>1712.0158819999999</v>
      </c>
      <c r="T116" s="7">
        <v>0</v>
      </c>
      <c r="U116" s="7">
        <v>0</v>
      </c>
      <c r="V116" s="7">
        <v>0</v>
      </c>
      <c r="W116" s="7">
        <v>0</v>
      </c>
      <c r="X116" s="36">
        <f t="shared" si="1"/>
        <v>1234056.09216041</v>
      </c>
    </row>
    <row r="117" spans="1:24" s="34" customFormat="1" ht="12.95">
      <c r="A117" s="4" t="s">
        <v>330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7">
        <v>0</v>
      </c>
      <c r="H117" s="7">
        <v>0</v>
      </c>
      <c r="I117" s="7">
        <v>37447.96280886</v>
      </c>
      <c r="J117" s="7">
        <v>0</v>
      </c>
      <c r="K117" s="7">
        <v>28676.45017425</v>
      </c>
      <c r="L117" s="7">
        <v>637.8435111</v>
      </c>
      <c r="M117" s="7">
        <v>0</v>
      </c>
      <c r="N117" s="7">
        <v>0</v>
      </c>
      <c r="O117" s="7">
        <v>2250</v>
      </c>
      <c r="P117" s="7">
        <v>1061411.7710289999</v>
      </c>
      <c r="Q117" s="7">
        <v>19220.774058350002</v>
      </c>
      <c r="R117" s="7">
        <v>0</v>
      </c>
      <c r="S117" s="7">
        <v>2651.6123324999999</v>
      </c>
      <c r="T117" s="7">
        <v>0</v>
      </c>
      <c r="U117" s="7">
        <v>0</v>
      </c>
      <c r="V117" s="7">
        <v>0</v>
      </c>
      <c r="W117" s="7">
        <v>0</v>
      </c>
      <c r="X117" s="36">
        <f t="shared" si="1"/>
        <v>1152296.41391406</v>
      </c>
    </row>
    <row r="118" spans="1:24" s="34" customFormat="1" ht="12.95">
      <c r="A118" s="12" t="s">
        <v>344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-4.6665249199999996</v>
      </c>
      <c r="L118" s="14">
        <v>-4316.9438104000001</v>
      </c>
      <c r="M118" s="14">
        <v>0</v>
      </c>
      <c r="N118" s="14">
        <v>0</v>
      </c>
      <c r="O118" s="14">
        <v>0</v>
      </c>
      <c r="P118" s="14">
        <v>-96775.780717700007</v>
      </c>
      <c r="Q118" s="14">
        <v>4409.9326238100002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36">
        <f t="shared" si="1"/>
        <v>-96687.458429210004</v>
      </c>
    </row>
    <row r="119" spans="1:24" s="36" customFormat="1" ht="12.95">
      <c r="A119" s="12" t="s">
        <v>345</v>
      </c>
      <c r="B119" s="13">
        <v>0</v>
      </c>
      <c r="C119" s="13">
        <v>0</v>
      </c>
      <c r="D119" s="13">
        <v>0</v>
      </c>
      <c r="E119" s="13">
        <v>0</v>
      </c>
      <c r="F119" s="13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-4.6665249199999996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-8680.25608981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36">
        <f t="shared" si="1"/>
        <v>-8684.9226147299996</v>
      </c>
    </row>
    <row r="120" spans="1:24" s="36" customFormat="1" ht="12.95">
      <c r="A120" s="4" t="s">
        <v>346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36">
        <f t="shared" si="1"/>
        <v>0</v>
      </c>
    </row>
    <row r="121" spans="1:24" s="34" customFormat="1" ht="12.95">
      <c r="A121" s="4" t="s">
        <v>347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7">
        <v>0</v>
      </c>
      <c r="H121" s="7">
        <v>0</v>
      </c>
      <c r="I121" s="7">
        <v>0</v>
      </c>
      <c r="J121" s="7">
        <v>0</v>
      </c>
      <c r="K121" s="7">
        <v>4.6665249199999996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8680.25608981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36">
        <f t="shared" si="1"/>
        <v>8684.9226147299996</v>
      </c>
    </row>
    <row r="122" spans="1:24" s="34" customFormat="1" ht="12.95">
      <c r="A122" s="12" t="s">
        <v>348</v>
      </c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-4316.9438104000001</v>
      </c>
      <c r="M122" s="14">
        <v>0</v>
      </c>
      <c r="N122" s="14">
        <v>0</v>
      </c>
      <c r="O122" s="14">
        <v>0</v>
      </c>
      <c r="P122" s="14">
        <v>-96775.780717700007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36">
        <f t="shared" si="1"/>
        <v>-101092.72452810001</v>
      </c>
    </row>
    <row r="123" spans="1:24" s="36" customFormat="1" ht="12.95">
      <c r="A123" s="4" t="s">
        <v>329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2482.1389819999999</v>
      </c>
      <c r="M123" s="7">
        <v>0</v>
      </c>
      <c r="N123" s="7">
        <v>0</v>
      </c>
      <c r="O123" s="7">
        <v>0</v>
      </c>
      <c r="P123" s="7">
        <v>240242.56895869999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36">
        <f t="shared" si="1"/>
        <v>242724.7079407</v>
      </c>
    </row>
    <row r="124" spans="1:24" s="34" customFormat="1" ht="12.95">
      <c r="A124" s="4" t="s">
        <v>330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6799.0827923999996</v>
      </c>
      <c r="M124" s="7">
        <v>0</v>
      </c>
      <c r="N124" s="7">
        <v>0</v>
      </c>
      <c r="O124" s="7">
        <v>0</v>
      </c>
      <c r="P124" s="7">
        <v>337018.34967640002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36">
        <f t="shared" si="1"/>
        <v>343817.43246879999</v>
      </c>
    </row>
    <row r="125" spans="1:24" s="34" customFormat="1" ht="12.95">
      <c r="A125" s="4" t="s">
        <v>349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13090.18871362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36">
        <f t="shared" si="1"/>
        <v>13090.18871362</v>
      </c>
    </row>
    <row r="126" spans="1:24" s="34" customFormat="1" ht="12.95">
      <c r="A126" s="4" t="s">
        <v>350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36">
        <f t="shared" si="1"/>
        <v>0</v>
      </c>
    </row>
    <row r="127" spans="1:24" s="34" customFormat="1" ht="12.95">
      <c r="A127" s="4" t="s">
        <v>340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36">
        <f t="shared" si="1"/>
        <v>0</v>
      </c>
    </row>
    <row r="128" spans="1:24" s="34" customFormat="1" ht="12.95">
      <c r="A128" s="12" t="s">
        <v>351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36">
        <f t="shared" si="1"/>
        <v>0</v>
      </c>
    </row>
    <row r="129" spans="1:24" s="36" customFormat="1" ht="12.95">
      <c r="A129" s="4" t="s">
        <v>352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36">
        <f t="shared" si="1"/>
        <v>0</v>
      </c>
    </row>
    <row r="130" spans="1:24" s="34" customFormat="1" ht="12.95">
      <c r="A130" s="4" t="s">
        <v>353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36">
        <f t="shared" si="1"/>
        <v>0</v>
      </c>
    </row>
    <row r="131" spans="1:24" s="34" customFormat="1" ht="12.95">
      <c r="A131" s="12" t="s">
        <v>354</v>
      </c>
      <c r="B131" s="13">
        <v>0</v>
      </c>
      <c r="C131" s="13">
        <v>0</v>
      </c>
      <c r="D131" s="13">
        <v>0</v>
      </c>
      <c r="E131" s="13">
        <v>0</v>
      </c>
      <c r="F131" s="13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36">
        <f t="shared" si="1"/>
        <v>0</v>
      </c>
    </row>
    <row r="132" spans="1:24" s="36" customFormat="1" ht="12.95">
      <c r="A132" s="4" t="s">
        <v>355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36">
        <f t="shared" si="1"/>
        <v>0</v>
      </c>
    </row>
    <row r="133" spans="1:24" s="34" customFormat="1" ht="12.95">
      <c r="A133" s="4" t="s">
        <v>356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36">
        <f t="shared" si="1"/>
        <v>0</v>
      </c>
    </row>
    <row r="134" spans="1:24" s="34" customFormat="1">
      <c r="A134" s="4"/>
      <c r="B134" s="33"/>
      <c r="C134" s="33"/>
      <c r="D134" s="33"/>
      <c r="E134" s="33"/>
      <c r="F134" s="33"/>
      <c r="G134" s="33"/>
      <c r="H134" s="33"/>
      <c r="I134" s="33"/>
    </row>
    <row r="135" spans="1:24" s="34" customFormat="1" ht="12.95" thickBo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2.95" thickTop="1"/>
  </sheetData>
  <mergeCells count="12">
    <mergeCell ref="B7:H7"/>
    <mergeCell ref="I7:P7"/>
    <mergeCell ref="Q7:X7"/>
    <mergeCell ref="B8:H8"/>
    <mergeCell ref="I8:P8"/>
    <mergeCell ref="Q8:X8"/>
    <mergeCell ref="B5:H5"/>
    <mergeCell ref="I5:P5"/>
    <mergeCell ref="Q5:X5"/>
    <mergeCell ref="B6:H6"/>
    <mergeCell ref="I6:P6"/>
    <mergeCell ref="Q6:X6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  <colBreaks count="2" manualBreakCount="2">
    <brk id="8" max="1048575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DFC3F-33DB-432F-B4A8-6AFBCF2743B2}">
  <dimension ref="A1:E136"/>
  <sheetViews>
    <sheetView workbookViewId="0">
      <selection activeCell="A114" sqref="A114"/>
    </sheetView>
  </sheetViews>
  <sheetFormatPr defaultColWidth="11.42578125" defaultRowHeight="12.6"/>
  <cols>
    <col min="2" max="2" width="87.140625" customWidth="1"/>
    <col min="3" max="3" width="20.85546875" customWidth="1"/>
    <col min="4" max="5" width="10.85546875"/>
  </cols>
  <sheetData>
    <row r="1" spans="1:5" ht="15.6">
      <c r="A1" s="53" t="s">
        <v>0</v>
      </c>
      <c r="B1" s="53"/>
      <c r="C1" s="53"/>
    </row>
    <row r="2" spans="1:5" ht="12.95">
      <c r="A2" s="19"/>
      <c r="B2" s="20"/>
      <c r="C2" s="20"/>
    </row>
    <row r="3" spans="1:5" ht="15.6">
      <c r="A3" s="19"/>
      <c r="B3" s="21" t="s">
        <v>1</v>
      </c>
      <c r="C3" s="21"/>
      <c r="E3" s="48"/>
    </row>
    <row r="4" spans="1:5">
      <c r="A4" s="19">
        <v>1</v>
      </c>
      <c r="B4" s="22" t="s">
        <v>2</v>
      </c>
      <c r="C4" s="49" t="s">
        <v>3</v>
      </c>
    </row>
    <row r="5" spans="1:5">
      <c r="A5" s="19">
        <v>2</v>
      </c>
      <c r="B5" s="22" t="s">
        <v>4</v>
      </c>
      <c r="C5" s="50" t="s">
        <v>5</v>
      </c>
    </row>
    <row r="6" spans="1:5">
      <c r="A6" s="19">
        <v>3</v>
      </c>
      <c r="B6" s="22" t="s">
        <v>6</v>
      </c>
      <c r="C6" s="22" t="s">
        <v>7</v>
      </c>
    </row>
    <row r="7" spans="1:5">
      <c r="A7" s="19">
        <v>4</v>
      </c>
      <c r="B7" s="22" t="s">
        <v>8</v>
      </c>
      <c r="C7" s="22" t="s">
        <v>9</v>
      </c>
    </row>
    <row r="8" spans="1:5">
      <c r="A8" s="19">
        <v>5</v>
      </c>
      <c r="B8" s="22" t="s">
        <v>10</v>
      </c>
      <c r="C8" s="22" t="s">
        <v>11</v>
      </c>
    </row>
    <row r="9" spans="1:5">
      <c r="A9" s="19">
        <v>6</v>
      </c>
      <c r="B9" s="22" t="s">
        <v>12</v>
      </c>
      <c r="C9" s="22" t="s">
        <v>13</v>
      </c>
    </row>
    <row r="10" spans="1:5">
      <c r="A10" s="19">
        <v>7</v>
      </c>
      <c r="B10" s="22" t="s">
        <v>14</v>
      </c>
      <c r="C10" s="22" t="s">
        <v>15</v>
      </c>
    </row>
    <row r="11" spans="1:5">
      <c r="A11" s="19">
        <v>8</v>
      </c>
      <c r="B11" s="22" t="s">
        <v>16</v>
      </c>
      <c r="C11" s="22" t="s">
        <v>17</v>
      </c>
    </row>
    <row r="12" spans="1:5">
      <c r="A12" s="19">
        <v>9</v>
      </c>
      <c r="B12" s="22" t="s">
        <v>18</v>
      </c>
      <c r="C12" s="22" t="s">
        <v>19</v>
      </c>
    </row>
    <row r="13" spans="1:5">
      <c r="A13" s="19">
        <v>10</v>
      </c>
      <c r="B13" s="22" t="s">
        <v>20</v>
      </c>
      <c r="C13" s="22" t="s">
        <v>21</v>
      </c>
    </row>
    <row r="14" spans="1:5">
      <c r="A14" s="19">
        <v>11</v>
      </c>
      <c r="B14" s="22" t="s">
        <v>22</v>
      </c>
      <c r="C14" s="51" t="s">
        <v>23</v>
      </c>
    </row>
    <row r="15" spans="1:5">
      <c r="A15" s="19">
        <v>12</v>
      </c>
      <c r="B15" s="22" t="s">
        <v>24</v>
      </c>
      <c r="C15" s="51" t="s">
        <v>25</v>
      </c>
    </row>
    <row r="16" spans="1:5">
      <c r="A16" s="19">
        <v>13</v>
      </c>
      <c r="B16" s="22" t="s">
        <v>26</v>
      </c>
      <c r="C16" s="22" t="s">
        <v>27</v>
      </c>
    </row>
    <row r="17" spans="1:3">
      <c r="A17" s="19">
        <v>14</v>
      </c>
      <c r="B17" s="22" t="s">
        <v>28</v>
      </c>
      <c r="C17" s="22" t="s">
        <v>29</v>
      </c>
    </row>
    <row r="18" spans="1:3">
      <c r="A18" s="19">
        <v>15</v>
      </c>
      <c r="B18" s="22" t="s">
        <v>30</v>
      </c>
      <c r="C18" s="22" t="s">
        <v>31</v>
      </c>
    </row>
    <row r="19" spans="1:3">
      <c r="A19" s="19">
        <v>16</v>
      </c>
      <c r="B19" s="22" t="s">
        <v>32</v>
      </c>
      <c r="C19" s="22" t="s">
        <v>33</v>
      </c>
    </row>
    <row r="20" spans="1:3">
      <c r="A20" s="19">
        <v>17</v>
      </c>
      <c r="B20" s="22" t="s">
        <v>34</v>
      </c>
      <c r="C20" s="51" t="s">
        <v>35</v>
      </c>
    </row>
    <row r="21" spans="1:3">
      <c r="A21" s="19">
        <v>18</v>
      </c>
      <c r="B21" s="22" t="s">
        <v>36</v>
      </c>
      <c r="C21" s="22" t="s">
        <v>37</v>
      </c>
    </row>
    <row r="22" spans="1:3">
      <c r="A22" s="19">
        <v>19</v>
      </c>
      <c r="B22" s="22" t="s">
        <v>38</v>
      </c>
      <c r="C22" s="22" t="s">
        <v>39</v>
      </c>
    </row>
    <row r="23" spans="1:3">
      <c r="A23" s="19">
        <v>20</v>
      </c>
      <c r="B23" s="22" t="s">
        <v>40</v>
      </c>
      <c r="C23" s="22" t="s">
        <v>41</v>
      </c>
    </row>
    <row r="24" spans="1:3">
      <c r="A24" s="19">
        <v>21</v>
      </c>
      <c r="B24" s="22" t="s">
        <v>42</v>
      </c>
      <c r="C24" s="22" t="s">
        <v>43</v>
      </c>
    </row>
    <row r="25" spans="1:3">
      <c r="A25" s="19">
        <v>22</v>
      </c>
      <c r="B25" s="22" t="s">
        <v>44</v>
      </c>
      <c r="C25" s="22" t="s">
        <v>45</v>
      </c>
    </row>
    <row r="26" spans="1:3">
      <c r="A26" s="19">
        <v>23</v>
      </c>
      <c r="B26" s="22" t="s">
        <v>46</v>
      </c>
      <c r="C26" s="22" t="s">
        <v>47</v>
      </c>
    </row>
    <row r="27" spans="1:3">
      <c r="A27" s="19">
        <v>24</v>
      </c>
      <c r="B27" s="22" t="s">
        <v>48</v>
      </c>
      <c r="C27" s="22" t="s">
        <v>49</v>
      </c>
    </row>
    <row r="28" spans="1:3">
      <c r="A28" s="19">
        <v>25</v>
      </c>
      <c r="B28" s="22" t="s">
        <v>50</v>
      </c>
      <c r="C28" s="22" t="s">
        <v>51</v>
      </c>
    </row>
    <row r="29" spans="1:3" ht="12.75" customHeight="1">
      <c r="A29" s="19">
        <v>26</v>
      </c>
      <c r="B29" s="22" t="s">
        <v>52</v>
      </c>
      <c r="C29" s="22" t="s">
        <v>53</v>
      </c>
    </row>
    <row r="30" spans="1:3">
      <c r="A30" s="19">
        <v>27</v>
      </c>
      <c r="B30" s="22" t="s">
        <v>54</v>
      </c>
      <c r="C30" s="22" t="s">
        <v>55</v>
      </c>
    </row>
    <row r="31" spans="1:3">
      <c r="A31" s="19">
        <v>28</v>
      </c>
      <c r="B31" s="19" t="s">
        <v>56</v>
      </c>
      <c r="C31" s="19" t="s">
        <v>57</v>
      </c>
    </row>
    <row r="32" spans="1:3">
      <c r="A32" s="19">
        <v>29</v>
      </c>
      <c r="B32" s="19" t="s">
        <v>58</v>
      </c>
      <c r="C32" s="19" t="s">
        <v>59</v>
      </c>
    </row>
    <row r="33" spans="1:3">
      <c r="A33" s="19">
        <v>30</v>
      </c>
      <c r="B33" s="22" t="s">
        <v>60</v>
      </c>
      <c r="C33" s="22" t="s">
        <v>61</v>
      </c>
    </row>
    <row r="34" spans="1:3">
      <c r="A34" s="19">
        <v>31</v>
      </c>
      <c r="B34" s="22" t="s">
        <v>62</v>
      </c>
      <c r="C34" s="22" t="s">
        <v>63</v>
      </c>
    </row>
    <row r="35" spans="1:3">
      <c r="A35" s="19">
        <v>32</v>
      </c>
      <c r="B35" s="22" t="s">
        <v>64</v>
      </c>
      <c r="C35" s="22" t="s">
        <v>65</v>
      </c>
    </row>
    <row r="36" spans="1:3">
      <c r="A36" s="19">
        <v>33</v>
      </c>
      <c r="B36" s="22" t="s">
        <v>66</v>
      </c>
      <c r="C36" s="22" t="s">
        <v>67</v>
      </c>
    </row>
    <row r="37" spans="1:3">
      <c r="A37" s="19">
        <v>34</v>
      </c>
      <c r="B37" s="22" t="s">
        <v>68</v>
      </c>
      <c r="C37" s="22" t="s">
        <v>69</v>
      </c>
    </row>
    <row r="38" spans="1:3">
      <c r="A38" s="19">
        <v>35</v>
      </c>
      <c r="B38" s="22" t="s">
        <v>70</v>
      </c>
      <c r="C38" s="22" t="s">
        <v>71</v>
      </c>
    </row>
    <row r="39" spans="1:3">
      <c r="A39" s="19">
        <v>36</v>
      </c>
      <c r="B39" s="22" t="s">
        <v>72</v>
      </c>
      <c r="C39" s="51" t="s">
        <v>73</v>
      </c>
    </row>
    <row r="40" spans="1:3">
      <c r="A40" s="19">
        <v>37</v>
      </c>
      <c r="B40" s="22" t="s">
        <v>74</v>
      </c>
      <c r="C40" s="22" t="s">
        <v>75</v>
      </c>
    </row>
    <row r="41" spans="1:3">
      <c r="A41" s="19">
        <v>38</v>
      </c>
      <c r="B41" s="22" t="s">
        <v>76</v>
      </c>
      <c r="C41" s="22" t="s">
        <v>77</v>
      </c>
    </row>
    <row r="42" spans="1:3">
      <c r="A42" s="19">
        <v>39</v>
      </c>
      <c r="B42" s="22" t="s">
        <v>78</v>
      </c>
      <c r="C42" s="22" t="s">
        <v>79</v>
      </c>
    </row>
    <row r="43" spans="1:3" ht="14.25" customHeight="1">
      <c r="A43" s="19">
        <v>40</v>
      </c>
      <c r="B43" s="23" t="s">
        <v>80</v>
      </c>
      <c r="C43" s="23" t="s">
        <v>81</v>
      </c>
    </row>
    <row r="44" spans="1:3" ht="14.25" customHeight="1">
      <c r="A44" s="19">
        <v>41</v>
      </c>
      <c r="B44" s="29" t="s">
        <v>82</v>
      </c>
      <c r="C44" s="29" t="s">
        <v>83</v>
      </c>
    </row>
    <row r="45" spans="1:3" ht="14.25" customHeight="1">
      <c r="A45" s="19">
        <v>42</v>
      </c>
      <c r="B45" s="29" t="s">
        <v>84</v>
      </c>
      <c r="C45" s="29" t="s">
        <v>85</v>
      </c>
    </row>
    <row r="46" spans="1:3" ht="12.95">
      <c r="A46" s="19"/>
      <c r="B46" s="20"/>
      <c r="C46" s="20"/>
    </row>
    <row r="47" spans="1:3" ht="15.6">
      <c r="A47" s="19"/>
      <c r="B47" s="21" t="s">
        <v>86</v>
      </c>
      <c r="C47" s="21"/>
    </row>
    <row r="48" spans="1:3">
      <c r="A48" s="19">
        <v>43</v>
      </c>
      <c r="B48" s="22" t="s">
        <v>87</v>
      </c>
      <c r="C48" s="22" t="s">
        <v>88</v>
      </c>
    </row>
    <row r="49" spans="1:4" ht="12.95">
      <c r="A49" s="19"/>
      <c r="B49" s="20"/>
      <c r="C49" s="20"/>
    </row>
    <row r="50" spans="1:4" ht="15.6">
      <c r="A50" s="19"/>
      <c r="B50" s="21" t="s">
        <v>89</v>
      </c>
      <c r="C50" s="21"/>
    </row>
    <row r="51" spans="1:4">
      <c r="A51" s="19">
        <v>44</v>
      </c>
      <c r="B51" s="22" t="s">
        <v>90</v>
      </c>
      <c r="C51" s="22" t="s">
        <v>91</v>
      </c>
    </row>
    <row r="52" spans="1:4">
      <c r="A52" s="19">
        <v>45</v>
      </c>
      <c r="B52" s="22" t="s">
        <v>92</v>
      </c>
      <c r="C52" s="22" t="s">
        <v>93</v>
      </c>
    </row>
    <row r="53" spans="1:4">
      <c r="A53" s="19">
        <f>A52+1</f>
        <v>46</v>
      </c>
      <c r="B53" s="22" t="s">
        <v>94</v>
      </c>
      <c r="C53" s="22" t="s">
        <v>95</v>
      </c>
    </row>
    <row r="54" spans="1:4">
      <c r="A54" s="19">
        <f t="shared" ref="A54:A69" si="0">A53+1</f>
        <v>47</v>
      </c>
      <c r="B54" s="22" t="s">
        <v>96</v>
      </c>
      <c r="C54" s="22" t="s">
        <v>97</v>
      </c>
    </row>
    <row r="55" spans="1:4">
      <c r="A55" s="19">
        <f t="shared" si="0"/>
        <v>48</v>
      </c>
      <c r="B55" s="22" t="s">
        <v>98</v>
      </c>
      <c r="C55" s="22" t="s">
        <v>99</v>
      </c>
    </row>
    <row r="56" spans="1:4">
      <c r="A56" s="19">
        <f t="shared" si="0"/>
        <v>49</v>
      </c>
      <c r="B56" s="22" t="s">
        <v>100</v>
      </c>
      <c r="C56" s="22" t="s">
        <v>101</v>
      </c>
    </row>
    <row r="57" spans="1:4">
      <c r="A57" s="19">
        <f t="shared" si="0"/>
        <v>50</v>
      </c>
      <c r="B57" s="22" t="s">
        <v>102</v>
      </c>
      <c r="C57" s="22" t="s">
        <v>103</v>
      </c>
    </row>
    <row r="58" spans="1:4" ht="12.75" customHeight="1">
      <c r="A58" s="19">
        <f t="shared" si="0"/>
        <v>51</v>
      </c>
      <c r="B58" s="22" t="s">
        <v>104</v>
      </c>
      <c r="C58" s="51" t="s">
        <v>105</v>
      </c>
    </row>
    <row r="59" spans="1:4">
      <c r="A59" s="19">
        <f t="shared" si="0"/>
        <v>52</v>
      </c>
      <c r="B59" s="22" t="s">
        <v>106</v>
      </c>
      <c r="C59" s="22" t="s">
        <v>107</v>
      </c>
    </row>
    <row r="60" spans="1:4">
      <c r="A60" s="19">
        <f t="shared" si="0"/>
        <v>53</v>
      </c>
      <c r="B60" s="22" t="s">
        <v>108</v>
      </c>
      <c r="C60" s="22" t="s">
        <v>109</v>
      </c>
    </row>
    <row r="61" spans="1:4">
      <c r="A61" s="19">
        <f>A60+1</f>
        <v>54</v>
      </c>
      <c r="B61" s="22" t="s">
        <v>110</v>
      </c>
      <c r="C61" s="22" t="s">
        <v>111</v>
      </c>
    </row>
    <row r="62" spans="1:4">
      <c r="A62" s="19">
        <f t="shared" si="0"/>
        <v>55</v>
      </c>
      <c r="B62" s="22" t="s">
        <v>112</v>
      </c>
      <c r="C62" s="22" t="s">
        <v>113</v>
      </c>
    </row>
    <row r="63" spans="1:4" ht="12.75" customHeight="1">
      <c r="A63" s="19">
        <f t="shared" si="0"/>
        <v>56</v>
      </c>
      <c r="B63" s="22" t="s">
        <v>114</v>
      </c>
      <c r="C63" s="52" t="s">
        <v>115</v>
      </c>
      <c r="D63" s="25"/>
    </row>
    <row r="64" spans="1:4">
      <c r="A64" s="19">
        <f t="shared" si="0"/>
        <v>57</v>
      </c>
      <c r="B64" s="22" t="s">
        <v>116</v>
      </c>
      <c r="C64" s="22" t="s">
        <v>117</v>
      </c>
    </row>
    <row r="65" spans="1:3">
      <c r="A65" s="19">
        <f t="shared" si="0"/>
        <v>58</v>
      </c>
      <c r="B65" s="22" t="s">
        <v>118</v>
      </c>
      <c r="C65" s="22" t="s">
        <v>119</v>
      </c>
    </row>
    <row r="66" spans="1:3">
      <c r="A66" s="19">
        <f t="shared" si="0"/>
        <v>59</v>
      </c>
      <c r="B66" s="22" t="s">
        <v>120</v>
      </c>
      <c r="C66" s="22" t="s">
        <v>121</v>
      </c>
    </row>
    <row r="67" spans="1:3">
      <c r="A67" s="19">
        <f t="shared" si="0"/>
        <v>60</v>
      </c>
      <c r="B67" s="22" t="s">
        <v>122</v>
      </c>
      <c r="C67" s="4" t="s">
        <v>123</v>
      </c>
    </row>
    <row r="68" spans="1:3">
      <c r="A68" s="19">
        <f t="shared" si="0"/>
        <v>61</v>
      </c>
      <c r="B68" s="22" t="s">
        <v>124</v>
      </c>
      <c r="C68" s="22" t="s">
        <v>125</v>
      </c>
    </row>
    <row r="69" spans="1:3">
      <c r="A69" s="19">
        <f t="shared" si="0"/>
        <v>62</v>
      </c>
      <c r="B69" s="19" t="s">
        <v>126</v>
      </c>
      <c r="C69" s="19" t="s">
        <v>126</v>
      </c>
    </row>
    <row r="70" spans="1:3" ht="12.95">
      <c r="A70" s="19"/>
      <c r="B70" s="20"/>
      <c r="C70" s="20"/>
    </row>
    <row r="71" spans="1:3" ht="15.6">
      <c r="A71" s="19"/>
      <c r="B71" s="21" t="s">
        <v>127</v>
      </c>
      <c r="C71" s="21"/>
    </row>
    <row r="72" spans="1:3">
      <c r="A72" s="19">
        <v>63</v>
      </c>
      <c r="B72" s="22" t="s">
        <v>128</v>
      </c>
      <c r="C72" s="22" t="s">
        <v>129</v>
      </c>
    </row>
    <row r="73" spans="1:3">
      <c r="A73" s="19">
        <v>64</v>
      </c>
      <c r="B73" s="22" t="s">
        <v>130</v>
      </c>
      <c r="C73" s="22" t="s">
        <v>131</v>
      </c>
    </row>
    <row r="74" spans="1:3">
      <c r="A74" s="19">
        <v>65</v>
      </c>
      <c r="B74" s="22" t="s">
        <v>132</v>
      </c>
      <c r="C74" s="22" t="s">
        <v>133</v>
      </c>
    </row>
    <row r="75" spans="1:3">
      <c r="A75" s="19">
        <v>66</v>
      </c>
      <c r="B75" s="22" t="s">
        <v>134</v>
      </c>
      <c r="C75" s="22" t="s">
        <v>135</v>
      </c>
    </row>
    <row r="76" spans="1:3">
      <c r="A76" s="19">
        <v>67</v>
      </c>
      <c r="B76" s="22" t="s">
        <v>136</v>
      </c>
      <c r="C76" s="4" t="s">
        <v>137</v>
      </c>
    </row>
    <row r="77" spans="1:3">
      <c r="A77" s="19">
        <v>68</v>
      </c>
      <c r="B77" s="22" t="s">
        <v>138</v>
      </c>
      <c r="C77" s="22" t="s">
        <v>139</v>
      </c>
    </row>
    <row r="78" spans="1:3">
      <c r="A78" s="19">
        <v>69</v>
      </c>
      <c r="B78" s="22" t="s">
        <v>140</v>
      </c>
      <c r="C78" s="4" t="s">
        <v>141</v>
      </c>
    </row>
    <row r="79" spans="1:3">
      <c r="A79" s="19">
        <v>70</v>
      </c>
      <c r="B79" s="22" t="s">
        <v>142</v>
      </c>
      <c r="C79" s="22" t="s">
        <v>143</v>
      </c>
    </row>
    <row r="80" spans="1:3">
      <c r="A80" s="19">
        <v>71</v>
      </c>
      <c r="B80" s="22" t="s">
        <v>144</v>
      </c>
      <c r="C80" s="22" t="s">
        <v>145</v>
      </c>
    </row>
    <row r="81" spans="1:3">
      <c r="A81" s="19">
        <v>72</v>
      </c>
      <c r="B81" s="22" t="s">
        <v>146</v>
      </c>
      <c r="C81" s="22" t="s">
        <v>147</v>
      </c>
    </row>
    <row r="82" spans="1:3">
      <c r="A82" s="19">
        <v>73</v>
      </c>
      <c r="B82" s="22" t="s">
        <v>148</v>
      </c>
      <c r="C82" s="22" t="s">
        <v>149</v>
      </c>
    </row>
    <row r="83" spans="1:3">
      <c r="A83" s="19">
        <v>74</v>
      </c>
      <c r="B83" s="22" t="s">
        <v>150</v>
      </c>
      <c r="C83" s="22" t="s">
        <v>151</v>
      </c>
    </row>
    <row r="84" spans="1:3">
      <c r="A84" s="19">
        <v>75</v>
      </c>
      <c r="B84" s="22" t="s">
        <v>152</v>
      </c>
      <c r="C84" s="22" t="s">
        <v>153</v>
      </c>
    </row>
    <row r="85" spans="1:3">
      <c r="A85" s="19">
        <v>76</v>
      </c>
      <c r="B85" s="22" t="s">
        <v>154</v>
      </c>
      <c r="C85" s="22" t="s">
        <v>155</v>
      </c>
    </row>
    <row r="86" spans="1:3">
      <c r="A86" s="19">
        <v>77</v>
      </c>
      <c r="B86" s="22" t="s">
        <v>156</v>
      </c>
      <c r="C86" s="22" t="s">
        <v>157</v>
      </c>
    </row>
    <row r="87" spans="1:3">
      <c r="A87" s="19">
        <v>78</v>
      </c>
      <c r="B87" s="22" t="s">
        <v>158</v>
      </c>
      <c r="C87" s="22" t="s">
        <v>159</v>
      </c>
    </row>
    <row r="88" spans="1:3">
      <c r="A88" s="19">
        <v>79</v>
      </c>
      <c r="B88" s="22" t="s">
        <v>160</v>
      </c>
      <c r="C88" s="22" t="s">
        <v>161</v>
      </c>
    </row>
    <row r="89" spans="1:3">
      <c r="A89" s="19">
        <v>80</v>
      </c>
      <c r="B89" s="22" t="s">
        <v>162</v>
      </c>
      <c r="C89" s="22" t="s">
        <v>163</v>
      </c>
    </row>
    <row r="90" spans="1:3">
      <c r="A90" s="19">
        <v>81</v>
      </c>
      <c r="B90" s="22" t="s">
        <v>164</v>
      </c>
      <c r="C90" s="22" t="s">
        <v>165</v>
      </c>
    </row>
    <row r="91" spans="1:3">
      <c r="A91" s="19">
        <v>82</v>
      </c>
      <c r="B91" s="22" t="s">
        <v>166</v>
      </c>
      <c r="C91" s="22" t="s">
        <v>167</v>
      </c>
    </row>
    <row r="92" spans="1:3">
      <c r="A92" s="19">
        <v>83</v>
      </c>
      <c r="B92" s="22" t="s">
        <v>168</v>
      </c>
      <c r="C92" s="4" t="s">
        <v>169</v>
      </c>
    </row>
    <row r="93" spans="1:3">
      <c r="A93" s="19">
        <v>84</v>
      </c>
      <c r="B93" s="22" t="s">
        <v>170</v>
      </c>
      <c r="C93" s="22" t="s">
        <v>171</v>
      </c>
    </row>
    <row r="94" spans="1:3">
      <c r="A94" s="19">
        <v>85</v>
      </c>
      <c r="B94" s="22" t="s">
        <v>172</v>
      </c>
      <c r="C94" s="22" t="s">
        <v>173</v>
      </c>
    </row>
    <row r="95" spans="1:3">
      <c r="A95" s="19">
        <v>86</v>
      </c>
      <c r="B95" s="22" t="s">
        <v>174</v>
      </c>
      <c r="C95" s="22" t="s">
        <v>175</v>
      </c>
    </row>
    <row r="96" spans="1:3">
      <c r="A96" s="19">
        <v>87</v>
      </c>
      <c r="B96" s="22" t="s">
        <v>176</v>
      </c>
      <c r="C96" s="22" t="s">
        <v>177</v>
      </c>
    </row>
    <row r="97" spans="1:3">
      <c r="A97" s="19">
        <v>88</v>
      </c>
      <c r="B97" s="22" t="s">
        <v>178</v>
      </c>
      <c r="C97" s="22" t="s">
        <v>179</v>
      </c>
    </row>
    <row r="98" spans="1:3" ht="12.95">
      <c r="A98" s="19"/>
      <c r="B98" s="20"/>
      <c r="C98" s="20"/>
    </row>
    <row r="99" spans="1:3" ht="15.6">
      <c r="A99" s="25"/>
      <c r="B99" s="21" t="s">
        <v>180</v>
      </c>
      <c r="C99" s="21"/>
    </row>
    <row r="100" spans="1:3">
      <c r="A100" s="26">
        <v>89</v>
      </c>
      <c r="B100" s="22" t="s">
        <v>181</v>
      </c>
      <c r="C100" s="22" t="s">
        <v>182</v>
      </c>
    </row>
    <row r="101" spans="1:3">
      <c r="A101" s="26">
        <v>90</v>
      </c>
      <c r="B101" s="22" t="s">
        <v>183</v>
      </c>
      <c r="C101" s="22" t="s">
        <v>184</v>
      </c>
    </row>
    <row r="102" spans="1:3">
      <c r="A102" s="26">
        <f t="shared" ref="A102:A109" si="1">A101+1</f>
        <v>91</v>
      </c>
      <c r="B102" s="27" t="s">
        <v>185</v>
      </c>
      <c r="C102" s="27" t="s">
        <v>186</v>
      </c>
    </row>
    <row r="103" spans="1:3">
      <c r="A103" s="26">
        <f t="shared" si="1"/>
        <v>92</v>
      </c>
      <c r="B103" s="27" t="s">
        <v>187</v>
      </c>
      <c r="C103" t="s">
        <v>188</v>
      </c>
    </row>
    <row r="104" spans="1:3">
      <c r="A104" s="26">
        <f t="shared" si="1"/>
        <v>93</v>
      </c>
      <c r="B104" s="27" t="s">
        <v>189</v>
      </c>
      <c r="C104" t="s">
        <v>190</v>
      </c>
    </row>
    <row r="105" spans="1:3">
      <c r="A105" s="26">
        <f t="shared" si="1"/>
        <v>94</v>
      </c>
      <c r="B105" s="27" t="s">
        <v>191</v>
      </c>
      <c r="C105" t="s">
        <v>192</v>
      </c>
    </row>
    <row r="106" spans="1:3">
      <c r="A106" s="26">
        <f t="shared" si="1"/>
        <v>95</v>
      </c>
      <c r="B106" s="27" t="s">
        <v>193</v>
      </c>
      <c r="C106" t="s">
        <v>194</v>
      </c>
    </row>
    <row r="107" spans="1:3">
      <c r="A107" s="26">
        <f t="shared" si="1"/>
        <v>96</v>
      </c>
      <c r="B107" s="27" t="s">
        <v>195</v>
      </c>
      <c r="C107" t="s">
        <v>196</v>
      </c>
    </row>
    <row r="108" spans="1:3">
      <c r="A108" s="26">
        <f t="shared" si="1"/>
        <v>97</v>
      </c>
      <c r="B108" s="27" t="s">
        <v>197</v>
      </c>
      <c r="C108" t="s">
        <v>198</v>
      </c>
    </row>
    <row r="109" spans="1:3">
      <c r="A109" s="26">
        <f t="shared" si="1"/>
        <v>98</v>
      </c>
      <c r="B109" s="27" t="s">
        <v>199</v>
      </c>
      <c r="C109" t="s">
        <v>200</v>
      </c>
    </row>
    <row r="111" spans="1:3" ht="15.6">
      <c r="A111" s="25"/>
      <c r="B111" s="21" t="s">
        <v>201</v>
      </c>
      <c r="C111" s="28"/>
    </row>
    <row r="112" spans="1:3">
      <c r="A112" s="26">
        <v>99</v>
      </c>
      <c r="B112" s="22" t="s">
        <v>202</v>
      </c>
      <c r="C112" s="22" t="s">
        <v>203</v>
      </c>
    </row>
    <row r="113" spans="1:3">
      <c r="A113" s="26">
        <v>100</v>
      </c>
      <c r="B113" s="22" t="s">
        <v>204</v>
      </c>
      <c r="C113" s="22" t="s">
        <v>205</v>
      </c>
    </row>
    <row r="114" spans="1:3">
      <c r="A114" s="26">
        <f t="shared" ref="A114:A133" si="2">A113+1</f>
        <v>101</v>
      </c>
      <c r="B114" s="24" t="s">
        <v>206</v>
      </c>
      <c r="C114" s="24" t="s">
        <v>207</v>
      </c>
    </row>
    <row r="115" spans="1:3">
      <c r="A115" s="26">
        <f t="shared" si="2"/>
        <v>102</v>
      </c>
      <c r="B115" s="22" t="s">
        <v>208</v>
      </c>
      <c r="C115" s="22" t="s">
        <v>209</v>
      </c>
    </row>
    <row r="116" spans="1:3">
      <c r="A116" s="26">
        <f t="shared" si="2"/>
        <v>103</v>
      </c>
      <c r="B116" s="22" t="s">
        <v>210</v>
      </c>
      <c r="C116" s="22" t="s">
        <v>211</v>
      </c>
    </row>
    <row r="117" spans="1:3">
      <c r="A117" s="26">
        <f t="shared" si="2"/>
        <v>104</v>
      </c>
      <c r="B117" s="24" t="s">
        <v>212</v>
      </c>
      <c r="C117" s="24" t="s">
        <v>213</v>
      </c>
    </row>
    <row r="118" spans="1:3">
      <c r="A118" s="26">
        <f t="shared" si="2"/>
        <v>105</v>
      </c>
      <c r="B118" s="22" t="s">
        <v>214</v>
      </c>
      <c r="C118" s="22" t="s">
        <v>215</v>
      </c>
    </row>
    <row r="119" spans="1:3">
      <c r="A119" s="26">
        <f t="shared" si="2"/>
        <v>106</v>
      </c>
      <c r="B119" s="22" t="s">
        <v>216</v>
      </c>
      <c r="C119" s="51" t="s">
        <v>217</v>
      </c>
    </row>
    <row r="120" spans="1:3">
      <c r="A120" s="26">
        <f t="shared" si="2"/>
        <v>107</v>
      </c>
      <c r="B120" s="23" t="s">
        <v>218</v>
      </c>
      <c r="C120" s="51" t="s">
        <v>219</v>
      </c>
    </row>
    <row r="121" spans="1:3">
      <c r="A121" s="26">
        <f t="shared" si="2"/>
        <v>108</v>
      </c>
      <c r="B121" s="22" t="s">
        <v>220</v>
      </c>
      <c r="C121" s="51" t="s">
        <v>221</v>
      </c>
    </row>
    <row r="122" spans="1:3">
      <c r="A122" s="26">
        <f t="shared" si="2"/>
        <v>109</v>
      </c>
      <c r="B122" s="27" t="s">
        <v>222</v>
      </c>
      <c r="C122" s="51" t="s">
        <v>223</v>
      </c>
    </row>
    <row r="123" spans="1:3">
      <c r="A123" s="26">
        <f t="shared" si="2"/>
        <v>110</v>
      </c>
      <c r="B123" s="27" t="s">
        <v>224</v>
      </c>
      <c r="C123" s="51" t="s">
        <v>225</v>
      </c>
    </row>
    <row r="124" spans="1:3" ht="14.25" customHeight="1">
      <c r="A124" s="26">
        <f t="shared" si="2"/>
        <v>111</v>
      </c>
      <c r="B124" s="27" t="s">
        <v>226</v>
      </c>
      <c r="C124" s="51" t="s">
        <v>227</v>
      </c>
    </row>
    <row r="125" spans="1:3">
      <c r="A125" s="26">
        <f t="shared" si="2"/>
        <v>112</v>
      </c>
      <c r="B125" s="22" t="s">
        <v>228</v>
      </c>
      <c r="C125" s="51" t="s">
        <v>229</v>
      </c>
    </row>
    <row r="126" spans="1:3">
      <c r="A126" s="26">
        <f t="shared" si="2"/>
        <v>113</v>
      </c>
      <c r="B126" s="22" t="s">
        <v>230</v>
      </c>
      <c r="C126" s="51" t="s">
        <v>231</v>
      </c>
    </row>
    <row r="127" spans="1:3">
      <c r="A127" s="26">
        <f t="shared" si="2"/>
        <v>114</v>
      </c>
      <c r="B127" s="22" t="s">
        <v>232</v>
      </c>
      <c r="C127" s="51" t="s">
        <v>233</v>
      </c>
    </row>
    <row r="128" spans="1:3">
      <c r="A128" s="26">
        <f t="shared" si="2"/>
        <v>115</v>
      </c>
      <c r="B128" s="24" t="s">
        <v>234</v>
      </c>
      <c r="C128" s="51" t="s">
        <v>235</v>
      </c>
    </row>
    <row r="129" spans="1:3">
      <c r="A129" s="26">
        <f t="shared" si="2"/>
        <v>116</v>
      </c>
      <c r="B129" s="22" t="s">
        <v>236</v>
      </c>
      <c r="C129" s="51" t="s">
        <v>237</v>
      </c>
    </row>
    <row r="130" spans="1:3">
      <c r="A130" s="26">
        <f t="shared" si="2"/>
        <v>117</v>
      </c>
      <c r="B130" s="23" t="s">
        <v>238</v>
      </c>
      <c r="C130" s="51" t="s">
        <v>239</v>
      </c>
    </row>
    <row r="131" spans="1:3">
      <c r="A131" s="26">
        <f t="shared" si="2"/>
        <v>118</v>
      </c>
      <c r="B131" s="23" t="s">
        <v>240</v>
      </c>
      <c r="C131" s="51" t="s">
        <v>241</v>
      </c>
    </row>
    <row r="132" spans="1:3">
      <c r="A132" s="26">
        <f t="shared" si="2"/>
        <v>119</v>
      </c>
      <c r="B132" s="23" t="s">
        <v>242</v>
      </c>
      <c r="C132" s="51" t="s">
        <v>243</v>
      </c>
    </row>
    <row r="133" spans="1:3">
      <c r="A133" s="26">
        <f t="shared" si="2"/>
        <v>120</v>
      </c>
      <c r="B133" s="23" t="s">
        <v>244</v>
      </c>
      <c r="C133" s="51" t="s">
        <v>245</v>
      </c>
    </row>
    <row r="134" spans="1:3">
      <c r="B134" s="29"/>
      <c r="C134" s="30"/>
    </row>
    <row r="135" spans="1:3">
      <c r="B135" s="19"/>
      <c r="C135" s="19"/>
    </row>
    <row r="136" spans="1:3" ht="24.95">
      <c r="B136" s="31" t="s">
        <v>246</v>
      </c>
      <c r="C136" s="3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6"/>
  <sheetViews>
    <sheetView showGridLines="0" defaultGridColor="0" topLeftCell="A5" colorId="60" workbookViewId="0">
      <pane xSplit="1" ySplit="6" topLeftCell="B11" activePane="bottomRight" state="frozen"/>
      <selection pane="bottomRight" activeCell="A7" sqref="A7:H7"/>
      <selection pane="bottomLeft" activeCell="A11" sqref="A11"/>
      <selection pane="topRight" activeCell="B5" sqref="B5"/>
    </sheetView>
  </sheetViews>
  <sheetFormatPr defaultColWidth="11.42578125" defaultRowHeight="12.6"/>
  <cols>
    <col min="1" max="1" width="51.5703125" style="2" bestFit="1" customWidth="1"/>
    <col min="2" max="2" width="15.5703125" style="2" customWidth="1"/>
    <col min="3" max="3" width="14.5703125" style="2" customWidth="1"/>
    <col min="4" max="7" width="11.42578125" style="2"/>
    <col min="8" max="8" width="14.140625" style="2" customWidth="1"/>
    <col min="9" max="9" width="13.5703125" style="2" customWidth="1"/>
    <col min="10" max="16384" width="11.42578125" style="2"/>
  </cols>
  <sheetData>
    <row r="1" spans="1:9">
      <c r="A1" s="1" t="s">
        <v>247</v>
      </c>
    </row>
    <row r="2" spans="1:9">
      <c r="A2" s="1" t="s">
        <v>248</v>
      </c>
    </row>
    <row r="3" spans="1:9">
      <c r="A3" s="1" t="s">
        <v>249</v>
      </c>
    </row>
    <row r="5" spans="1:9" ht="12.95">
      <c r="A5" s="54" t="s">
        <v>250</v>
      </c>
      <c r="B5" s="54"/>
      <c r="C5" s="54"/>
      <c r="D5" s="54"/>
      <c r="E5" s="54"/>
      <c r="F5" s="54"/>
      <c r="G5" s="54"/>
      <c r="H5" s="54"/>
    </row>
    <row r="6" spans="1:9" ht="12.95">
      <c r="A6" s="54" t="s">
        <v>251</v>
      </c>
      <c r="B6" s="54"/>
      <c r="C6" s="54"/>
      <c r="D6" s="54"/>
      <c r="E6" s="54"/>
      <c r="F6" s="54"/>
      <c r="G6" s="54"/>
      <c r="H6" s="54"/>
    </row>
    <row r="7" spans="1:9" ht="12.95">
      <c r="A7" s="54">
        <v>2021</v>
      </c>
      <c r="B7" s="54"/>
      <c r="C7" s="54"/>
      <c r="D7" s="54"/>
      <c r="E7" s="54"/>
      <c r="F7" s="54"/>
      <c r="G7" s="54"/>
      <c r="H7" s="54"/>
    </row>
    <row r="8" spans="1:9" ht="12.95">
      <c r="A8" s="54" t="s">
        <v>252</v>
      </c>
      <c r="B8" s="54"/>
      <c r="C8" s="54"/>
      <c r="D8" s="54"/>
      <c r="E8" s="54"/>
      <c r="F8" s="54"/>
      <c r="G8" s="54"/>
      <c r="H8" s="54"/>
    </row>
    <row r="9" spans="1:9" ht="12.95" thickBot="1"/>
    <row r="10" spans="1:9" ht="35.450000000000003" thickTop="1" thickBot="1">
      <c r="A10" s="3" t="s">
        <v>253</v>
      </c>
      <c r="B10" s="3" t="s">
        <v>254</v>
      </c>
      <c r="C10" s="3" t="s">
        <v>86</v>
      </c>
      <c r="D10" s="3" t="s">
        <v>255</v>
      </c>
      <c r="E10" s="3" t="s">
        <v>127</v>
      </c>
      <c r="F10" s="3" t="s">
        <v>180</v>
      </c>
      <c r="G10" s="3" t="s">
        <v>201</v>
      </c>
      <c r="H10" s="3" t="s">
        <v>256</v>
      </c>
      <c r="I10" s="9"/>
    </row>
    <row r="11" spans="1:9" s="7" customFormat="1" ht="12.95" thickTop="1">
      <c r="A11" s="4"/>
      <c r="B11" s="6"/>
      <c r="C11" s="6"/>
      <c r="D11" s="6"/>
      <c r="E11" s="6"/>
      <c r="F11" s="6"/>
      <c r="G11" s="6"/>
      <c r="H11" s="6"/>
      <c r="I11" s="6"/>
    </row>
    <row r="12" spans="1:9" s="14" customFormat="1" ht="12.95">
      <c r="A12" s="12" t="s">
        <v>257</v>
      </c>
      <c r="B12" s="13">
        <v>3169375.7162472424</v>
      </c>
      <c r="C12" s="13">
        <v>1629.9793</v>
      </c>
      <c r="D12" s="13">
        <v>673098.3458382613</v>
      </c>
      <c r="E12" s="13">
        <v>6182578.4462781083</v>
      </c>
      <c r="F12" s="13">
        <v>475692.63945313898</v>
      </c>
      <c r="G12" s="13">
        <v>473533.85665032407</v>
      </c>
      <c r="H12" s="13">
        <v>10975908.983767075</v>
      </c>
      <c r="I12" s="13"/>
    </row>
    <row r="13" spans="1:9" s="14" customFormat="1" ht="12.95">
      <c r="A13" s="12" t="s">
        <v>258</v>
      </c>
      <c r="B13" s="13">
        <v>3170676.8608447262</v>
      </c>
      <c r="C13" s="13">
        <v>1629.9793</v>
      </c>
      <c r="D13" s="13">
        <v>667847.26107018127</v>
      </c>
      <c r="E13" s="13">
        <v>6181484.5656101778</v>
      </c>
      <c r="F13" s="13">
        <v>475233.96380307898</v>
      </c>
      <c r="G13" s="13">
        <v>471189.15948433412</v>
      </c>
      <c r="H13" s="13">
        <v>10968061.790112499</v>
      </c>
      <c r="I13" s="13"/>
    </row>
    <row r="14" spans="1:9" s="14" customFormat="1" ht="12.95">
      <c r="A14" s="12" t="s">
        <v>259</v>
      </c>
      <c r="B14" s="13">
        <v>2583977.8561172159</v>
      </c>
      <c r="C14" s="13">
        <v>0</v>
      </c>
      <c r="D14" s="13">
        <v>0</v>
      </c>
      <c r="E14" s="13">
        <v>6035443.9187172996</v>
      </c>
      <c r="F14" s="13">
        <v>296615.21586494002</v>
      </c>
      <c r="G14" s="13">
        <v>0</v>
      </c>
      <c r="H14" s="13">
        <v>8916036.9906994551</v>
      </c>
      <c r="I14" s="13"/>
    </row>
    <row r="15" spans="1:9" s="14" customFormat="1" ht="12.95">
      <c r="A15" s="12" t="s">
        <v>260</v>
      </c>
      <c r="B15" s="13">
        <v>2486996.1794798849</v>
      </c>
      <c r="C15" s="13">
        <v>0</v>
      </c>
      <c r="D15" s="13">
        <v>0</v>
      </c>
      <c r="E15" s="13">
        <v>2838234.1790756299</v>
      </c>
      <c r="F15" s="13">
        <v>145216.82806005</v>
      </c>
      <c r="G15" s="13">
        <v>0</v>
      </c>
      <c r="H15" s="13">
        <v>5470447.1866155649</v>
      </c>
      <c r="I15" s="13"/>
    </row>
    <row r="16" spans="1:9" s="7" customFormat="1">
      <c r="A16" s="4" t="s">
        <v>261</v>
      </c>
      <c r="B16" s="6">
        <v>2486002.8636904452</v>
      </c>
      <c r="C16" s="6">
        <v>0</v>
      </c>
      <c r="D16" s="6">
        <v>0</v>
      </c>
      <c r="E16" s="6">
        <v>469195.33195452997</v>
      </c>
      <c r="F16" s="6">
        <v>0</v>
      </c>
      <c r="G16" s="6">
        <v>0</v>
      </c>
      <c r="H16" s="6">
        <v>2955198.1956449752</v>
      </c>
      <c r="I16" s="6"/>
    </row>
    <row r="17" spans="1:9" s="7" customFormat="1">
      <c r="A17" s="4" t="s">
        <v>262</v>
      </c>
      <c r="B17" s="6">
        <v>642.57142799999997</v>
      </c>
      <c r="C17" s="6">
        <v>0</v>
      </c>
      <c r="D17" s="6">
        <v>0</v>
      </c>
      <c r="E17" s="6">
        <v>2065789.29584113</v>
      </c>
      <c r="F17" s="6">
        <v>45.677909589999999</v>
      </c>
      <c r="G17" s="6">
        <v>0</v>
      </c>
      <c r="H17" s="6">
        <v>2066477.54517872</v>
      </c>
      <c r="I17" s="6"/>
    </row>
    <row r="18" spans="1:9" s="7" customFormat="1">
      <c r="A18" s="4" t="s">
        <v>263</v>
      </c>
      <c r="B18" s="6">
        <v>329.82458844000001</v>
      </c>
      <c r="C18" s="6">
        <v>0</v>
      </c>
      <c r="D18" s="6">
        <v>0</v>
      </c>
      <c r="E18" s="6">
        <v>303249.55127996998</v>
      </c>
      <c r="F18" s="6">
        <v>145171.15015045999</v>
      </c>
      <c r="G18" s="6">
        <v>0</v>
      </c>
      <c r="H18" s="6">
        <v>448750.52601887</v>
      </c>
      <c r="I18" s="6"/>
    </row>
    <row r="19" spans="1:9" s="7" customFormat="1">
      <c r="A19" s="4" t="s">
        <v>264</v>
      </c>
      <c r="B19" s="6">
        <v>20.919772999999999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20.919772999999999</v>
      </c>
      <c r="I19" s="6"/>
    </row>
    <row r="20" spans="1:9" s="14" customFormat="1" ht="12.95">
      <c r="A20" s="12" t="s">
        <v>265</v>
      </c>
      <c r="B20" s="13">
        <v>96981.676637330995</v>
      </c>
      <c r="C20" s="13">
        <v>0</v>
      </c>
      <c r="D20" s="13">
        <v>0</v>
      </c>
      <c r="E20" s="13">
        <v>3197209.7396416701</v>
      </c>
      <c r="F20" s="13">
        <v>151398.38780488999</v>
      </c>
      <c r="G20" s="13">
        <v>0</v>
      </c>
      <c r="H20" s="13">
        <v>3445589.8040838912</v>
      </c>
      <c r="I20" s="13"/>
    </row>
    <row r="21" spans="1:9" s="7" customFormat="1">
      <c r="A21" s="4" t="s">
        <v>266</v>
      </c>
      <c r="B21" s="6">
        <v>61789.341317001003</v>
      </c>
      <c r="C21" s="6">
        <v>0</v>
      </c>
      <c r="D21" s="6">
        <v>0</v>
      </c>
      <c r="E21" s="6">
        <v>2956512.2449043598</v>
      </c>
      <c r="F21" s="6">
        <v>147348.75439933001</v>
      </c>
      <c r="G21" s="6">
        <v>0</v>
      </c>
      <c r="H21" s="6">
        <v>3165650.340620691</v>
      </c>
      <c r="I21" s="6"/>
    </row>
    <row r="22" spans="1:9" s="7" customFormat="1">
      <c r="A22" s="4" t="s">
        <v>267</v>
      </c>
      <c r="B22" s="6">
        <v>19553.34096886</v>
      </c>
      <c r="C22" s="6">
        <v>0</v>
      </c>
      <c r="D22" s="6">
        <v>0</v>
      </c>
      <c r="E22" s="6">
        <v>240695.70054028</v>
      </c>
      <c r="F22" s="6">
        <v>3916.39027437</v>
      </c>
      <c r="G22" s="6">
        <v>0</v>
      </c>
      <c r="H22" s="6">
        <v>264165.43178351002</v>
      </c>
      <c r="I22" s="6"/>
    </row>
    <row r="23" spans="1:9" s="7" customFormat="1">
      <c r="A23" s="4" t="s">
        <v>264</v>
      </c>
      <c r="B23" s="6">
        <v>15638.994351470001</v>
      </c>
      <c r="C23" s="6">
        <v>0</v>
      </c>
      <c r="D23" s="6">
        <v>0</v>
      </c>
      <c r="E23" s="6">
        <v>1.7941970300000001</v>
      </c>
      <c r="F23" s="6">
        <v>133.24313119000001</v>
      </c>
      <c r="G23" s="6">
        <v>0</v>
      </c>
      <c r="H23" s="6">
        <v>15774.031679690001</v>
      </c>
      <c r="I23" s="6"/>
    </row>
    <row r="24" spans="1:9" s="14" customFormat="1" ht="12.95">
      <c r="A24" s="12" t="s">
        <v>268</v>
      </c>
      <c r="B24" s="13">
        <v>554924.25645523204</v>
      </c>
      <c r="C24" s="13">
        <v>1629.9793</v>
      </c>
      <c r="D24" s="13">
        <v>0</v>
      </c>
      <c r="E24" s="13">
        <v>152937.31751168999</v>
      </c>
      <c r="F24" s="13">
        <v>179936.42797156901</v>
      </c>
      <c r="G24" s="13">
        <v>0</v>
      </c>
      <c r="H24" s="13">
        <v>889427.98123849102</v>
      </c>
      <c r="I24" s="13"/>
    </row>
    <row r="25" spans="1:9" s="7" customFormat="1">
      <c r="A25" s="4" t="s">
        <v>269</v>
      </c>
      <c r="B25" s="6">
        <v>168456.43422373899</v>
      </c>
      <c r="C25" s="6">
        <v>0</v>
      </c>
      <c r="D25" s="6">
        <v>0</v>
      </c>
      <c r="E25" s="6">
        <v>68149.494361620003</v>
      </c>
      <c r="F25" s="6">
        <v>147703.63041139999</v>
      </c>
      <c r="G25" s="6">
        <v>0</v>
      </c>
      <c r="H25" s="6">
        <v>384309.55899675901</v>
      </c>
      <c r="I25" s="6"/>
    </row>
    <row r="26" spans="1:9" s="14" customFormat="1" ht="12.95">
      <c r="A26" s="12" t="s">
        <v>270</v>
      </c>
      <c r="B26" s="13">
        <v>364799.94102333899</v>
      </c>
      <c r="C26" s="13">
        <v>153.5616</v>
      </c>
      <c r="D26" s="13">
        <v>0</v>
      </c>
      <c r="E26" s="13">
        <v>2520.6567052300002</v>
      </c>
      <c r="F26" s="13">
        <v>5749.5467416089996</v>
      </c>
      <c r="G26" s="13">
        <v>0</v>
      </c>
      <c r="H26" s="13">
        <v>373223.70607017801</v>
      </c>
      <c r="I26" s="13"/>
    </row>
    <row r="27" spans="1:9" s="14" customFormat="1" ht="12.95">
      <c r="A27" s="12" t="s">
        <v>271</v>
      </c>
      <c r="B27" s="13">
        <v>364799.94102333899</v>
      </c>
      <c r="C27" s="13">
        <v>153.5616</v>
      </c>
      <c r="D27" s="13">
        <v>0</v>
      </c>
      <c r="E27" s="13">
        <v>2520.6567052300002</v>
      </c>
      <c r="F27" s="13">
        <v>5749.5467416089996</v>
      </c>
      <c r="G27" s="13">
        <v>0</v>
      </c>
      <c r="H27" s="13">
        <v>373223.70607017801</v>
      </c>
      <c r="I27" s="13"/>
    </row>
    <row r="28" spans="1:9" s="7" customFormat="1">
      <c r="A28" s="4" t="s">
        <v>272</v>
      </c>
      <c r="B28" s="6">
        <v>225290.86807642001</v>
      </c>
      <c r="C28" s="6">
        <v>0</v>
      </c>
      <c r="D28" s="6">
        <v>0</v>
      </c>
      <c r="E28" s="6">
        <v>0</v>
      </c>
      <c r="F28" s="6">
        <v>924.60756258000004</v>
      </c>
      <c r="G28" s="6">
        <v>0</v>
      </c>
      <c r="H28" s="6">
        <v>226215.47563900001</v>
      </c>
      <c r="I28" s="6"/>
    </row>
    <row r="29" spans="1:9" s="7" customFormat="1">
      <c r="A29" s="4" t="s">
        <v>273</v>
      </c>
      <c r="B29" s="6">
        <v>116626.73565094599</v>
      </c>
      <c r="C29" s="6">
        <v>153.5616</v>
      </c>
      <c r="D29" s="6">
        <v>0</v>
      </c>
      <c r="E29" s="6">
        <v>2520.6567052300002</v>
      </c>
      <c r="F29" s="6">
        <v>4681.3805395789996</v>
      </c>
      <c r="G29" s="6">
        <v>0</v>
      </c>
      <c r="H29" s="6">
        <v>123982.334495755</v>
      </c>
      <c r="I29" s="6"/>
    </row>
    <row r="30" spans="1:9" s="7" customFormat="1">
      <c r="A30" s="4" t="s">
        <v>274</v>
      </c>
      <c r="B30" s="6">
        <v>19344.651920303</v>
      </c>
      <c r="C30" s="6">
        <v>0</v>
      </c>
      <c r="D30" s="6">
        <v>0</v>
      </c>
      <c r="E30" s="6">
        <v>0</v>
      </c>
      <c r="F30" s="6">
        <v>133.77948812</v>
      </c>
      <c r="G30" s="6">
        <v>0</v>
      </c>
      <c r="H30" s="6">
        <v>19478.431408422999</v>
      </c>
      <c r="I30" s="6"/>
    </row>
    <row r="31" spans="1:9" s="7" customFormat="1">
      <c r="A31" s="4" t="s">
        <v>275</v>
      </c>
      <c r="B31" s="6">
        <v>3537.6853756700002</v>
      </c>
      <c r="C31" s="6">
        <v>0</v>
      </c>
      <c r="D31" s="6">
        <v>0</v>
      </c>
      <c r="E31" s="6">
        <v>0</v>
      </c>
      <c r="F31" s="6">
        <v>9.7791513299999995</v>
      </c>
      <c r="G31" s="6">
        <v>0</v>
      </c>
      <c r="H31" s="6">
        <v>3547.4645270000001</v>
      </c>
      <c r="I31" s="6"/>
    </row>
    <row r="32" spans="1:9" s="7" customFormat="1">
      <c r="A32" s="4" t="s">
        <v>276</v>
      </c>
      <c r="B32" s="6">
        <v>21667.881208154002</v>
      </c>
      <c r="C32" s="6">
        <v>1476.4177</v>
      </c>
      <c r="D32" s="6">
        <v>0</v>
      </c>
      <c r="E32" s="6">
        <v>82267.166444839997</v>
      </c>
      <c r="F32" s="6">
        <v>26483.250818560002</v>
      </c>
      <c r="G32" s="6">
        <v>0</v>
      </c>
      <c r="H32" s="6">
        <v>131894.716171554</v>
      </c>
      <c r="I32" s="6"/>
    </row>
    <row r="33" spans="1:9" s="14" customFormat="1" ht="12.95">
      <c r="A33" s="12" t="s">
        <v>277</v>
      </c>
      <c r="B33" s="13">
        <v>31774.748272278601</v>
      </c>
      <c r="C33" s="13">
        <v>0</v>
      </c>
      <c r="D33" s="13">
        <v>11326.2270737813</v>
      </c>
      <c r="E33" s="13">
        <v>-6896.6706188121998</v>
      </c>
      <c r="F33" s="13">
        <v>-1317.6800334300001</v>
      </c>
      <c r="G33" s="13">
        <v>-171096.7988920889</v>
      </c>
      <c r="H33" s="13">
        <v>-136210.17419827121</v>
      </c>
      <c r="I33" s="13"/>
    </row>
    <row r="34" spans="1:9" s="14" customFormat="1" ht="12.95">
      <c r="A34" s="12" t="s">
        <v>278</v>
      </c>
      <c r="B34" s="13">
        <v>16848.998756465899</v>
      </c>
      <c r="C34" s="13">
        <v>0</v>
      </c>
      <c r="D34" s="13">
        <v>11326.2270737813</v>
      </c>
      <c r="E34" s="13">
        <v>-8621.8383309122</v>
      </c>
      <c r="F34" s="13">
        <v>-1502.5939950500001</v>
      </c>
      <c r="G34" s="13">
        <v>-171096.7988920889</v>
      </c>
      <c r="H34" s="13">
        <v>-153046.00538780389</v>
      </c>
      <c r="I34" s="13"/>
    </row>
    <row r="35" spans="1:9" s="14" customFormat="1" ht="12.95">
      <c r="A35" s="12" t="s">
        <v>279</v>
      </c>
      <c r="B35" s="13">
        <v>457.99886182</v>
      </c>
      <c r="C35" s="13">
        <v>0</v>
      </c>
      <c r="D35" s="13">
        <v>0</v>
      </c>
      <c r="E35" s="13">
        <v>197.65607550999999</v>
      </c>
      <c r="F35" s="13">
        <v>0</v>
      </c>
      <c r="G35" s="13">
        <v>0</v>
      </c>
      <c r="H35" s="13">
        <v>655.65493733000005</v>
      </c>
      <c r="I35" s="13"/>
    </row>
    <row r="36" spans="1:9" s="14" customFormat="1" ht="12.95">
      <c r="A36" s="12" t="s">
        <v>280</v>
      </c>
      <c r="B36" s="13">
        <v>0</v>
      </c>
      <c r="C36" s="13">
        <v>0</v>
      </c>
      <c r="D36" s="13">
        <v>0</v>
      </c>
      <c r="E36" s="13">
        <v>70932.033345460004</v>
      </c>
      <c r="F36" s="13">
        <v>0</v>
      </c>
      <c r="G36" s="13">
        <v>115.67319512</v>
      </c>
      <c r="H36" s="13">
        <v>71047.706540579995</v>
      </c>
      <c r="I36" s="13"/>
    </row>
    <row r="37" spans="1:9" s="14" customFormat="1" ht="12.95">
      <c r="A37" s="12" t="s">
        <v>281</v>
      </c>
      <c r="B37" s="13">
        <v>925.30886699999996</v>
      </c>
      <c r="C37" s="13">
        <v>0</v>
      </c>
      <c r="D37" s="13">
        <v>10</v>
      </c>
      <c r="E37" s="13">
        <v>0</v>
      </c>
      <c r="F37" s="13">
        <v>0</v>
      </c>
      <c r="G37" s="13">
        <v>0</v>
      </c>
      <c r="H37" s="13">
        <v>935.30886699999996</v>
      </c>
      <c r="I37" s="13"/>
    </row>
    <row r="38" spans="1:9" s="7" customFormat="1">
      <c r="A38" s="4" t="s">
        <v>282</v>
      </c>
      <c r="B38" s="6">
        <v>15465.6910276459</v>
      </c>
      <c r="C38" s="6">
        <v>0</v>
      </c>
      <c r="D38" s="6">
        <v>11316.2270737813</v>
      </c>
      <c r="E38" s="6">
        <v>-79751.527751882197</v>
      </c>
      <c r="F38" s="6">
        <v>-1502.5939950500001</v>
      </c>
      <c r="G38" s="6">
        <v>-171212.47208720891</v>
      </c>
      <c r="H38" s="6">
        <v>-225684.67573271389</v>
      </c>
      <c r="I38" s="6"/>
    </row>
    <row r="39" spans="1:9" s="7" customFormat="1">
      <c r="A39" s="4" t="s">
        <v>283</v>
      </c>
      <c r="B39" s="6">
        <v>13713.990719327699</v>
      </c>
      <c r="C39" s="6">
        <v>0</v>
      </c>
      <c r="D39" s="6">
        <v>0</v>
      </c>
      <c r="E39" s="6">
        <v>1725.1677121</v>
      </c>
      <c r="F39" s="6">
        <v>46.385051939999997</v>
      </c>
      <c r="G39" s="6">
        <v>0</v>
      </c>
      <c r="H39" s="6">
        <v>15485.543483367701</v>
      </c>
      <c r="I39" s="6"/>
    </row>
    <row r="40" spans="1:9" s="7" customFormat="1">
      <c r="A40" s="4" t="s">
        <v>284</v>
      </c>
      <c r="B40" s="6">
        <v>1211.7587964849999</v>
      </c>
      <c r="C40" s="6">
        <v>0</v>
      </c>
      <c r="D40" s="6">
        <v>0</v>
      </c>
      <c r="E40" s="6">
        <v>0</v>
      </c>
      <c r="F40" s="6">
        <v>138.52890968</v>
      </c>
      <c r="G40" s="6">
        <v>0</v>
      </c>
      <c r="H40" s="6">
        <v>1350.2877061649999</v>
      </c>
      <c r="I40" s="6"/>
    </row>
    <row r="41" spans="1:9" s="7" customFormat="1">
      <c r="A41" s="4" t="s">
        <v>285</v>
      </c>
      <c r="B41" s="6">
        <v>0</v>
      </c>
      <c r="C41" s="6">
        <v>0</v>
      </c>
      <c r="D41" s="6">
        <v>656521.03399639996</v>
      </c>
      <c r="E41" s="6">
        <v>0</v>
      </c>
      <c r="F41" s="6">
        <v>0</v>
      </c>
      <c r="G41" s="6">
        <v>642285.95837642299</v>
      </c>
      <c r="H41" s="6">
        <v>1298806.9923728229</v>
      </c>
      <c r="I41" s="6"/>
    </row>
    <row r="42" spans="1:9" s="14" customFormat="1" ht="12.95">
      <c r="A42" s="12" t="s">
        <v>286</v>
      </c>
      <c r="B42" s="13">
        <v>-1301.1445974840999</v>
      </c>
      <c r="C42" s="13">
        <v>0</v>
      </c>
      <c r="D42" s="13">
        <v>5251.0847680799998</v>
      </c>
      <c r="E42" s="13">
        <v>1093.8806679300001</v>
      </c>
      <c r="F42" s="13">
        <v>458.67565006000001</v>
      </c>
      <c r="G42" s="13">
        <v>2344.69716599</v>
      </c>
      <c r="H42" s="13">
        <v>7847.1936545758999</v>
      </c>
      <c r="I42" s="13"/>
    </row>
    <row r="43" spans="1:9" s="7" customFormat="1">
      <c r="A43" s="4" t="s">
        <v>287</v>
      </c>
      <c r="B43" s="6">
        <v>51.834605000000003</v>
      </c>
      <c r="C43" s="6">
        <v>0</v>
      </c>
      <c r="D43" s="6">
        <v>1213.98</v>
      </c>
      <c r="E43" s="6">
        <v>0</v>
      </c>
      <c r="F43" s="6">
        <v>15.83895922</v>
      </c>
      <c r="G43" s="6">
        <v>826.34732945999997</v>
      </c>
      <c r="H43" s="6">
        <v>2108.00089368</v>
      </c>
      <c r="I43" s="6"/>
    </row>
    <row r="44" spans="1:9" s="14" customFormat="1" ht="12.95">
      <c r="A44" s="12" t="s">
        <v>288</v>
      </c>
      <c r="B44" s="13">
        <v>-1411.8525829641001</v>
      </c>
      <c r="C44" s="13">
        <v>0</v>
      </c>
      <c r="D44" s="13">
        <v>3836.6534499999998</v>
      </c>
      <c r="E44" s="13">
        <v>1093.8806679300001</v>
      </c>
      <c r="F44" s="13">
        <v>-35.807143920000001</v>
      </c>
      <c r="G44" s="13">
        <v>1518.3498365299999</v>
      </c>
      <c r="H44" s="13">
        <v>5001.2242275758999</v>
      </c>
      <c r="I44" s="13"/>
    </row>
    <row r="45" spans="1:9" s="14" customFormat="1" ht="12.95">
      <c r="A45" s="12" t="s">
        <v>278</v>
      </c>
      <c r="B45" s="13">
        <v>-1411.8525829641001</v>
      </c>
      <c r="C45" s="13">
        <v>0</v>
      </c>
      <c r="D45" s="13">
        <v>5.9134500000000001</v>
      </c>
      <c r="E45" s="13">
        <v>1093.8806679300001</v>
      </c>
      <c r="F45" s="13">
        <v>-35.807143920000001</v>
      </c>
      <c r="G45" s="13">
        <v>1464.2615246099999</v>
      </c>
      <c r="H45" s="13">
        <v>1116.3959156558999</v>
      </c>
      <c r="I45" s="13"/>
    </row>
    <row r="46" spans="1:9" s="7" customFormat="1">
      <c r="A46" s="4" t="s">
        <v>282</v>
      </c>
      <c r="B46" s="6">
        <v>-1411.8525829641001</v>
      </c>
      <c r="C46" s="6">
        <v>0</v>
      </c>
      <c r="D46" s="6">
        <v>5.9134500000000001</v>
      </c>
      <c r="E46" s="6">
        <v>1093.8806679300001</v>
      </c>
      <c r="F46" s="6">
        <v>-35.807143920000001</v>
      </c>
      <c r="G46" s="6">
        <v>1464.2615246099999</v>
      </c>
      <c r="H46" s="6">
        <v>1116.3959156558999</v>
      </c>
      <c r="I46" s="6"/>
    </row>
    <row r="47" spans="1:9" s="7" customFormat="1">
      <c r="A47" s="4" t="s">
        <v>283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54.088311920000002</v>
      </c>
      <c r="H47" s="6">
        <v>54.088311920000002</v>
      </c>
      <c r="I47" s="6"/>
    </row>
    <row r="48" spans="1:9" s="7" customFormat="1">
      <c r="A48" s="4" t="s">
        <v>284</v>
      </c>
      <c r="B48" s="6">
        <v>0</v>
      </c>
      <c r="C48" s="6">
        <v>0</v>
      </c>
      <c r="D48" s="6">
        <v>3830.74</v>
      </c>
      <c r="E48" s="6">
        <v>0</v>
      </c>
      <c r="F48" s="6">
        <v>0</v>
      </c>
      <c r="G48" s="6">
        <v>0</v>
      </c>
      <c r="H48" s="6">
        <v>3830.74</v>
      </c>
      <c r="I48" s="6"/>
    </row>
    <row r="49" spans="1:9" s="7" customFormat="1">
      <c r="A49" s="4" t="s">
        <v>289</v>
      </c>
      <c r="B49" s="6">
        <v>58.873380480000002</v>
      </c>
      <c r="C49" s="6">
        <v>0</v>
      </c>
      <c r="D49" s="6">
        <v>200.45131807999999</v>
      </c>
      <c r="E49" s="6">
        <v>0</v>
      </c>
      <c r="F49" s="6">
        <v>478.64383476</v>
      </c>
      <c r="G49" s="6">
        <v>0</v>
      </c>
      <c r="H49" s="6">
        <v>737.96853332000001</v>
      </c>
      <c r="I49" s="6"/>
    </row>
    <row r="50" spans="1:9" s="14" customFormat="1" ht="12.95">
      <c r="A50" s="12" t="s">
        <v>290</v>
      </c>
      <c r="B50" s="13">
        <v>4791328.4405564852</v>
      </c>
      <c r="C50" s="13">
        <v>160364.20180000001</v>
      </c>
      <c r="D50" s="13">
        <v>238833.8487118849</v>
      </c>
      <c r="E50" s="13">
        <v>6327792.6121005844</v>
      </c>
      <c r="F50" s="13">
        <v>512187.860813384</v>
      </c>
      <c r="G50" s="13">
        <v>326699.11729997001</v>
      </c>
      <c r="H50" s="13">
        <v>12357206.081282308</v>
      </c>
      <c r="I50" s="13"/>
    </row>
    <row r="51" spans="1:9" s="14" customFormat="1" ht="12.95">
      <c r="A51" s="12" t="s">
        <v>291</v>
      </c>
      <c r="B51" s="13">
        <v>4798043.8246539952</v>
      </c>
      <c r="C51" s="13">
        <v>160364.20180000001</v>
      </c>
      <c r="D51" s="13">
        <v>298506.14889913489</v>
      </c>
      <c r="E51" s="13">
        <v>6323287.4299086137</v>
      </c>
      <c r="F51" s="13">
        <v>512187.860813384</v>
      </c>
      <c r="G51" s="13">
        <v>382263.21803643001</v>
      </c>
      <c r="H51" s="13">
        <v>12474652.684111558</v>
      </c>
      <c r="I51" s="13"/>
    </row>
    <row r="52" spans="1:9" s="14" customFormat="1" ht="12.95">
      <c r="A52" s="12" t="s">
        <v>292</v>
      </c>
      <c r="B52" s="13">
        <v>4553775.9881443623</v>
      </c>
      <c r="C52" s="13">
        <v>160364.20180000001</v>
      </c>
      <c r="D52" s="13">
        <v>41233.8832916459</v>
      </c>
      <c r="E52" s="13">
        <v>5951065.98278045</v>
      </c>
      <c r="F52" s="13">
        <v>395264.88184229401</v>
      </c>
      <c r="G52" s="13">
        <v>84368.372478260004</v>
      </c>
      <c r="H52" s="13">
        <v>11186073.310337013</v>
      </c>
      <c r="I52" s="13"/>
    </row>
    <row r="53" spans="1:9" s="7" customFormat="1">
      <c r="A53" s="4" t="s">
        <v>293</v>
      </c>
      <c r="B53" s="6">
        <v>1774350.8684145345</v>
      </c>
      <c r="C53" s="6">
        <v>0</v>
      </c>
      <c r="D53" s="6">
        <v>0</v>
      </c>
      <c r="E53" s="6">
        <v>2164266.4206049498</v>
      </c>
      <c r="F53" s="6">
        <v>185560.15775022499</v>
      </c>
      <c r="G53" s="6">
        <v>0</v>
      </c>
      <c r="H53" s="6">
        <v>4124177.4467697097</v>
      </c>
      <c r="I53" s="6"/>
    </row>
    <row r="54" spans="1:9" s="7" customFormat="1">
      <c r="A54" s="4" t="s">
        <v>294</v>
      </c>
      <c r="B54" s="6">
        <v>3331.7290314010002</v>
      </c>
      <c r="C54" s="6">
        <v>0</v>
      </c>
      <c r="D54" s="6">
        <v>18324.409568939998</v>
      </c>
      <c r="E54" s="6">
        <v>49.630955999999998</v>
      </c>
      <c r="F54" s="6">
        <v>36.191646079999998</v>
      </c>
      <c r="G54" s="6">
        <v>15804.08321615</v>
      </c>
      <c r="H54" s="6">
        <v>37546.044418571</v>
      </c>
      <c r="I54" s="6"/>
    </row>
    <row r="55" spans="1:9" s="7" customFormat="1">
      <c r="A55" s="4" t="s">
        <v>295</v>
      </c>
      <c r="B55" s="6">
        <v>3671.816816561</v>
      </c>
      <c r="C55" s="6">
        <v>746.44303371000001</v>
      </c>
      <c r="D55" s="6">
        <v>18324.409568939998</v>
      </c>
      <c r="E55" s="6">
        <v>49.630955999999998</v>
      </c>
      <c r="F55" s="6">
        <v>36.191646079999998</v>
      </c>
      <c r="G55" s="6">
        <v>15975.902169448</v>
      </c>
      <c r="H55" s="6">
        <v>37546.044418571</v>
      </c>
      <c r="I55" s="6"/>
    </row>
    <row r="56" spans="1:9" s="7" customFormat="1">
      <c r="A56" s="4" t="s">
        <v>296</v>
      </c>
      <c r="B56" s="6">
        <v>820538.01471384219</v>
      </c>
      <c r="C56" s="6">
        <v>5873.1464999999998</v>
      </c>
      <c r="D56" s="6">
        <v>0</v>
      </c>
      <c r="E56" s="6">
        <v>341810.72474451998</v>
      </c>
      <c r="F56" s="6">
        <v>148870.84480206901</v>
      </c>
      <c r="G56" s="6">
        <v>0</v>
      </c>
      <c r="H56" s="6">
        <v>1317092.7307604311</v>
      </c>
      <c r="I56" s="6"/>
    </row>
    <row r="57" spans="1:9" s="14" customFormat="1" ht="12.95">
      <c r="A57" s="12" t="s">
        <v>297</v>
      </c>
      <c r="B57" s="13">
        <v>19658.404299808</v>
      </c>
      <c r="C57" s="13">
        <v>0</v>
      </c>
      <c r="D57" s="13">
        <v>0</v>
      </c>
      <c r="E57" s="13">
        <v>1901219.85152657</v>
      </c>
      <c r="F57" s="13">
        <v>6515.8470493799996</v>
      </c>
      <c r="G57" s="13">
        <v>0</v>
      </c>
      <c r="H57" s="13">
        <v>1927394.102875758</v>
      </c>
      <c r="I57" s="13"/>
    </row>
    <row r="58" spans="1:9" s="14" customFormat="1" ht="12.95">
      <c r="A58" s="12" t="s">
        <v>298</v>
      </c>
      <c r="B58" s="13">
        <v>16413.262379108</v>
      </c>
      <c r="C58" s="13">
        <v>0</v>
      </c>
      <c r="D58" s="13">
        <v>0</v>
      </c>
      <c r="E58" s="13">
        <v>1649623.274458</v>
      </c>
      <c r="F58" s="13">
        <v>6240.25038494</v>
      </c>
      <c r="G58" s="13">
        <v>0</v>
      </c>
      <c r="H58" s="13">
        <v>1672276.787222048</v>
      </c>
      <c r="I58" s="13"/>
    </row>
    <row r="59" spans="1:9" s="7" customFormat="1">
      <c r="A59" s="4" t="s">
        <v>273</v>
      </c>
      <c r="B59" s="6">
        <v>885.07515059499997</v>
      </c>
      <c r="C59" s="6">
        <v>0</v>
      </c>
      <c r="D59" s="6">
        <v>0</v>
      </c>
      <c r="E59" s="6">
        <v>65.459274789999995</v>
      </c>
      <c r="F59" s="6">
        <v>3339.2780887399999</v>
      </c>
      <c r="G59" s="6">
        <v>0</v>
      </c>
      <c r="H59" s="6">
        <v>4289.8125141250002</v>
      </c>
      <c r="I59" s="6"/>
    </row>
    <row r="60" spans="1:9" s="7" customFormat="1">
      <c r="A60" s="4" t="s">
        <v>272</v>
      </c>
      <c r="B60" s="6">
        <v>0</v>
      </c>
      <c r="C60" s="6">
        <v>0</v>
      </c>
      <c r="D60" s="6">
        <v>0</v>
      </c>
      <c r="E60" s="6">
        <v>0</v>
      </c>
      <c r="F60" s="6">
        <v>2894.81457284</v>
      </c>
      <c r="G60" s="6">
        <v>0</v>
      </c>
      <c r="H60" s="6">
        <v>2894.81457284</v>
      </c>
      <c r="I60" s="6"/>
    </row>
    <row r="61" spans="1:9" s="7" customFormat="1">
      <c r="A61" s="4" t="s">
        <v>274</v>
      </c>
      <c r="B61" s="6">
        <v>15528.187228512999</v>
      </c>
      <c r="C61" s="6">
        <v>0</v>
      </c>
      <c r="D61" s="6">
        <v>0</v>
      </c>
      <c r="E61" s="6">
        <v>1649557.81518321</v>
      </c>
      <c r="F61" s="6">
        <v>6.1577233600000003</v>
      </c>
      <c r="G61" s="6">
        <v>0</v>
      </c>
      <c r="H61" s="6">
        <v>1665092.1601350829</v>
      </c>
      <c r="I61" s="6"/>
    </row>
    <row r="62" spans="1:9" s="7" customFormat="1">
      <c r="A62" s="4" t="s">
        <v>299</v>
      </c>
      <c r="B62" s="6">
        <v>3245.1419206999999</v>
      </c>
      <c r="C62" s="6">
        <v>0</v>
      </c>
      <c r="D62" s="6">
        <v>0</v>
      </c>
      <c r="E62" s="6">
        <v>251596.57706857001</v>
      </c>
      <c r="F62" s="6">
        <v>275.59666443999998</v>
      </c>
      <c r="G62" s="6">
        <v>0</v>
      </c>
      <c r="H62" s="6">
        <v>255117.31565370999</v>
      </c>
      <c r="I62" s="6"/>
    </row>
    <row r="63" spans="1:9" s="14" customFormat="1" ht="12.95">
      <c r="A63" s="12" t="s">
        <v>300</v>
      </c>
      <c r="B63" s="13">
        <v>1935896.9716847765</v>
      </c>
      <c r="C63" s="13">
        <v>154491.05530000001</v>
      </c>
      <c r="D63" s="13">
        <v>2386.515774</v>
      </c>
      <c r="E63" s="13">
        <v>1543719.3549484101</v>
      </c>
      <c r="F63" s="13">
        <v>54281.840594540001</v>
      </c>
      <c r="G63" s="13">
        <v>6909.1971615599996</v>
      </c>
      <c r="H63" s="13">
        <v>3697684.9354632865</v>
      </c>
      <c r="I63" s="13"/>
    </row>
    <row r="64" spans="1:9" s="7" customFormat="1">
      <c r="A64" s="4" t="s">
        <v>301</v>
      </c>
      <c r="B64" s="6">
        <v>3369.4100108716998</v>
      </c>
      <c r="C64" s="6">
        <v>0</v>
      </c>
      <c r="D64" s="6">
        <v>2386.515774</v>
      </c>
      <c r="E64" s="6">
        <v>320139.51512182999</v>
      </c>
      <c r="F64" s="6">
        <v>30698.296373820001</v>
      </c>
      <c r="G64" s="6">
        <v>6909.1971615599996</v>
      </c>
      <c r="H64" s="6">
        <v>363502.93444208172</v>
      </c>
      <c r="I64" s="6"/>
    </row>
    <row r="65" spans="1:9" s="7" customFormat="1">
      <c r="A65" s="4" t="s">
        <v>302</v>
      </c>
      <c r="B65" s="6">
        <v>1559.75066148</v>
      </c>
      <c r="C65" s="6">
        <v>164.11472904999999</v>
      </c>
      <c r="D65" s="6">
        <v>0.118575</v>
      </c>
      <c r="E65" s="6">
        <v>215666.14338135</v>
      </c>
      <c r="F65" s="6">
        <v>14086.382317629999</v>
      </c>
      <c r="G65" s="6">
        <v>0.45959071000000001</v>
      </c>
      <c r="H65" s="6">
        <v>231312.85452617001</v>
      </c>
      <c r="I65" s="6"/>
    </row>
    <row r="66" spans="1:9" s="7" customFormat="1">
      <c r="A66" s="4" t="s">
        <v>303</v>
      </c>
      <c r="B66" s="6">
        <v>1809.6593493917001</v>
      </c>
      <c r="C66" s="6">
        <v>46.688218759999998</v>
      </c>
      <c r="D66" s="6">
        <v>384.397199</v>
      </c>
      <c r="E66" s="6">
        <v>104473.37174048</v>
      </c>
      <c r="F66" s="6">
        <v>0</v>
      </c>
      <c r="G66" s="6">
        <v>6971.81599396</v>
      </c>
      <c r="H66" s="6">
        <v>113576.1658597217</v>
      </c>
      <c r="I66" s="6"/>
    </row>
    <row r="67" spans="1:9" s="7" customFormat="1">
      <c r="A67" s="4" t="s">
        <v>304</v>
      </c>
      <c r="B67" s="6">
        <v>0</v>
      </c>
      <c r="C67" s="6">
        <v>0</v>
      </c>
      <c r="D67" s="6">
        <v>2002</v>
      </c>
      <c r="E67" s="6">
        <v>0</v>
      </c>
      <c r="F67" s="6">
        <v>0</v>
      </c>
      <c r="G67" s="6">
        <v>0</v>
      </c>
      <c r="H67" s="6">
        <v>2002</v>
      </c>
      <c r="I67" s="6"/>
    </row>
    <row r="68" spans="1:9" s="7" customFormat="1">
      <c r="A68" s="4" t="s">
        <v>305</v>
      </c>
      <c r="B68" s="6">
        <v>0</v>
      </c>
      <c r="C68" s="6">
        <v>0</v>
      </c>
      <c r="D68" s="6">
        <v>0</v>
      </c>
      <c r="E68" s="6">
        <v>0</v>
      </c>
      <c r="F68" s="6">
        <v>16611.914056189999</v>
      </c>
      <c r="G68" s="6">
        <v>0</v>
      </c>
      <c r="H68" s="6">
        <v>16611.914056189999</v>
      </c>
      <c r="I68" s="6"/>
    </row>
    <row r="69" spans="1:9" s="7" customFormat="1">
      <c r="A69" s="4" t="s">
        <v>306</v>
      </c>
      <c r="B69" s="6">
        <v>1929345.3837631948</v>
      </c>
      <c r="C69" s="6">
        <v>154491.05530000001</v>
      </c>
      <c r="D69" s="6">
        <v>0</v>
      </c>
      <c r="E69" s="6">
        <v>1215354.67185376</v>
      </c>
      <c r="F69" s="6">
        <v>23552.468105989999</v>
      </c>
      <c r="G69" s="6">
        <v>0</v>
      </c>
      <c r="H69" s="6">
        <v>3322743.5790229449</v>
      </c>
      <c r="I69" s="6"/>
    </row>
    <row r="70" spans="1:9" s="7" customFormat="1">
      <c r="A70" s="4" t="s">
        <v>307</v>
      </c>
      <c r="B70" s="6">
        <v>3182.1779107100001</v>
      </c>
      <c r="C70" s="6">
        <v>0</v>
      </c>
      <c r="D70" s="6">
        <v>0</v>
      </c>
      <c r="E70" s="6">
        <v>8225.1679728199997</v>
      </c>
      <c r="F70" s="6">
        <v>31.07611473</v>
      </c>
      <c r="G70" s="6">
        <v>0</v>
      </c>
      <c r="H70" s="6">
        <v>11438.421998260001</v>
      </c>
      <c r="I70" s="6"/>
    </row>
    <row r="71" spans="1:9" s="7" customFormat="1">
      <c r="A71" s="4" t="s">
        <v>308</v>
      </c>
      <c r="B71" s="6">
        <v>0</v>
      </c>
      <c r="C71" s="6">
        <v>0</v>
      </c>
      <c r="D71" s="6">
        <v>20522.957948705902</v>
      </c>
      <c r="E71" s="6">
        <v>0</v>
      </c>
      <c r="F71" s="6">
        <v>0</v>
      </c>
      <c r="G71" s="6">
        <v>61655.092100549999</v>
      </c>
      <c r="H71" s="6">
        <v>82178.050049255893</v>
      </c>
      <c r="I71" s="6"/>
    </row>
    <row r="72" spans="1:9" s="14" customFormat="1" ht="12.95">
      <c r="A72" s="12" t="s">
        <v>309</v>
      </c>
      <c r="B72" s="13">
        <v>244267.8365096332</v>
      </c>
      <c r="C72" s="13">
        <v>0</v>
      </c>
      <c r="D72" s="13">
        <v>257272.26560748901</v>
      </c>
      <c r="E72" s="13">
        <v>372221.447128164</v>
      </c>
      <c r="F72" s="13">
        <v>116922.97897108999</v>
      </c>
      <c r="G72" s="13">
        <v>297894.84555817</v>
      </c>
      <c r="H72" s="13">
        <v>1288579.3737745462</v>
      </c>
      <c r="I72" s="13"/>
    </row>
    <row r="73" spans="1:9" s="14" customFormat="1" ht="12.95">
      <c r="A73" s="12" t="s">
        <v>310</v>
      </c>
      <c r="B73" s="13">
        <v>199139.7760543132</v>
      </c>
      <c r="C73" s="13">
        <v>0</v>
      </c>
      <c r="D73" s="13">
        <v>248668.17456664899</v>
      </c>
      <c r="E73" s="13">
        <v>239830.76967653399</v>
      </c>
      <c r="F73" s="13">
        <v>111066.36019411001</v>
      </c>
      <c r="G73" s="13">
        <v>103415.09862832</v>
      </c>
      <c r="H73" s="13">
        <v>902120.17911992618</v>
      </c>
      <c r="I73" s="13"/>
    </row>
    <row r="74" spans="1:9" s="7" customFormat="1">
      <c r="A74" s="4" t="s">
        <v>311</v>
      </c>
      <c r="B74" s="6">
        <v>93092.722423513202</v>
      </c>
      <c r="C74" s="6">
        <v>0</v>
      </c>
      <c r="D74" s="6">
        <v>83158.483781186995</v>
      </c>
      <c r="E74" s="6">
        <v>33279.17071513</v>
      </c>
      <c r="F74" s="6">
        <v>19596.402257760001</v>
      </c>
      <c r="G74" s="6">
        <v>79429.862830550002</v>
      </c>
      <c r="H74" s="6">
        <v>308556.64200814022</v>
      </c>
      <c r="I74" s="6"/>
    </row>
    <row r="75" spans="1:9" s="7" customFormat="1">
      <c r="A75" s="4" t="s">
        <v>312</v>
      </c>
      <c r="B75" s="6">
        <v>106047.0536308</v>
      </c>
      <c r="C75" s="6">
        <v>0</v>
      </c>
      <c r="D75" s="6">
        <v>165509.69078546201</v>
      </c>
      <c r="E75" s="6">
        <v>206551.598961404</v>
      </c>
      <c r="F75" s="6">
        <v>91469.957936349994</v>
      </c>
      <c r="G75" s="6">
        <v>23985.235797770001</v>
      </c>
      <c r="H75" s="6">
        <v>593563.53711178596</v>
      </c>
      <c r="I75" s="6"/>
    </row>
    <row r="76" spans="1:9" s="14" customFormat="1" ht="12.95">
      <c r="A76" s="12" t="s">
        <v>313</v>
      </c>
      <c r="B76" s="13">
        <v>11515.89935378</v>
      </c>
      <c r="C76" s="13">
        <v>0</v>
      </c>
      <c r="D76" s="13">
        <v>1842.7379504800001</v>
      </c>
      <c r="E76" s="13">
        <v>10020.565476039999</v>
      </c>
      <c r="F76" s="13">
        <v>2996.3868937500001</v>
      </c>
      <c r="G76" s="13">
        <v>4.6326936600000002</v>
      </c>
      <c r="H76" s="13">
        <v>26380.222367710001</v>
      </c>
      <c r="I76" s="13"/>
    </row>
    <row r="77" spans="1:9" s="7" customFormat="1">
      <c r="A77" s="4" t="s">
        <v>314</v>
      </c>
      <c r="B77" s="6">
        <v>9429.42833273</v>
      </c>
      <c r="C77" s="6">
        <v>0</v>
      </c>
      <c r="D77" s="6">
        <v>1790.68965048</v>
      </c>
      <c r="E77" s="6">
        <v>10020.565476039999</v>
      </c>
      <c r="F77" s="6">
        <v>2884.15513182</v>
      </c>
      <c r="G77" s="6">
        <v>4.6326936600000002</v>
      </c>
      <c r="H77" s="6">
        <v>24129.47128473</v>
      </c>
      <c r="I77" s="6"/>
    </row>
    <row r="78" spans="1:9" s="7" customFormat="1">
      <c r="A78" s="4" t="s">
        <v>315</v>
      </c>
      <c r="B78" s="6">
        <v>2086.4710210500002</v>
      </c>
      <c r="C78" s="6">
        <v>0</v>
      </c>
      <c r="D78" s="6">
        <v>52.048299999999998</v>
      </c>
      <c r="E78" s="6">
        <v>0</v>
      </c>
      <c r="F78" s="6">
        <v>112.23176193</v>
      </c>
      <c r="G78" s="6">
        <v>0</v>
      </c>
      <c r="H78" s="6">
        <v>2250.7510829799999</v>
      </c>
      <c r="I78" s="6"/>
    </row>
    <row r="79" spans="1:9" s="14" customFormat="1" ht="12.95">
      <c r="A79" s="12" t="s">
        <v>316</v>
      </c>
      <c r="B79" s="13">
        <v>33612.161101539998</v>
      </c>
      <c r="C79" s="13">
        <v>0</v>
      </c>
      <c r="D79" s="13">
        <v>6761.3530903600004</v>
      </c>
      <c r="E79" s="13">
        <v>122370.11197559</v>
      </c>
      <c r="F79" s="13">
        <v>2860.2318832300002</v>
      </c>
      <c r="G79" s="13">
        <v>194475.11423619001</v>
      </c>
      <c r="H79" s="13">
        <v>360078.97228690999</v>
      </c>
      <c r="I79" s="13"/>
    </row>
    <row r="80" spans="1:9" s="7" customFormat="1">
      <c r="A80" s="4" t="s">
        <v>301</v>
      </c>
      <c r="B80" s="6">
        <v>19654.413291559998</v>
      </c>
      <c r="C80" s="6">
        <v>0</v>
      </c>
      <c r="D80" s="6">
        <v>0</v>
      </c>
      <c r="E80" s="6">
        <v>96598.233410279994</v>
      </c>
      <c r="F80" s="6">
        <v>921.17658996</v>
      </c>
      <c r="G80" s="6">
        <v>0</v>
      </c>
      <c r="H80" s="6">
        <v>117173.8232918</v>
      </c>
      <c r="I80" s="6"/>
    </row>
    <row r="81" spans="1:9" s="7" customFormat="1">
      <c r="A81" s="4" t="s">
        <v>302</v>
      </c>
      <c r="B81" s="6">
        <v>5916.45483934</v>
      </c>
      <c r="C81" s="6">
        <v>0</v>
      </c>
      <c r="D81" s="6">
        <v>0</v>
      </c>
      <c r="E81" s="6">
        <v>23294.384830610001</v>
      </c>
      <c r="F81" s="6">
        <v>668.74127106000003</v>
      </c>
      <c r="G81" s="6">
        <v>0</v>
      </c>
      <c r="H81" s="6">
        <v>29879.580941010001</v>
      </c>
      <c r="I81" s="6"/>
    </row>
    <row r="82" spans="1:9" s="7" customFormat="1">
      <c r="A82" s="4" t="s">
        <v>303</v>
      </c>
      <c r="B82" s="6">
        <v>0</v>
      </c>
      <c r="C82" s="6">
        <v>0</v>
      </c>
      <c r="D82" s="6">
        <v>0</v>
      </c>
      <c r="E82" s="6">
        <v>19047.016298670002</v>
      </c>
      <c r="F82" s="6">
        <v>0</v>
      </c>
      <c r="G82" s="6">
        <v>0</v>
      </c>
      <c r="H82" s="6">
        <v>19047.016298670002</v>
      </c>
      <c r="I82" s="6"/>
    </row>
    <row r="83" spans="1:9" s="7" customFormat="1">
      <c r="A83" s="4" t="s">
        <v>304</v>
      </c>
      <c r="B83" s="6">
        <v>13737.95845222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13737.95845222</v>
      </c>
      <c r="I83" s="6"/>
    </row>
    <row r="84" spans="1:9" s="7" customFormat="1">
      <c r="A84" s="4" t="s">
        <v>317</v>
      </c>
      <c r="B84" s="6">
        <v>0</v>
      </c>
      <c r="C84" s="6">
        <v>0</v>
      </c>
      <c r="D84" s="6">
        <v>0</v>
      </c>
      <c r="E84" s="6">
        <v>54256.832281000003</v>
      </c>
      <c r="F84" s="6">
        <v>0</v>
      </c>
      <c r="G84" s="6">
        <v>0</v>
      </c>
      <c r="H84" s="6">
        <v>54256.832281000003</v>
      </c>
      <c r="I84" s="6"/>
    </row>
    <row r="85" spans="1:9" s="7" customFormat="1">
      <c r="A85" s="4" t="s">
        <v>305</v>
      </c>
      <c r="B85" s="6">
        <v>0</v>
      </c>
      <c r="C85" s="6">
        <v>0</v>
      </c>
      <c r="D85" s="6">
        <v>0</v>
      </c>
      <c r="E85" s="6">
        <v>0</v>
      </c>
      <c r="F85" s="6">
        <v>252.4353189</v>
      </c>
      <c r="G85" s="6">
        <v>0</v>
      </c>
      <c r="H85" s="6">
        <v>252.4353189</v>
      </c>
      <c r="I85" s="6"/>
    </row>
    <row r="86" spans="1:9" s="7" customFormat="1">
      <c r="A86" s="4" t="s">
        <v>306</v>
      </c>
      <c r="B86" s="6">
        <v>13846.836309980001</v>
      </c>
      <c r="C86" s="6">
        <v>0</v>
      </c>
      <c r="D86" s="6">
        <v>6751.1575883200003</v>
      </c>
      <c r="E86" s="6">
        <v>25771.878565309999</v>
      </c>
      <c r="F86" s="6">
        <v>1686.8275465700001</v>
      </c>
      <c r="G86" s="6">
        <v>194475.11423619001</v>
      </c>
      <c r="H86" s="6">
        <v>242531.81424636999</v>
      </c>
      <c r="I86" s="6"/>
    </row>
    <row r="87" spans="1:9" s="7" customFormat="1">
      <c r="A87" s="4" t="s">
        <v>307</v>
      </c>
      <c r="B87" s="6">
        <v>110.9115</v>
      </c>
      <c r="C87" s="6">
        <v>0</v>
      </c>
      <c r="D87" s="6">
        <v>10.195502039999999</v>
      </c>
      <c r="E87" s="6">
        <v>0</v>
      </c>
      <c r="F87" s="6">
        <v>252.22774670000001</v>
      </c>
      <c r="G87" s="6">
        <v>0</v>
      </c>
      <c r="H87" s="6">
        <v>373.33474874000001</v>
      </c>
      <c r="I87" s="6"/>
    </row>
    <row r="88" spans="1:9" s="14" customFormat="1" ht="12.95">
      <c r="A88" s="12" t="s">
        <v>318</v>
      </c>
      <c r="B88" s="13">
        <v>-6715.3840975097</v>
      </c>
      <c r="C88" s="13">
        <v>0</v>
      </c>
      <c r="D88" s="13">
        <v>-59672.300187250003</v>
      </c>
      <c r="E88" s="13">
        <v>4505.1821919699996</v>
      </c>
      <c r="F88" s="13">
        <v>0</v>
      </c>
      <c r="G88" s="13">
        <v>-55564.100736460001</v>
      </c>
      <c r="H88" s="13">
        <v>-117446.60282924971</v>
      </c>
      <c r="I88" s="13"/>
    </row>
    <row r="89" spans="1:9" s="7" customFormat="1">
      <c r="A89" s="4" t="s">
        <v>319</v>
      </c>
      <c r="B89" s="6">
        <v>9470.8085560943</v>
      </c>
      <c r="C89" s="6">
        <v>0</v>
      </c>
      <c r="D89" s="6">
        <v>81000</v>
      </c>
      <c r="E89" s="6">
        <v>4505.1821919699996</v>
      </c>
      <c r="F89" s="6">
        <v>0</v>
      </c>
      <c r="G89" s="6">
        <v>116256.45135127001</v>
      </c>
      <c r="H89" s="6">
        <v>211232.44209933429</v>
      </c>
      <c r="I89" s="6"/>
    </row>
    <row r="90" spans="1:9" s="7" customFormat="1">
      <c r="A90" s="4" t="s">
        <v>320</v>
      </c>
      <c r="B90" s="6">
        <v>16186.192653603999</v>
      </c>
      <c r="C90" s="6">
        <v>0</v>
      </c>
      <c r="D90" s="6">
        <v>140672.30018724999</v>
      </c>
      <c r="E90" s="6">
        <v>0</v>
      </c>
      <c r="F90" s="6">
        <v>0</v>
      </c>
      <c r="G90" s="6">
        <v>171820.55208773</v>
      </c>
      <c r="H90" s="6">
        <v>328679.04492858401</v>
      </c>
      <c r="I90" s="6"/>
    </row>
    <row r="91" spans="1:9" s="7" customFormat="1">
      <c r="A91" s="4" t="s">
        <v>321</v>
      </c>
      <c r="B91" s="6">
        <v>-1383099.1272996357</v>
      </c>
      <c r="C91" s="6">
        <v>-158734.2225</v>
      </c>
      <c r="D91" s="6">
        <v>626613.37777853536</v>
      </c>
      <c r="E91" s="6">
        <v>230418.58282972779</v>
      </c>
      <c r="F91" s="6">
        <v>79969.081960784999</v>
      </c>
      <c r="G91" s="6">
        <v>386820.7870060741</v>
      </c>
      <c r="H91" s="6">
        <v>-218011.52022451319</v>
      </c>
      <c r="I91" s="6"/>
    </row>
    <row r="92" spans="1:9" s="7" customFormat="1">
      <c r="A92" s="4" t="s">
        <v>322</v>
      </c>
      <c r="B92" s="6">
        <v>-1621952.7243092433</v>
      </c>
      <c r="C92" s="6">
        <v>-158734.2225</v>
      </c>
      <c r="D92" s="6">
        <v>434264.49712637637</v>
      </c>
      <c r="E92" s="6">
        <v>-145214.16582247621</v>
      </c>
      <c r="F92" s="6">
        <v>-36495.221360244999</v>
      </c>
      <c r="G92" s="6">
        <v>146834.7393503541</v>
      </c>
      <c r="H92" s="6">
        <v>-1381297.0975152338</v>
      </c>
      <c r="I92" s="6"/>
    </row>
    <row r="93" spans="1:9" s="7" customFormat="1">
      <c r="A93" s="4" t="s">
        <v>323</v>
      </c>
      <c r="B93" s="6">
        <v>1764567.3672767233</v>
      </c>
      <c r="C93" s="6">
        <v>160060.15244735999</v>
      </c>
      <c r="D93" s="6">
        <v>-310360.1357443732</v>
      </c>
      <c r="E93" s="6">
        <v>-1793876.1154844244</v>
      </c>
      <c r="F93" s="6">
        <v>36502.099571644998</v>
      </c>
      <c r="G93" s="6">
        <v>-114914.853655524</v>
      </c>
      <c r="H93" s="6">
        <v>-258021.48558859361</v>
      </c>
      <c r="I93" s="6"/>
    </row>
    <row r="94" spans="1:9" s="14" customFormat="1" ht="12.95">
      <c r="A94" s="12" t="s">
        <v>324</v>
      </c>
      <c r="B94" s="13">
        <v>-142614.64296748</v>
      </c>
      <c r="C94" s="13">
        <v>-1325.9299473599999</v>
      </c>
      <c r="D94" s="13">
        <v>-123904.3613820032</v>
      </c>
      <c r="E94" s="13">
        <v>1939090.2813069008</v>
      </c>
      <c r="F94" s="13">
        <v>-6.8782113999999996</v>
      </c>
      <c r="G94" s="13">
        <v>-31919.8856948301</v>
      </c>
      <c r="H94" s="13">
        <v>1639318.5831038274</v>
      </c>
      <c r="I94" s="13"/>
    </row>
    <row r="95" spans="1:9" s="14" customFormat="1" ht="12.95">
      <c r="A95" s="12" t="s">
        <v>325</v>
      </c>
      <c r="B95" s="13">
        <v>-142614.64296741999</v>
      </c>
      <c r="C95" s="13">
        <v>-1325.9299473599999</v>
      </c>
      <c r="D95" s="13">
        <v>-95489.504095227196</v>
      </c>
      <c r="E95" s="13">
        <v>1293859.0886915608</v>
      </c>
      <c r="F95" s="13">
        <v>-6.8782113999999996</v>
      </c>
      <c r="G95" s="13">
        <v>-31919.8856948301</v>
      </c>
      <c r="H95" s="13">
        <v>1022502.2477753235</v>
      </c>
      <c r="I95" s="13"/>
    </row>
    <row r="96" spans="1:9" s="14" customFormat="1" ht="12.95">
      <c r="A96" s="12" t="s">
        <v>326</v>
      </c>
      <c r="B96" s="13">
        <v>27848.837</v>
      </c>
      <c r="C96" s="13">
        <v>0</v>
      </c>
      <c r="D96" s="13">
        <v>6000</v>
      </c>
      <c r="E96" s="13">
        <v>-253094.76334852001</v>
      </c>
      <c r="F96" s="13">
        <v>0</v>
      </c>
      <c r="G96" s="13">
        <v>-5049.5654679999998</v>
      </c>
      <c r="H96" s="13">
        <v>-224295.49181651999</v>
      </c>
      <c r="I96" s="13"/>
    </row>
    <row r="97" spans="1:9" s="7" customFormat="1">
      <c r="A97" s="4" t="s">
        <v>327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/>
    </row>
    <row r="98" spans="1:9" s="14" customFormat="1" ht="12.95">
      <c r="A98" s="12" t="s">
        <v>328</v>
      </c>
      <c r="B98" s="13">
        <v>27848.837</v>
      </c>
      <c r="C98" s="13">
        <v>0</v>
      </c>
      <c r="D98" s="13">
        <v>6000</v>
      </c>
      <c r="E98" s="13">
        <v>-253094.76334852001</v>
      </c>
      <c r="F98" s="13">
        <v>0</v>
      </c>
      <c r="G98" s="13">
        <v>-5049.5654679999998</v>
      </c>
      <c r="H98" s="13">
        <v>-224295.49181651999</v>
      </c>
      <c r="I98" s="13"/>
    </row>
    <row r="99" spans="1:9" s="7" customFormat="1">
      <c r="A99" s="4" t="s">
        <v>329</v>
      </c>
      <c r="B99" s="6">
        <v>193024.837</v>
      </c>
      <c r="C99" s="6">
        <v>0</v>
      </c>
      <c r="D99" s="6">
        <v>6000</v>
      </c>
      <c r="E99" s="6">
        <v>30874.957826999998</v>
      </c>
      <c r="F99" s="6">
        <v>0</v>
      </c>
      <c r="G99" s="6">
        <v>6797.0396549999996</v>
      </c>
      <c r="H99" s="6">
        <v>236696.83448200001</v>
      </c>
      <c r="I99" s="6"/>
    </row>
    <row r="100" spans="1:9" s="7" customFormat="1">
      <c r="A100" s="4" t="s">
        <v>330</v>
      </c>
      <c r="B100" s="6">
        <v>165176</v>
      </c>
      <c r="C100" s="6">
        <v>0</v>
      </c>
      <c r="D100" s="6">
        <v>0</v>
      </c>
      <c r="E100" s="6">
        <v>283969.72117551998</v>
      </c>
      <c r="F100" s="6">
        <v>0</v>
      </c>
      <c r="G100" s="6">
        <v>11846.605122999999</v>
      </c>
      <c r="H100" s="6">
        <v>460992.32629852003</v>
      </c>
      <c r="I100" s="6"/>
    </row>
    <row r="101" spans="1:9" s="7" customFormat="1">
      <c r="A101" s="4" t="s">
        <v>331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/>
    </row>
    <row r="102" spans="1:9" s="14" customFormat="1" ht="12.95">
      <c r="A102" s="12" t="s">
        <v>332</v>
      </c>
      <c r="B102" s="13">
        <v>69911.427336299996</v>
      </c>
      <c r="C102" s="13">
        <v>-1325.9299473599999</v>
      </c>
      <c r="D102" s="13">
        <v>-49218.047585017201</v>
      </c>
      <c r="E102" s="13">
        <v>0</v>
      </c>
      <c r="F102" s="13">
        <v>-6.8782113999999996</v>
      </c>
      <c r="G102" s="13">
        <v>-11942.540043970001</v>
      </c>
      <c r="H102" s="13">
        <v>7418.0315485527999</v>
      </c>
      <c r="I102" s="13"/>
    </row>
    <row r="103" spans="1:9" s="7" customFormat="1">
      <c r="A103" s="4" t="s">
        <v>333</v>
      </c>
      <c r="B103" s="6">
        <v>999.99999700000001</v>
      </c>
      <c r="C103" s="6">
        <v>0</v>
      </c>
      <c r="D103" s="6">
        <v>56226.026909660002</v>
      </c>
      <c r="E103" s="6">
        <v>0</v>
      </c>
      <c r="F103" s="6">
        <v>0</v>
      </c>
      <c r="G103" s="6">
        <v>0</v>
      </c>
      <c r="H103" s="6">
        <v>57226.026906660001</v>
      </c>
      <c r="I103" s="6"/>
    </row>
    <row r="104" spans="1:9" s="7" customFormat="1">
      <c r="A104" s="4" t="s">
        <v>334</v>
      </c>
      <c r="B104" s="6">
        <v>441.66059275999999</v>
      </c>
      <c r="C104" s="6">
        <v>0</v>
      </c>
      <c r="D104" s="6">
        <v>49099.119133947002</v>
      </c>
      <c r="E104" s="6">
        <v>0</v>
      </c>
      <c r="F104" s="6">
        <v>6.8782113999999996</v>
      </c>
      <c r="G104" s="6">
        <v>531.26059872999997</v>
      </c>
      <c r="H104" s="6">
        <v>50078.918536837002</v>
      </c>
      <c r="I104" s="6"/>
    </row>
    <row r="105" spans="1:9" s="14" customFormat="1" ht="12.95">
      <c r="A105" s="12" t="s">
        <v>335</v>
      </c>
      <c r="B105" s="13">
        <v>69353.087932060007</v>
      </c>
      <c r="C105" s="13">
        <v>-1325.9299473599999</v>
      </c>
      <c r="D105" s="13">
        <v>-56344.9553607302</v>
      </c>
      <c r="E105" s="13">
        <v>0</v>
      </c>
      <c r="F105" s="13">
        <v>0</v>
      </c>
      <c r="G105" s="13">
        <v>-11411.279445239999</v>
      </c>
      <c r="H105" s="13">
        <v>270.92317872979999</v>
      </c>
      <c r="I105" s="13"/>
    </row>
    <row r="106" spans="1:9" s="14" customFormat="1" ht="12.95">
      <c r="A106" s="12" t="s">
        <v>336</v>
      </c>
      <c r="B106" s="13">
        <v>140397.48943345001</v>
      </c>
      <c r="C106" s="13">
        <v>-1076.2221965900001</v>
      </c>
      <c r="D106" s="13">
        <v>35619.339969959998</v>
      </c>
      <c r="E106" s="13">
        <v>0</v>
      </c>
      <c r="F106" s="13">
        <v>0</v>
      </c>
      <c r="G106" s="13">
        <v>-27162.760136180001</v>
      </c>
      <c r="H106" s="13">
        <v>147777.84707064001</v>
      </c>
      <c r="I106" s="13"/>
    </row>
    <row r="107" spans="1:9" s="7" customFormat="1">
      <c r="A107" s="4" t="s">
        <v>337</v>
      </c>
      <c r="B107" s="6">
        <v>329904.94509544998</v>
      </c>
      <c r="C107" s="6">
        <v>5123.7778034100002</v>
      </c>
      <c r="D107" s="6">
        <v>57038.361256110002</v>
      </c>
      <c r="E107" s="6">
        <v>0</v>
      </c>
      <c r="F107" s="6">
        <v>0</v>
      </c>
      <c r="G107" s="6">
        <v>196477.51550703001</v>
      </c>
      <c r="H107" s="6">
        <v>588544.59966199996</v>
      </c>
      <c r="I107" s="6"/>
    </row>
    <row r="108" spans="1:9" s="7" customFormat="1">
      <c r="A108" s="4" t="s">
        <v>338</v>
      </c>
      <c r="B108" s="6">
        <v>189507.45566199999</v>
      </c>
      <c r="C108" s="6">
        <v>6200</v>
      </c>
      <c r="D108" s="6">
        <v>21419.02128615</v>
      </c>
      <c r="E108" s="6">
        <v>0</v>
      </c>
      <c r="F108" s="6">
        <v>0</v>
      </c>
      <c r="G108" s="6">
        <v>223640.27564321001</v>
      </c>
      <c r="H108" s="6">
        <v>440766.75259136001</v>
      </c>
      <c r="I108" s="6"/>
    </row>
    <row r="109" spans="1:9" s="14" customFormat="1" ht="12.95">
      <c r="A109" s="12" t="s">
        <v>339</v>
      </c>
      <c r="B109" s="13">
        <v>-71044.401501390006</v>
      </c>
      <c r="C109" s="13">
        <v>-249.70775076999999</v>
      </c>
      <c r="D109" s="13">
        <v>-91964.295330690205</v>
      </c>
      <c r="E109" s="13">
        <v>0</v>
      </c>
      <c r="F109" s="13">
        <v>0</v>
      </c>
      <c r="G109" s="13">
        <v>15751.480690939999</v>
      </c>
      <c r="H109" s="13">
        <v>-147506.92389191021</v>
      </c>
      <c r="I109" s="13"/>
    </row>
    <row r="110" spans="1:9" s="7" customFormat="1">
      <c r="A110" s="4" t="s">
        <v>337</v>
      </c>
      <c r="B110" s="6">
        <v>412067.26604443003</v>
      </c>
      <c r="C110" s="6">
        <v>263.24214238000002</v>
      </c>
      <c r="D110" s="6">
        <v>230933.36681409</v>
      </c>
      <c r="E110" s="6">
        <v>0</v>
      </c>
      <c r="F110" s="6">
        <v>0</v>
      </c>
      <c r="G110" s="6">
        <v>89935.560319530006</v>
      </c>
      <c r="H110" s="6">
        <v>733199.43532042997</v>
      </c>
      <c r="I110" s="6"/>
    </row>
    <row r="111" spans="1:9" s="7" customFormat="1">
      <c r="A111" s="4" t="s">
        <v>338</v>
      </c>
      <c r="B111" s="6">
        <v>483111.66754582</v>
      </c>
      <c r="C111" s="6">
        <v>512.94989314999998</v>
      </c>
      <c r="D111" s="6">
        <v>322897.66214478022</v>
      </c>
      <c r="E111" s="6">
        <v>0</v>
      </c>
      <c r="F111" s="6">
        <v>0</v>
      </c>
      <c r="G111" s="6">
        <v>74184.07962859</v>
      </c>
      <c r="H111" s="6">
        <v>880706.3592123402</v>
      </c>
      <c r="I111" s="6"/>
    </row>
    <row r="112" spans="1:9" s="7" customFormat="1">
      <c r="A112" s="4" t="s">
        <v>340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/>
    </row>
    <row r="113" spans="1:9" s="14" customFormat="1" ht="12.95">
      <c r="A113" s="12" t="s">
        <v>341</v>
      </c>
      <c r="B113" s="13">
        <v>-276341.70030904998</v>
      </c>
      <c r="C113" s="13">
        <v>0</v>
      </c>
      <c r="D113" s="13">
        <v>-64474.175622390001</v>
      </c>
      <c r="E113" s="13">
        <v>0</v>
      </c>
      <c r="F113" s="13">
        <v>0</v>
      </c>
      <c r="G113" s="13">
        <v>81759.678246349897</v>
      </c>
      <c r="H113" s="13">
        <v>-259056.1976850901</v>
      </c>
      <c r="I113" s="13"/>
    </row>
    <row r="114" spans="1:9" s="7" customFormat="1">
      <c r="A114" s="4" t="s">
        <v>342</v>
      </c>
      <c r="B114" s="6">
        <v>0</v>
      </c>
      <c r="C114" s="6">
        <v>0</v>
      </c>
      <c r="D114" s="6">
        <v>10.017417760000001</v>
      </c>
      <c r="E114" s="6">
        <v>0</v>
      </c>
      <c r="F114" s="6">
        <v>0</v>
      </c>
      <c r="G114" s="6">
        <v>0</v>
      </c>
      <c r="H114" s="6">
        <v>10.017417760000001</v>
      </c>
      <c r="I114" s="6"/>
    </row>
    <row r="115" spans="1:9" s="14" customFormat="1" ht="12.95">
      <c r="A115" s="12" t="s">
        <v>343</v>
      </c>
      <c r="B115" s="13">
        <v>-276341.70030904998</v>
      </c>
      <c r="C115" s="13">
        <v>0</v>
      </c>
      <c r="D115" s="13">
        <v>-64464.158204630003</v>
      </c>
      <c r="E115" s="13">
        <v>0</v>
      </c>
      <c r="F115" s="13">
        <v>0</v>
      </c>
      <c r="G115" s="13">
        <v>81759.678246349897</v>
      </c>
      <c r="H115" s="13">
        <v>-259046.18026733011</v>
      </c>
      <c r="I115" s="13"/>
    </row>
    <row r="116" spans="1:9" s="7" customFormat="1">
      <c r="A116" s="4" t="s">
        <v>329</v>
      </c>
      <c r="B116" s="6">
        <v>2661361.4119949499</v>
      </c>
      <c r="C116" s="6">
        <v>0</v>
      </c>
      <c r="D116" s="6">
        <v>31258.61349403</v>
      </c>
      <c r="E116" s="6">
        <v>0</v>
      </c>
      <c r="F116" s="6">
        <v>0</v>
      </c>
      <c r="G116" s="6">
        <v>1234056.09216041</v>
      </c>
      <c r="H116" s="6">
        <v>3926676.1176493894</v>
      </c>
      <c r="I116" s="6"/>
    </row>
    <row r="117" spans="1:9" s="7" customFormat="1">
      <c r="A117" s="4" t="s">
        <v>330</v>
      </c>
      <c r="B117" s="6">
        <v>2937703.1123040002</v>
      </c>
      <c r="C117" s="6">
        <v>0</v>
      </c>
      <c r="D117" s="6">
        <v>95722.771698659999</v>
      </c>
      <c r="E117" s="6">
        <v>0</v>
      </c>
      <c r="F117" s="6">
        <v>0</v>
      </c>
      <c r="G117" s="6">
        <v>1152296.41391406</v>
      </c>
      <c r="H117" s="6">
        <v>4185722.2979167202</v>
      </c>
      <c r="I117" s="6"/>
    </row>
    <row r="118" spans="1:9" s="14" customFormat="1" ht="12.95">
      <c r="A118" s="12" t="s">
        <v>344</v>
      </c>
      <c r="B118" s="13">
        <v>35966.793005330001</v>
      </c>
      <c r="C118" s="13">
        <v>0</v>
      </c>
      <c r="D118" s="13">
        <v>12202.719112180001</v>
      </c>
      <c r="E118" s="13">
        <v>1546953.8520400808</v>
      </c>
      <c r="F118" s="13">
        <v>0</v>
      </c>
      <c r="G118" s="13">
        <v>-96687.458429210004</v>
      </c>
      <c r="H118" s="13">
        <v>1498435.9057283809</v>
      </c>
      <c r="I118" s="13"/>
    </row>
    <row r="119" spans="1:9" s="14" customFormat="1" ht="12.95">
      <c r="A119" s="12" t="s">
        <v>345</v>
      </c>
      <c r="B119" s="13">
        <v>-3960.9349946699999</v>
      </c>
      <c r="C119" s="13">
        <v>0</v>
      </c>
      <c r="D119" s="13">
        <v>-32018.101824519999</v>
      </c>
      <c r="E119" s="13">
        <v>20186.676133720699</v>
      </c>
      <c r="F119" s="13">
        <v>0</v>
      </c>
      <c r="G119" s="13">
        <v>-8684.9226147299996</v>
      </c>
      <c r="H119" s="13">
        <v>-24477.283300199299</v>
      </c>
      <c r="I119" s="13"/>
    </row>
    <row r="120" spans="1:9" s="7" customFormat="1">
      <c r="A120" s="4" t="s">
        <v>346</v>
      </c>
      <c r="B120" s="6">
        <v>0</v>
      </c>
      <c r="C120" s="6">
        <v>0</v>
      </c>
      <c r="D120" s="6">
        <v>75317.002895810001</v>
      </c>
      <c r="E120" s="6">
        <v>7754975.0071632303</v>
      </c>
      <c r="F120" s="6">
        <v>0</v>
      </c>
      <c r="G120" s="6">
        <v>0</v>
      </c>
      <c r="H120" s="6">
        <v>7830292.01005904</v>
      </c>
      <c r="I120" s="6"/>
    </row>
    <row r="121" spans="1:9" s="7" customFormat="1">
      <c r="A121" s="4" t="s">
        <v>347</v>
      </c>
      <c r="B121" s="6">
        <v>3960.9349946699999</v>
      </c>
      <c r="C121" s="6">
        <v>0</v>
      </c>
      <c r="D121" s="6">
        <v>107335.10472033</v>
      </c>
      <c r="E121" s="6">
        <v>7734788.3310295101</v>
      </c>
      <c r="F121" s="6">
        <v>0</v>
      </c>
      <c r="G121" s="6">
        <v>8684.9226147299996</v>
      </c>
      <c r="H121" s="6">
        <v>7854769.2933592396</v>
      </c>
      <c r="I121" s="6"/>
    </row>
    <row r="122" spans="1:9" s="14" customFormat="1" ht="12.95">
      <c r="A122" s="12" t="s">
        <v>348</v>
      </c>
      <c r="B122" s="13">
        <v>39927.728000000003</v>
      </c>
      <c r="C122" s="13">
        <v>0</v>
      </c>
      <c r="D122" s="13">
        <v>22687.8202967</v>
      </c>
      <c r="E122" s="13">
        <v>0</v>
      </c>
      <c r="F122" s="13">
        <v>0</v>
      </c>
      <c r="G122" s="13">
        <v>-101092.72452810001</v>
      </c>
      <c r="H122" s="13">
        <v>-38477.176231400001</v>
      </c>
      <c r="I122" s="13"/>
    </row>
    <row r="123" spans="1:9" s="7" customFormat="1">
      <c r="A123" s="4" t="s">
        <v>329</v>
      </c>
      <c r="B123" s="6">
        <v>145182.09073612999</v>
      </c>
      <c r="C123" s="6">
        <v>0</v>
      </c>
      <c r="D123" s="6">
        <v>24050.850296699999</v>
      </c>
      <c r="E123" s="6">
        <v>0</v>
      </c>
      <c r="F123" s="6">
        <v>0</v>
      </c>
      <c r="G123" s="6">
        <v>242724.7079407</v>
      </c>
      <c r="H123" s="6">
        <v>411957.64897352998</v>
      </c>
      <c r="I123" s="6"/>
    </row>
    <row r="124" spans="1:9" s="7" customFormat="1">
      <c r="A124" s="4" t="s">
        <v>330</v>
      </c>
      <c r="B124" s="6">
        <v>105254.36273613</v>
      </c>
      <c r="C124" s="6">
        <v>0</v>
      </c>
      <c r="D124" s="6">
        <v>1363.03</v>
      </c>
      <c r="E124" s="6">
        <v>0</v>
      </c>
      <c r="F124" s="6">
        <v>0</v>
      </c>
      <c r="G124" s="6">
        <v>343817.43246879999</v>
      </c>
      <c r="H124" s="6">
        <v>450434.82520492998</v>
      </c>
      <c r="I124" s="6"/>
    </row>
    <row r="125" spans="1:9" s="7" customFormat="1">
      <c r="A125" s="4" t="s">
        <v>349</v>
      </c>
      <c r="B125" s="6">
        <v>0</v>
      </c>
      <c r="C125" s="6">
        <v>0</v>
      </c>
      <c r="D125" s="6">
        <v>21533.000639999998</v>
      </c>
      <c r="E125" s="6">
        <v>-106595.58157915001</v>
      </c>
      <c r="F125" s="6">
        <v>0</v>
      </c>
      <c r="G125" s="6">
        <v>13090.18871362</v>
      </c>
      <c r="H125" s="6">
        <v>-71972.392225529999</v>
      </c>
      <c r="I125" s="6"/>
    </row>
    <row r="126" spans="1:9" s="7" customFormat="1">
      <c r="A126" s="4" t="s">
        <v>350</v>
      </c>
      <c r="B126" s="6">
        <v>0</v>
      </c>
      <c r="C126" s="6">
        <v>0</v>
      </c>
      <c r="D126" s="6">
        <v>0</v>
      </c>
      <c r="E126" s="6">
        <v>13346.262264999999</v>
      </c>
      <c r="F126" s="6">
        <v>0</v>
      </c>
      <c r="G126" s="6">
        <v>0</v>
      </c>
      <c r="H126" s="6">
        <v>13346.262264999999</v>
      </c>
      <c r="I126" s="6"/>
    </row>
    <row r="127" spans="1:9" s="7" customFormat="1">
      <c r="A127" s="4" t="s">
        <v>340</v>
      </c>
      <c r="B127" s="6">
        <v>0</v>
      </c>
      <c r="C127" s="6">
        <v>0</v>
      </c>
      <c r="D127" s="6">
        <v>0</v>
      </c>
      <c r="E127" s="6">
        <v>1620016.4952205101</v>
      </c>
      <c r="F127" s="6">
        <v>0</v>
      </c>
      <c r="G127" s="6">
        <v>0</v>
      </c>
      <c r="H127" s="6">
        <v>1620016.4952205101</v>
      </c>
      <c r="I127" s="6"/>
    </row>
    <row r="128" spans="1:9" s="14" customFormat="1" ht="12.95">
      <c r="A128" s="12" t="s">
        <v>351</v>
      </c>
      <c r="B128" s="13">
        <v>-5.9999999999999995E-8</v>
      </c>
      <c r="C128" s="13">
        <v>0</v>
      </c>
      <c r="D128" s="13">
        <v>-28414.857286776001</v>
      </c>
      <c r="E128" s="13">
        <v>645231.19261534</v>
      </c>
      <c r="F128" s="13">
        <v>0</v>
      </c>
      <c r="G128" s="13">
        <v>0</v>
      </c>
      <c r="H128" s="13">
        <v>616816.33532850398</v>
      </c>
      <c r="I128" s="13"/>
    </row>
    <row r="129" spans="1:12" s="7" customFormat="1">
      <c r="A129" s="4" t="s">
        <v>352</v>
      </c>
      <c r="B129" s="6">
        <v>6237.0810061000002</v>
      </c>
      <c r="C129" s="6">
        <v>0</v>
      </c>
      <c r="D129" s="6">
        <v>43156.04</v>
      </c>
      <c r="E129" s="6">
        <v>708039.60549234005</v>
      </c>
      <c r="F129" s="6">
        <v>0</v>
      </c>
      <c r="G129" s="6">
        <v>0</v>
      </c>
      <c r="H129" s="6">
        <v>757432.72649844002</v>
      </c>
      <c r="I129" s="6"/>
    </row>
    <row r="130" spans="1:12" s="7" customFormat="1">
      <c r="A130" s="4" t="s">
        <v>353</v>
      </c>
      <c r="B130" s="6">
        <v>6237.0810061599996</v>
      </c>
      <c r="C130" s="6">
        <v>0</v>
      </c>
      <c r="D130" s="6">
        <v>84082.538564475995</v>
      </c>
      <c r="E130" s="6">
        <v>62808.412877000002</v>
      </c>
      <c r="F130" s="6">
        <v>0</v>
      </c>
      <c r="G130" s="6">
        <v>0</v>
      </c>
      <c r="H130" s="6">
        <v>153128.03244763601</v>
      </c>
      <c r="I130" s="6"/>
    </row>
    <row r="131" spans="1:12" s="14" customFormat="1" ht="12.95">
      <c r="A131" s="12" t="s">
        <v>354</v>
      </c>
      <c r="B131" s="13">
        <v>0</v>
      </c>
      <c r="C131" s="13">
        <v>0</v>
      </c>
      <c r="D131" s="13">
        <v>12511.641277700001</v>
      </c>
      <c r="E131" s="13">
        <v>0</v>
      </c>
      <c r="F131" s="13">
        <v>0</v>
      </c>
      <c r="G131" s="13">
        <v>0</v>
      </c>
      <c r="H131" s="13">
        <v>12511.641277700001</v>
      </c>
      <c r="I131" s="13"/>
    </row>
    <row r="132" spans="1:12" s="7" customFormat="1">
      <c r="A132" s="4" t="s">
        <v>355</v>
      </c>
      <c r="B132" s="6">
        <v>0</v>
      </c>
      <c r="C132" s="6">
        <v>0</v>
      </c>
      <c r="D132" s="6">
        <v>13136.7809669</v>
      </c>
      <c r="E132" s="6">
        <v>0</v>
      </c>
      <c r="F132" s="6">
        <v>0</v>
      </c>
      <c r="G132" s="6">
        <v>0</v>
      </c>
      <c r="H132" s="6">
        <v>13136.7809669</v>
      </c>
      <c r="I132" s="6"/>
    </row>
    <row r="133" spans="1:12" s="7" customFormat="1">
      <c r="A133" s="4" t="s">
        <v>356</v>
      </c>
      <c r="B133" s="6">
        <v>0</v>
      </c>
      <c r="C133" s="6">
        <v>0</v>
      </c>
      <c r="D133" s="6">
        <v>625.13968920000002</v>
      </c>
      <c r="E133" s="6">
        <v>0</v>
      </c>
      <c r="F133" s="6">
        <v>0</v>
      </c>
      <c r="G133" s="6">
        <v>0</v>
      </c>
      <c r="H133" s="6">
        <v>625.13968920000002</v>
      </c>
      <c r="I133" s="6"/>
    </row>
    <row r="134" spans="1:12" s="7" customFormat="1">
      <c r="A134" s="4"/>
      <c r="B134" s="6"/>
      <c r="C134" s="6"/>
      <c r="D134" s="6"/>
      <c r="E134" s="6"/>
      <c r="F134" s="6"/>
      <c r="G134" s="6"/>
      <c r="H134" s="6"/>
      <c r="I134" s="6"/>
    </row>
    <row r="135" spans="1:12" s="7" customFormat="1" ht="12.95" thickBot="1">
      <c r="A135" s="5"/>
      <c r="B135" s="5"/>
      <c r="C135" s="5"/>
      <c r="D135" s="5"/>
      <c r="E135" s="5"/>
      <c r="F135" s="5"/>
      <c r="G135" s="5"/>
      <c r="H135" s="10"/>
      <c r="I135" s="10"/>
      <c r="J135" s="11"/>
      <c r="K135" s="11"/>
      <c r="L135" s="11"/>
    </row>
    <row r="136" spans="1:12" ht="12.95" thickTop="1"/>
  </sheetData>
  <mergeCells count="4">
    <mergeCell ref="A5:H5"/>
    <mergeCell ref="A6:H6"/>
    <mergeCell ref="A7:H7"/>
    <mergeCell ref="A8:H8"/>
  </mergeCells>
  <phoneticPr fontId="0" type="noConversion"/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AA8ED-BC92-4C3E-B896-484EA040AC44}">
  <sheetPr>
    <tabColor theme="9" tint="0.39997558519241921"/>
  </sheetPr>
  <dimension ref="A1:L140"/>
  <sheetViews>
    <sheetView showGridLines="0" defaultGridColor="0" colorId="60" workbookViewId="0">
      <pane xSplit="1" ySplit="10" topLeftCell="B11" activePane="bottomRight" state="frozen"/>
      <selection pane="bottomRight" activeCell="A7" sqref="A7:G7"/>
      <selection pane="bottomLeft" activeCell="A11" sqref="A11"/>
      <selection pane="topRight" activeCell="B1" sqref="B1"/>
    </sheetView>
  </sheetViews>
  <sheetFormatPr defaultColWidth="11.42578125" defaultRowHeight="12.6"/>
  <cols>
    <col min="1" max="1" width="48" style="2" customWidth="1"/>
    <col min="2" max="3" width="15.5703125" style="2" customWidth="1"/>
    <col min="4" max="7" width="12.5703125" style="2" customWidth="1"/>
    <col min="8" max="8" width="14.42578125" style="2" customWidth="1"/>
    <col min="9" max="9" width="13.5703125" style="2" customWidth="1"/>
    <col min="10" max="16384" width="11.42578125" style="2"/>
  </cols>
  <sheetData>
    <row r="1" spans="1:9">
      <c r="A1" s="1" t="s">
        <v>247</v>
      </c>
    </row>
    <row r="2" spans="1:9">
      <c r="A2" s="1" t="s">
        <v>248</v>
      </c>
    </row>
    <row r="3" spans="1:9">
      <c r="A3" s="1" t="s">
        <v>249</v>
      </c>
    </row>
    <row r="5" spans="1:9" ht="12.95">
      <c r="A5" s="54" t="s">
        <v>250</v>
      </c>
      <c r="B5" s="54"/>
      <c r="C5" s="54"/>
      <c r="D5" s="54"/>
      <c r="E5" s="54"/>
      <c r="F5" s="54"/>
      <c r="G5" s="54"/>
      <c r="H5" s="8"/>
    </row>
    <row r="6" spans="1:9" ht="12.95">
      <c r="A6" s="54" t="s">
        <v>357</v>
      </c>
      <c r="B6" s="54"/>
      <c r="C6" s="54"/>
      <c r="D6" s="54"/>
      <c r="E6" s="54"/>
      <c r="F6" s="54"/>
      <c r="G6" s="54"/>
      <c r="H6" s="8"/>
    </row>
    <row r="7" spans="1:9" ht="12.95">
      <c r="A7" s="54">
        <v>2021</v>
      </c>
      <c r="B7" s="54"/>
      <c r="C7" s="54"/>
      <c r="D7" s="54"/>
      <c r="E7" s="54"/>
      <c r="F7" s="54"/>
      <c r="G7" s="54"/>
      <c r="H7" s="8"/>
    </row>
    <row r="8" spans="1:9" ht="12.95">
      <c r="A8" s="54" t="s">
        <v>252</v>
      </c>
      <c r="B8" s="54"/>
      <c r="C8" s="54"/>
      <c r="D8" s="54"/>
      <c r="E8" s="54"/>
      <c r="F8" s="54"/>
      <c r="G8" s="54"/>
      <c r="H8" s="8"/>
    </row>
    <row r="9" spans="1:9" ht="12.95" thickBot="1"/>
    <row r="10" spans="1:9" ht="35.450000000000003" thickTop="1" thickBot="1">
      <c r="A10" s="3" t="s">
        <v>253</v>
      </c>
      <c r="B10" s="3" t="s">
        <v>254</v>
      </c>
      <c r="C10" s="3" t="s">
        <v>86</v>
      </c>
      <c r="D10" s="3" t="s">
        <v>255</v>
      </c>
      <c r="E10" s="3" t="s">
        <v>127</v>
      </c>
      <c r="F10" s="3" t="s">
        <v>180</v>
      </c>
      <c r="G10" s="3" t="s">
        <v>256</v>
      </c>
      <c r="H10" s="9"/>
      <c r="I10" s="9"/>
    </row>
    <row r="11" spans="1:9" s="34" customFormat="1" ht="12.95" thickTop="1">
      <c r="A11" s="12"/>
      <c r="B11" s="32"/>
      <c r="C11" s="32"/>
      <c r="D11" s="32"/>
      <c r="E11" s="32"/>
      <c r="F11" s="32"/>
      <c r="G11" s="32"/>
      <c r="H11" s="33"/>
      <c r="I11" s="33"/>
    </row>
    <row r="12" spans="1:9" s="36" customFormat="1" ht="12.95">
      <c r="A12" s="12" t="s">
        <v>257</v>
      </c>
      <c r="B12" s="13">
        <v>3267267.2682230044</v>
      </c>
      <c r="C12" s="13">
        <v>1629.9793</v>
      </c>
      <c r="D12" s="13">
        <v>673204.54175412131</v>
      </c>
      <c r="E12" s="13">
        <v>6189975.5643812679</v>
      </c>
      <c r="F12" s="13">
        <v>475728.644262299</v>
      </c>
      <c r="G12" s="13">
        <v>10607805.997920692</v>
      </c>
      <c r="H12" s="35"/>
      <c r="I12" s="35"/>
    </row>
    <row r="13" spans="1:9" s="36" customFormat="1" ht="12.95">
      <c r="A13" s="12" t="s">
        <v>258</v>
      </c>
      <c r="B13" s="13">
        <v>3268568.4128204882</v>
      </c>
      <c r="C13" s="13">
        <v>1629.9793</v>
      </c>
      <c r="D13" s="13">
        <v>667953.45698604127</v>
      </c>
      <c r="E13" s="13">
        <v>6188881.6837133178</v>
      </c>
      <c r="F13" s="13">
        <v>475271.471003799</v>
      </c>
      <c r="G13" s="13">
        <v>10602305.003823647</v>
      </c>
      <c r="H13" s="35"/>
      <c r="I13" s="35"/>
    </row>
    <row r="14" spans="1:9" s="36" customFormat="1" ht="12.95">
      <c r="A14" s="12" t="s">
        <v>259</v>
      </c>
      <c r="B14" s="13">
        <v>2636537.1037853458</v>
      </c>
      <c r="C14" s="13">
        <v>0</v>
      </c>
      <c r="D14" s="13">
        <v>0</v>
      </c>
      <c r="E14" s="13">
        <v>6035443.9187172996</v>
      </c>
      <c r="F14" s="13">
        <v>296615.21586494002</v>
      </c>
      <c r="G14" s="13">
        <v>8968596.2383675855</v>
      </c>
      <c r="H14" s="35"/>
      <c r="I14" s="35"/>
    </row>
    <row r="15" spans="1:9" s="36" customFormat="1" ht="12.95">
      <c r="A15" s="12" t="s">
        <v>260</v>
      </c>
      <c r="B15" s="13">
        <v>2539555.4271480148</v>
      </c>
      <c r="C15" s="13">
        <v>0</v>
      </c>
      <c r="D15" s="13">
        <v>0</v>
      </c>
      <c r="E15" s="13">
        <v>2838234.1790756299</v>
      </c>
      <c r="F15" s="13">
        <v>145216.82806005</v>
      </c>
      <c r="G15" s="13">
        <v>5523006.4342836952</v>
      </c>
      <c r="H15" s="35"/>
      <c r="I15" s="35"/>
    </row>
    <row r="16" spans="1:9" s="34" customFormat="1">
      <c r="A16" s="4" t="s">
        <v>261</v>
      </c>
      <c r="B16" s="6">
        <v>2538562.1113585751</v>
      </c>
      <c r="C16" s="6">
        <v>0</v>
      </c>
      <c r="D16" s="6">
        <v>0</v>
      </c>
      <c r="E16" s="6">
        <v>469195.33195452997</v>
      </c>
      <c r="F16" s="6">
        <v>0</v>
      </c>
      <c r="G16" s="6">
        <v>3007757.443313105</v>
      </c>
      <c r="H16" s="33"/>
      <c r="I16" s="33"/>
    </row>
    <row r="17" spans="1:9" s="34" customFormat="1">
      <c r="A17" s="4" t="s">
        <v>262</v>
      </c>
      <c r="B17" s="6">
        <v>642.57142799999997</v>
      </c>
      <c r="C17" s="6">
        <v>0</v>
      </c>
      <c r="D17" s="6">
        <v>0</v>
      </c>
      <c r="E17" s="6">
        <v>2065789.29584113</v>
      </c>
      <c r="F17" s="6">
        <v>45.677909589999999</v>
      </c>
      <c r="G17" s="6">
        <v>2066477.54517872</v>
      </c>
      <c r="H17" s="33"/>
      <c r="I17" s="33"/>
    </row>
    <row r="18" spans="1:9" s="34" customFormat="1">
      <c r="A18" s="4" t="s">
        <v>263</v>
      </c>
      <c r="B18" s="6">
        <v>329.82458844000001</v>
      </c>
      <c r="C18" s="6">
        <v>0</v>
      </c>
      <c r="D18" s="6">
        <v>0</v>
      </c>
      <c r="E18" s="6">
        <v>303249.55127996998</v>
      </c>
      <c r="F18" s="6">
        <v>145171.15015045999</v>
      </c>
      <c r="G18" s="6">
        <v>448750.52601887</v>
      </c>
      <c r="H18" s="33"/>
      <c r="I18" s="33"/>
    </row>
    <row r="19" spans="1:9" s="34" customFormat="1">
      <c r="A19" s="4" t="s">
        <v>264</v>
      </c>
      <c r="B19" s="6">
        <v>20.919772999999999</v>
      </c>
      <c r="C19" s="6">
        <v>0</v>
      </c>
      <c r="D19" s="6">
        <v>0</v>
      </c>
      <c r="E19" s="6">
        <v>0</v>
      </c>
      <c r="F19" s="6">
        <v>0</v>
      </c>
      <c r="G19" s="6">
        <v>20.919772999999999</v>
      </c>
      <c r="H19" s="33"/>
      <c r="I19" s="33"/>
    </row>
    <row r="20" spans="1:9" s="36" customFormat="1" ht="12.95">
      <c r="A20" s="12" t="s">
        <v>265</v>
      </c>
      <c r="B20" s="13">
        <v>96981.676637330995</v>
      </c>
      <c r="C20" s="13">
        <v>0</v>
      </c>
      <c r="D20" s="13">
        <v>0</v>
      </c>
      <c r="E20" s="13">
        <v>3197209.7396416701</v>
      </c>
      <c r="F20" s="13">
        <v>151398.38780488999</v>
      </c>
      <c r="G20" s="13">
        <v>3445589.8040838912</v>
      </c>
      <c r="H20" s="35"/>
      <c r="I20" s="35"/>
    </row>
    <row r="21" spans="1:9" s="34" customFormat="1">
      <c r="A21" s="4" t="s">
        <v>266</v>
      </c>
      <c r="B21" s="6">
        <v>61789.341317001003</v>
      </c>
      <c r="C21" s="6">
        <v>0</v>
      </c>
      <c r="D21" s="6">
        <v>0</v>
      </c>
      <c r="E21" s="6">
        <v>2956512.2449043598</v>
      </c>
      <c r="F21" s="6">
        <v>147348.75439933001</v>
      </c>
      <c r="G21" s="6">
        <v>3165650.340620691</v>
      </c>
      <c r="H21" s="33"/>
      <c r="I21" s="33"/>
    </row>
    <row r="22" spans="1:9" s="34" customFormat="1">
      <c r="A22" s="4" t="s">
        <v>267</v>
      </c>
      <c r="B22" s="6">
        <v>19553.34096886</v>
      </c>
      <c r="C22" s="6">
        <v>0</v>
      </c>
      <c r="D22" s="6">
        <v>0</v>
      </c>
      <c r="E22" s="6">
        <v>240695.70054028</v>
      </c>
      <c r="F22" s="6">
        <v>3916.39027437</v>
      </c>
      <c r="G22" s="6">
        <v>264165.43178351002</v>
      </c>
      <c r="H22" s="33"/>
      <c r="I22" s="33"/>
    </row>
    <row r="23" spans="1:9" s="34" customFormat="1">
      <c r="A23" s="4" t="s">
        <v>264</v>
      </c>
      <c r="B23" s="6">
        <v>15638.994351470001</v>
      </c>
      <c r="C23" s="6">
        <v>0</v>
      </c>
      <c r="D23" s="6">
        <v>0</v>
      </c>
      <c r="E23" s="6">
        <v>1.7941970300000001</v>
      </c>
      <c r="F23" s="6">
        <v>133.24313119000001</v>
      </c>
      <c r="G23" s="6">
        <v>15774.031679690001</v>
      </c>
      <c r="H23" s="33"/>
      <c r="I23" s="33"/>
    </row>
    <row r="24" spans="1:9" s="36" customFormat="1" ht="12.95">
      <c r="A24" s="12" t="s">
        <v>268</v>
      </c>
      <c r="B24" s="13">
        <v>554924.25645523204</v>
      </c>
      <c r="C24" s="13">
        <v>1629.9793</v>
      </c>
      <c r="D24" s="13">
        <v>0</v>
      </c>
      <c r="E24" s="13">
        <v>152937.31751168999</v>
      </c>
      <c r="F24" s="13">
        <v>179936.42797156901</v>
      </c>
      <c r="G24" s="13">
        <v>889427.98123849102</v>
      </c>
      <c r="H24" s="35"/>
      <c r="I24" s="35"/>
    </row>
    <row r="25" spans="1:9" s="34" customFormat="1">
      <c r="A25" s="4" t="s">
        <v>269</v>
      </c>
      <c r="B25" s="6">
        <v>168456.43422373899</v>
      </c>
      <c r="C25" s="6">
        <v>0</v>
      </c>
      <c r="D25" s="6">
        <v>0</v>
      </c>
      <c r="E25" s="6">
        <v>68149.494361620003</v>
      </c>
      <c r="F25" s="6">
        <v>147703.63041139999</v>
      </c>
      <c r="G25" s="6">
        <v>384309.55899675901</v>
      </c>
      <c r="H25" s="33"/>
      <c r="I25" s="33"/>
    </row>
    <row r="26" spans="1:9" s="36" customFormat="1" ht="12.95">
      <c r="A26" s="12" t="s">
        <v>270</v>
      </c>
      <c r="B26" s="13">
        <v>364799.94102333899</v>
      </c>
      <c r="C26" s="13">
        <v>153.5616</v>
      </c>
      <c r="D26" s="13">
        <v>0</v>
      </c>
      <c r="E26" s="13">
        <v>2520.6567052300002</v>
      </c>
      <c r="F26" s="13">
        <v>5749.5467416089996</v>
      </c>
      <c r="G26" s="13">
        <v>373223.70607017801</v>
      </c>
      <c r="H26" s="35"/>
      <c r="I26" s="35"/>
    </row>
    <row r="27" spans="1:9" s="36" customFormat="1" ht="12.95">
      <c r="A27" s="12" t="s">
        <v>271</v>
      </c>
      <c r="B27" s="13">
        <v>364799.94102333899</v>
      </c>
      <c r="C27" s="13">
        <v>153.5616</v>
      </c>
      <c r="D27" s="13">
        <v>0</v>
      </c>
      <c r="E27" s="13">
        <v>2520.6567052300002</v>
      </c>
      <c r="F27" s="13">
        <v>5749.5467416089996</v>
      </c>
      <c r="G27" s="13">
        <v>373223.70607017801</v>
      </c>
      <c r="H27" s="35"/>
      <c r="I27" s="35"/>
    </row>
    <row r="28" spans="1:9" s="34" customFormat="1">
      <c r="A28" s="4" t="s">
        <v>272</v>
      </c>
      <c r="B28" s="6">
        <v>225290.86807642001</v>
      </c>
      <c r="C28" s="6">
        <v>0</v>
      </c>
      <c r="D28" s="6">
        <v>0</v>
      </c>
      <c r="E28" s="6">
        <v>0</v>
      </c>
      <c r="F28" s="6">
        <v>924.60756258000004</v>
      </c>
      <c r="G28" s="6">
        <v>226215.47563900001</v>
      </c>
      <c r="H28" s="33"/>
      <c r="I28" s="33"/>
    </row>
    <row r="29" spans="1:9" s="34" customFormat="1">
      <c r="A29" s="4" t="s">
        <v>273</v>
      </c>
      <c r="B29" s="6">
        <v>116626.73565094599</v>
      </c>
      <c r="C29" s="6">
        <v>153.5616</v>
      </c>
      <c r="D29" s="6">
        <v>0</v>
      </c>
      <c r="E29" s="6">
        <v>2520.6567052300002</v>
      </c>
      <c r="F29" s="6">
        <v>4681.3805395789996</v>
      </c>
      <c r="G29" s="6">
        <v>123982.334495755</v>
      </c>
      <c r="H29" s="33"/>
      <c r="I29" s="33"/>
    </row>
    <row r="30" spans="1:9" s="34" customFormat="1">
      <c r="A30" s="4" t="s">
        <v>274</v>
      </c>
      <c r="B30" s="6">
        <v>19344.651920303</v>
      </c>
      <c r="C30" s="6">
        <v>0</v>
      </c>
      <c r="D30" s="6">
        <v>0</v>
      </c>
      <c r="E30" s="6">
        <v>0</v>
      </c>
      <c r="F30" s="6">
        <v>133.77948812</v>
      </c>
      <c r="G30" s="6">
        <v>19478.431408422999</v>
      </c>
      <c r="H30" s="33"/>
      <c r="I30" s="33"/>
    </row>
    <row r="31" spans="1:9" s="34" customFormat="1">
      <c r="A31" s="4" t="s">
        <v>275</v>
      </c>
      <c r="B31" s="6">
        <v>3537.6853756700002</v>
      </c>
      <c r="C31" s="6">
        <v>0</v>
      </c>
      <c r="D31" s="6">
        <v>0</v>
      </c>
      <c r="E31" s="6">
        <v>0</v>
      </c>
      <c r="F31" s="6">
        <v>9.7791513299999995</v>
      </c>
      <c r="G31" s="6">
        <v>3547.4645270000001</v>
      </c>
      <c r="H31" s="33"/>
      <c r="I31" s="33"/>
    </row>
    <row r="32" spans="1:9" s="34" customFormat="1">
      <c r="A32" s="4" t="s">
        <v>276</v>
      </c>
      <c r="B32" s="6">
        <v>21667.881208154002</v>
      </c>
      <c r="C32" s="6">
        <v>1476.4177</v>
      </c>
      <c r="D32" s="6">
        <v>0</v>
      </c>
      <c r="E32" s="6">
        <v>82267.166444839997</v>
      </c>
      <c r="F32" s="6">
        <v>26483.250818560002</v>
      </c>
      <c r="G32" s="6">
        <v>131894.716171554</v>
      </c>
      <c r="H32" s="33"/>
      <c r="I32" s="33"/>
    </row>
    <row r="33" spans="1:9" s="36" customFormat="1" ht="12.95">
      <c r="A33" s="12" t="s">
        <v>277</v>
      </c>
      <c r="B33" s="13">
        <v>77107.052579910494</v>
      </c>
      <c r="C33" s="13">
        <v>0</v>
      </c>
      <c r="D33" s="13">
        <v>11432.4229896413</v>
      </c>
      <c r="E33" s="13">
        <v>500.4474843278</v>
      </c>
      <c r="F33" s="13">
        <v>-1280.17283271</v>
      </c>
      <c r="G33" s="13">
        <v>87759.750221169597</v>
      </c>
      <c r="H33" s="35"/>
      <c r="I33" s="35"/>
    </row>
    <row r="34" spans="1:9" s="36" customFormat="1" ht="12.95">
      <c r="A34" s="12" t="s">
        <v>278</v>
      </c>
      <c r="B34" s="13">
        <v>62181.303064097803</v>
      </c>
      <c r="C34" s="13">
        <v>0</v>
      </c>
      <c r="D34" s="13">
        <v>11432.4229896413</v>
      </c>
      <c r="E34" s="13">
        <v>-1224.7202277721999</v>
      </c>
      <c r="F34" s="13">
        <v>-1465.08679433</v>
      </c>
      <c r="G34" s="13">
        <v>70923.919031636906</v>
      </c>
      <c r="H34" s="35"/>
      <c r="I34" s="35"/>
    </row>
    <row r="35" spans="1:9" s="36" customFormat="1" ht="12.95">
      <c r="A35" s="12" t="s">
        <v>279</v>
      </c>
      <c r="B35" s="13">
        <v>457.99886182</v>
      </c>
      <c r="C35" s="13">
        <v>0</v>
      </c>
      <c r="D35" s="13">
        <v>0</v>
      </c>
      <c r="E35" s="13">
        <v>197.65607550999999</v>
      </c>
      <c r="F35" s="13">
        <v>0</v>
      </c>
      <c r="G35" s="13">
        <v>655.65493733000005</v>
      </c>
      <c r="H35" s="35"/>
      <c r="I35" s="35"/>
    </row>
    <row r="36" spans="1:9" s="36" customFormat="1" ht="12.95">
      <c r="A36" s="12" t="s">
        <v>280</v>
      </c>
      <c r="B36" s="13">
        <v>0</v>
      </c>
      <c r="C36" s="13">
        <v>0</v>
      </c>
      <c r="D36" s="13">
        <v>0</v>
      </c>
      <c r="E36" s="13">
        <v>70932.033345460004</v>
      </c>
      <c r="F36" s="13">
        <v>0</v>
      </c>
      <c r="G36" s="13">
        <v>70932.033345460004</v>
      </c>
      <c r="H36" s="35"/>
      <c r="I36" s="35"/>
    </row>
    <row r="37" spans="1:9" s="36" customFormat="1" ht="12.95">
      <c r="A37" s="12" t="s">
        <v>281</v>
      </c>
      <c r="B37" s="13">
        <v>925.30886699999996</v>
      </c>
      <c r="C37" s="13">
        <v>0</v>
      </c>
      <c r="D37" s="13">
        <v>10</v>
      </c>
      <c r="E37" s="13">
        <v>0</v>
      </c>
      <c r="F37" s="13">
        <v>0</v>
      </c>
      <c r="G37" s="13">
        <v>935.30886699999996</v>
      </c>
      <c r="H37" s="35"/>
      <c r="I37" s="35"/>
    </row>
    <row r="38" spans="1:9" s="36" customFormat="1" ht="12.95">
      <c r="A38" s="12" t="s">
        <v>358</v>
      </c>
      <c r="B38" s="13">
        <v>45149.992347221902</v>
      </c>
      <c r="C38" s="13">
        <v>0</v>
      </c>
      <c r="D38" s="13">
        <v>0</v>
      </c>
      <c r="E38" s="13">
        <v>7397.1181031400001</v>
      </c>
      <c r="F38" s="13">
        <v>27.732200720000002</v>
      </c>
      <c r="G38" s="13">
        <v>52574.842651081897</v>
      </c>
      <c r="H38" s="35"/>
      <c r="I38" s="35"/>
    </row>
    <row r="39" spans="1:9" s="34" customFormat="1">
      <c r="A39" s="4" t="s">
        <v>282</v>
      </c>
      <c r="B39" s="6">
        <v>15648.0029880559</v>
      </c>
      <c r="C39" s="6">
        <v>0</v>
      </c>
      <c r="D39" s="6">
        <v>11422.4229896413</v>
      </c>
      <c r="E39" s="6">
        <v>-79751.527751882197</v>
      </c>
      <c r="F39" s="6">
        <v>-1492.81899505</v>
      </c>
      <c r="G39" s="6">
        <v>-54173.920769235003</v>
      </c>
      <c r="H39" s="33"/>
      <c r="I39" s="33"/>
    </row>
    <row r="40" spans="1:9" s="34" customFormat="1">
      <c r="A40" s="4" t="s">
        <v>283</v>
      </c>
      <c r="B40" s="6">
        <v>13713.990719327699</v>
      </c>
      <c r="C40" s="6">
        <v>0</v>
      </c>
      <c r="D40" s="6">
        <v>0</v>
      </c>
      <c r="E40" s="6">
        <v>1725.1677121</v>
      </c>
      <c r="F40" s="6">
        <v>46.385051939999997</v>
      </c>
      <c r="G40" s="6">
        <v>15485.543483367701</v>
      </c>
      <c r="H40" s="33"/>
      <c r="I40" s="33"/>
    </row>
    <row r="41" spans="1:9" s="34" customFormat="1">
      <c r="A41" s="4" t="s">
        <v>284</v>
      </c>
      <c r="B41" s="6">
        <v>1211.7587964849999</v>
      </c>
      <c r="C41" s="6">
        <v>0</v>
      </c>
      <c r="D41" s="6">
        <v>0</v>
      </c>
      <c r="E41" s="6">
        <v>0</v>
      </c>
      <c r="F41" s="6">
        <v>138.52890968</v>
      </c>
      <c r="G41" s="6">
        <v>1350.2877061649999</v>
      </c>
      <c r="H41" s="33"/>
      <c r="I41" s="33"/>
    </row>
    <row r="42" spans="1:9" s="34" customFormat="1">
      <c r="A42" s="4" t="s">
        <v>285</v>
      </c>
      <c r="B42" s="6">
        <v>0</v>
      </c>
      <c r="C42" s="6">
        <v>0</v>
      </c>
      <c r="D42" s="6">
        <v>656521.03399639996</v>
      </c>
      <c r="E42" s="6">
        <v>0</v>
      </c>
      <c r="F42" s="6">
        <v>0</v>
      </c>
      <c r="G42" s="6">
        <v>656521.03399639996</v>
      </c>
      <c r="H42" s="33"/>
      <c r="I42" s="33"/>
    </row>
    <row r="43" spans="1:9" s="36" customFormat="1" ht="12.95">
      <c r="A43" s="12" t="s">
        <v>286</v>
      </c>
      <c r="B43" s="13">
        <v>-1301.1445974840999</v>
      </c>
      <c r="C43" s="13">
        <v>0</v>
      </c>
      <c r="D43" s="13">
        <v>5251.0847680799998</v>
      </c>
      <c r="E43" s="13">
        <v>1093.8806679500001</v>
      </c>
      <c r="F43" s="13">
        <v>457.17325849999997</v>
      </c>
      <c r="G43" s="13">
        <v>5500.9940970459002</v>
      </c>
      <c r="H43" s="35"/>
      <c r="I43" s="35"/>
    </row>
    <row r="44" spans="1:9" s="34" customFormat="1">
      <c r="A44" s="4" t="s">
        <v>287</v>
      </c>
      <c r="B44" s="6">
        <v>51.834605000000003</v>
      </c>
      <c r="C44" s="6">
        <v>0</v>
      </c>
      <c r="D44" s="6">
        <v>1213.98</v>
      </c>
      <c r="E44" s="6">
        <v>0</v>
      </c>
      <c r="F44" s="6">
        <v>15.83895922</v>
      </c>
      <c r="G44" s="6">
        <v>1281.6535642199999</v>
      </c>
      <c r="H44" s="33"/>
      <c r="I44" s="33"/>
    </row>
    <row r="45" spans="1:9" s="36" customFormat="1" ht="12.95">
      <c r="A45" s="12" t="s">
        <v>288</v>
      </c>
      <c r="B45" s="13">
        <v>-1411.8525829641001</v>
      </c>
      <c r="C45" s="13">
        <v>0</v>
      </c>
      <c r="D45" s="13">
        <v>3836.6534499999998</v>
      </c>
      <c r="E45" s="13">
        <v>1093.8806679500001</v>
      </c>
      <c r="F45" s="13">
        <v>-37.309535480000001</v>
      </c>
      <c r="G45" s="13">
        <v>3481.3719995059</v>
      </c>
      <c r="H45" s="35"/>
      <c r="I45" s="35"/>
    </row>
    <row r="46" spans="1:9" s="36" customFormat="1" ht="12.95">
      <c r="A46" s="12" t="s">
        <v>278</v>
      </c>
      <c r="B46" s="13">
        <v>-1411.8525829641001</v>
      </c>
      <c r="C46" s="13">
        <v>0</v>
      </c>
      <c r="D46" s="13">
        <v>5.9134500000000001</v>
      </c>
      <c r="E46" s="13">
        <v>1093.8806679500001</v>
      </c>
      <c r="F46" s="13">
        <v>-37.309535480000001</v>
      </c>
      <c r="G46" s="13">
        <v>-349.36800049409999</v>
      </c>
      <c r="H46" s="35"/>
      <c r="I46" s="35"/>
    </row>
    <row r="47" spans="1:9" s="36" customFormat="1" ht="12.95">
      <c r="A47" s="4" t="s">
        <v>282</v>
      </c>
      <c r="B47" s="6">
        <v>-1411.8525829641001</v>
      </c>
      <c r="C47" s="6">
        <v>0</v>
      </c>
      <c r="D47" s="6">
        <v>5.9134500000000001</v>
      </c>
      <c r="E47" s="6">
        <v>1093.8806679500001</v>
      </c>
      <c r="F47" s="6">
        <v>-37.309535480000001</v>
      </c>
      <c r="G47" s="6">
        <v>-349.36800049409999</v>
      </c>
      <c r="H47" s="35"/>
      <c r="I47" s="35"/>
    </row>
    <row r="48" spans="1:9" s="36" customFormat="1" ht="12.95">
      <c r="A48" s="4" t="s">
        <v>283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35"/>
      <c r="I48" s="35"/>
    </row>
    <row r="49" spans="1:9" s="34" customFormat="1">
      <c r="A49" s="4" t="s">
        <v>284</v>
      </c>
      <c r="B49" s="6">
        <v>0</v>
      </c>
      <c r="C49" s="6">
        <v>0</v>
      </c>
      <c r="D49" s="6">
        <v>3830.74</v>
      </c>
      <c r="E49" s="6">
        <v>0</v>
      </c>
      <c r="F49" s="6">
        <v>0</v>
      </c>
      <c r="G49" s="6">
        <v>3830.74</v>
      </c>
      <c r="H49" s="33"/>
      <c r="I49" s="33"/>
    </row>
    <row r="50" spans="1:9" s="34" customFormat="1">
      <c r="A50" s="4" t="s">
        <v>289</v>
      </c>
      <c r="B50" s="6">
        <v>58.873380480000002</v>
      </c>
      <c r="C50" s="6">
        <v>0</v>
      </c>
      <c r="D50" s="6">
        <v>200.45131807999999</v>
      </c>
      <c r="E50" s="6">
        <v>0</v>
      </c>
      <c r="F50" s="6">
        <v>478.64383476</v>
      </c>
      <c r="G50" s="6">
        <v>737.96853332000001</v>
      </c>
      <c r="H50" s="33"/>
      <c r="I50" s="33"/>
    </row>
    <row r="51" spans="1:9" s="34" customFormat="1">
      <c r="A51" s="12" t="s">
        <v>290</v>
      </c>
      <c r="B51" s="13">
        <v>4799459.1730070245</v>
      </c>
      <c r="C51" s="13">
        <v>160364.20180000001</v>
      </c>
      <c r="D51" s="13">
        <v>240848.66128065489</v>
      </c>
      <c r="E51" s="13">
        <v>6444889.0293338038</v>
      </c>
      <c r="F51" s="13">
        <v>513042.46794177202</v>
      </c>
      <c r="G51" s="13">
        <v>12158603.533363257</v>
      </c>
      <c r="H51" s="33"/>
      <c r="I51" s="33"/>
    </row>
    <row r="52" spans="1:9" s="34" customFormat="1">
      <c r="A52" s="12" t="s">
        <v>291</v>
      </c>
      <c r="B52" s="13">
        <v>4806174.5571045345</v>
      </c>
      <c r="C52" s="13">
        <v>160364.20180000001</v>
      </c>
      <c r="D52" s="13">
        <v>300520.96146790491</v>
      </c>
      <c r="E52" s="13">
        <v>6440383.847141834</v>
      </c>
      <c r="F52" s="13">
        <v>513042.46794177202</v>
      </c>
      <c r="G52" s="13">
        <v>12220486.035456045</v>
      </c>
      <c r="H52" s="33"/>
      <c r="I52" s="33"/>
    </row>
    <row r="53" spans="1:9" s="36" customFormat="1" ht="12.95">
      <c r="A53" s="12" t="s">
        <v>292</v>
      </c>
      <c r="B53" s="13">
        <v>4561906.7205949007</v>
      </c>
      <c r="C53" s="13">
        <v>160364.20180000001</v>
      </c>
      <c r="D53" s="13">
        <v>42975.902049915901</v>
      </c>
      <c r="E53" s="13">
        <v>5962028.0190065503</v>
      </c>
      <c r="F53" s="13">
        <v>396119.48897068202</v>
      </c>
      <c r="G53" s="13">
        <v>11123394.332422048</v>
      </c>
      <c r="H53" s="35"/>
      <c r="I53" s="35"/>
    </row>
    <row r="54" spans="1:9" s="36" customFormat="1" ht="12.95">
      <c r="A54" s="4" t="s">
        <v>293</v>
      </c>
      <c r="B54" s="6">
        <v>1774350.8684145345</v>
      </c>
      <c r="C54" s="6">
        <v>0</v>
      </c>
      <c r="D54" s="6">
        <v>0</v>
      </c>
      <c r="E54" s="6">
        <v>2164266.4206049498</v>
      </c>
      <c r="F54" s="6">
        <v>185560.15775022499</v>
      </c>
      <c r="G54" s="6">
        <v>4124177.4467697097</v>
      </c>
      <c r="H54" s="35"/>
      <c r="I54" s="35"/>
    </row>
    <row r="55" spans="1:9" s="36" customFormat="1" ht="12.95">
      <c r="A55" s="4" t="s">
        <v>294</v>
      </c>
      <c r="B55" s="6">
        <v>11280.14952153</v>
      </c>
      <c r="C55" s="6">
        <v>0</v>
      </c>
      <c r="D55" s="6">
        <v>19960.23241135</v>
      </c>
      <c r="E55" s="6">
        <v>10996.367182100001</v>
      </c>
      <c r="F55" s="6">
        <v>881.02377446800006</v>
      </c>
      <c r="G55" s="6">
        <v>43117.772889448002</v>
      </c>
      <c r="H55" s="35"/>
      <c r="I55" s="35"/>
    </row>
    <row r="56" spans="1:9" s="34" customFormat="1">
      <c r="A56" s="4" t="s">
        <v>295</v>
      </c>
      <c r="B56" s="6">
        <v>3671.816816561</v>
      </c>
      <c r="C56" s="6">
        <v>746.44303371000001</v>
      </c>
      <c r="D56" s="6">
        <v>18324.409568939998</v>
      </c>
      <c r="E56" s="6">
        <v>49.630955999999998</v>
      </c>
      <c r="F56" s="6">
        <v>36.191646079999998</v>
      </c>
      <c r="G56" s="6">
        <v>21741.961202421</v>
      </c>
      <c r="H56" s="33"/>
      <c r="I56" s="33"/>
    </row>
    <row r="57" spans="1:9" s="34" customFormat="1">
      <c r="A57" s="4" t="s">
        <v>359</v>
      </c>
      <c r="B57" s="6">
        <v>7982.5237532589999</v>
      </c>
      <c r="C57" s="6">
        <v>76.774332424999997</v>
      </c>
      <c r="D57" s="6">
        <v>1635.82284241</v>
      </c>
      <c r="E57" s="6">
        <v>10946.7362261</v>
      </c>
      <c r="F57" s="6">
        <v>844.832128388</v>
      </c>
      <c r="G57" s="6">
        <v>21375.811687026999</v>
      </c>
      <c r="H57" s="33"/>
      <c r="I57" s="33"/>
    </row>
    <row r="58" spans="1:9" s="34" customFormat="1">
      <c r="A58" s="4" t="s">
        <v>296</v>
      </c>
      <c r="B58" s="6">
        <v>820538.01471384219</v>
      </c>
      <c r="C58" s="6">
        <v>5873.1464999999998</v>
      </c>
      <c r="D58" s="6">
        <v>0</v>
      </c>
      <c r="E58" s="6">
        <v>341810.72474451998</v>
      </c>
      <c r="F58" s="6">
        <v>148870.84480206901</v>
      </c>
      <c r="G58" s="6">
        <v>1317092.7307604311</v>
      </c>
      <c r="H58" s="33"/>
      <c r="I58" s="33"/>
    </row>
    <row r="59" spans="1:9" s="34" customFormat="1">
      <c r="A59" s="12" t="s">
        <v>297</v>
      </c>
      <c r="B59" s="13">
        <v>19658.404299808</v>
      </c>
      <c r="C59" s="13">
        <v>0</v>
      </c>
      <c r="D59" s="13">
        <v>0</v>
      </c>
      <c r="E59" s="13">
        <v>1901219.85152657</v>
      </c>
      <c r="F59" s="13">
        <v>6515.8470493799996</v>
      </c>
      <c r="G59" s="13">
        <v>1927394.102875758</v>
      </c>
      <c r="H59" s="33"/>
      <c r="I59" s="33"/>
    </row>
    <row r="60" spans="1:9" s="36" customFormat="1" ht="12.95">
      <c r="A60" s="12" t="s">
        <v>298</v>
      </c>
      <c r="B60" s="13">
        <v>16413.262379108</v>
      </c>
      <c r="C60" s="13">
        <v>0</v>
      </c>
      <c r="D60" s="13">
        <v>0</v>
      </c>
      <c r="E60" s="13">
        <v>1649623.274458</v>
      </c>
      <c r="F60" s="13">
        <v>6240.25038494</v>
      </c>
      <c r="G60" s="13">
        <v>1672276.787222048</v>
      </c>
      <c r="H60" s="35"/>
      <c r="I60" s="35"/>
    </row>
    <row r="61" spans="1:9" s="36" customFormat="1" ht="12.95">
      <c r="A61" s="4" t="s">
        <v>273</v>
      </c>
      <c r="B61" s="6">
        <v>885.07515059499997</v>
      </c>
      <c r="C61" s="6">
        <v>0</v>
      </c>
      <c r="D61" s="6">
        <v>0</v>
      </c>
      <c r="E61" s="6">
        <v>65.459274789999995</v>
      </c>
      <c r="F61" s="6">
        <v>3339.2780887399999</v>
      </c>
      <c r="G61" s="6">
        <v>4289.8125141250002</v>
      </c>
      <c r="H61" s="35"/>
      <c r="I61" s="35"/>
    </row>
    <row r="62" spans="1:9" s="34" customFormat="1">
      <c r="A62" s="4" t="s">
        <v>272</v>
      </c>
      <c r="B62" s="6">
        <v>0</v>
      </c>
      <c r="C62" s="6">
        <v>0</v>
      </c>
      <c r="D62" s="6">
        <v>0</v>
      </c>
      <c r="E62" s="6">
        <v>0</v>
      </c>
      <c r="F62" s="6">
        <v>2894.81457284</v>
      </c>
      <c r="G62" s="6">
        <v>2894.81457284</v>
      </c>
      <c r="H62" s="33"/>
      <c r="I62" s="33"/>
    </row>
    <row r="63" spans="1:9" s="34" customFormat="1">
      <c r="A63" s="4" t="s">
        <v>274</v>
      </c>
      <c r="B63" s="6">
        <v>15528.187228512999</v>
      </c>
      <c r="C63" s="6">
        <v>0</v>
      </c>
      <c r="D63" s="6">
        <v>0</v>
      </c>
      <c r="E63" s="6">
        <v>1649557.81518321</v>
      </c>
      <c r="F63" s="6">
        <v>6.1577233600000003</v>
      </c>
      <c r="G63" s="6">
        <v>1665092.1601350829</v>
      </c>
      <c r="H63" s="33"/>
      <c r="I63" s="33"/>
    </row>
    <row r="64" spans="1:9" s="34" customFormat="1">
      <c r="A64" s="4" t="s">
        <v>299</v>
      </c>
      <c r="B64" s="6">
        <v>3245.1419206999999</v>
      </c>
      <c r="C64" s="6">
        <v>0</v>
      </c>
      <c r="D64" s="6">
        <v>0</v>
      </c>
      <c r="E64" s="6">
        <v>251596.57706857001</v>
      </c>
      <c r="F64" s="6">
        <v>275.59666443999998</v>
      </c>
      <c r="G64" s="6">
        <v>255117.31565370999</v>
      </c>
      <c r="H64" s="33"/>
      <c r="I64" s="33"/>
    </row>
    <row r="65" spans="1:9" s="34" customFormat="1">
      <c r="A65" s="12" t="s">
        <v>300</v>
      </c>
      <c r="B65" s="13">
        <v>1936079.2836451863</v>
      </c>
      <c r="C65" s="13">
        <v>154491.05530000001</v>
      </c>
      <c r="D65" s="13">
        <v>2492.7116898600002</v>
      </c>
      <c r="E65" s="13">
        <v>1543734.6549484101</v>
      </c>
      <c r="F65" s="13">
        <v>54291.615594540002</v>
      </c>
      <c r="G65" s="13">
        <v>3691089.3211779967</v>
      </c>
      <c r="H65" s="33"/>
      <c r="I65" s="33"/>
    </row>
    <row r="66" spans="1:9" s="36" customFormat="1" ht="12.95">
      <c r="A66" s="4" t="s">
        <v>301</v>
      </c>
      <c r="B66" s="6">
        <v>3551.7219712817</v>
      </c>
      <c r="C66" s="6">
        <v>0</v>
      </c>
      <c r="D66" s="6">
        <v>2492.7116898600002</v>
      </c>
      <c r="E66" s="6">
        <v>320154.81512182998</v>
      </c>
      <c r="F66" s="6">
        <v>30708.071373819999</v>
      </c>
      <c r="G66" s="6">
        <v>356907.32015679171</v>
      </c>
      <c r="H66" s="35"/>
      <c r="I66" s="35"/>
    </row>
    <row r="67" spans="1:9" s="34" customFormat="1">
      <c r="A67" s="4" t="s">
        <v>302</v>
      </c>
      <c r="B67" s="6">
        <v>1559.75066148</v>
      </c>
      <c r="C67" s="6">
        <v>164.11472904999999</v>
      </c>
      <c r="D67" s="6">
        <v>0.118575</v>
      </c>
      <c r="E67" s="6">
        <v>215666.14338135</v>
      </c>
      <c r="F67" s="6">
        <v>14086.382317629999</v>
      </c>
      <c r="G67" s="6">
        <v>231312.39493546</v>
      </c>
      <c r="H67" s="33"/>
      <c r="I67" s="33"/>
    </row>
    <row r="68" spans="1:9" s="34" customFormat="1">
      <c r="A68" s="4" t="s">
        <v>303</v>
      </c>
      <c r="B68" s="6">
        <v>1809.6593493917001</v>
      </c>
      <c r="C68" s="6">
        <v>46.688218759999998</v>
      </c>
      <c r="D68" s="6">
        <v>384.397199</v>
      </c>
      <c r="E68" s="6">
        <v>104473.37174048</v>
      </c>
      <c r="F68" s="6">
        <v>0</v>
      </c>
      <c r="G68" s="6">
        <v>106667.4282888717</v>
      </c>
      <c r="H68" s="33"/>
      <c r="I68" s="33"/>
    </row>
    <row r="69" spans="1:9" s="34" customFormat="1">
      <c r="A69" s="4" t="s">
        <v>304</v>
      </c>
      <c r="B69" s="6">
        <v>0</v>
      </c>
      <c r="C69" s="6">
        <v>0</v>
      </c>
      <c r="D69" s="6">
        <v>2002</v>
      </c>
      <c r="E69" s="6">
        <v>0</v>
      </c>
      <c r="F69" s="6">
        <v>0</v>
      </c>
      <c r="G69" s="6">
        <v>2002</v>
      </c>
      <c r="H69" s="33"/>
      <c r="I69" s="33"/>
    </row>
    <row r="70" spans="1:9" s="34" customFormat="1">
      <c r="A70" s="4" t="s">
        <v>305</v>
      </c>
      <c r="B70" s="6">
        <v>0</v>
      </c>
      <c r="C70" s="6">
        <v>0</v>
      </c>
      <c r="D70" s="6">
        <v>0</v>
      </c>
      <c r="E70" s="6">
        <v>0</v>
      </c>
      <c r="F70" s="6">
        <v>16611.914056189999</v>
      </c>
      <c r="G70" s="6">
        <v>16611.914056189999</v>
      </c>
      <c r="H70" s="33"/>
      <c r="I70" s="33"/>
    </row>
    <row r="71" spans="1:9" s="34" customFormat="1">
      <c r="A71" s="4" t="s">
        <v>360</v>
      </c>
      <c r="B71" s="6">
        <v>182.31196041000001</v>
      </c>
      <c r="C71" s="6">
        <v>0</v>
      </c>
      <c r="D71" s="6">
        <v>106.19591586</v>
      </c>
      <c r="E71" s="6">
        <v>15.3</v>
      </c>
      <c r="F71" s="6">
        <v>9.7750000000000004</v>
      </c>
      <c r="G71" s="6">
        <v>313.58287626999999</v>
      </c>
      <c r="H71" s="33"/>
      <c r="I71" s="33"/>
    </row>
    <row r="72" spans="1:9" s="34" customFormat="1">
      <c r="A72" s="4" t="s">
        <v>306</v>
      </c>
      <c r="B72" s="6">
        <v>1929345.3837631948</v>
      </c>
      <c r="C72" s="6">
        <v>154491.05530000001</v>
      </c>
      <c r="D72" s="6">
        <v>0</v>
      </c>
      <c r="E72" s="6">
        <v>1215354.67185376</v>
      </c>
      <c r="F72" s="6">
        <v>23552.468105989999</v>
      </c>
      <c r="G72" s="6">
        <v>3322743.5790229449</v>
      </c>
      <c r="H72" s="33"/>
      <c r="I72" s="33"/>
    </row>
    <row r="73" spans="1:9" s="34" customFormat="1">
      <c r="A73" s="4" t="s">
        <v>307</v>
      </c>
      <c r="B73" s="6">
        <v>3182.1779107100001</v>
      </c>
      <c r="C73" s="6">
        <v>0</v>
      </c>
      <c r="D73" s="6">
        <v>0</v>
      </c>
      <c r="E73" s="6">
        <v>8225.1679728199997</v>
      </c>
      <c r="F73" s="6">
        <v>31.07611473</v>
      </c>
      <c r="G73" s="6">
        <v>11438.421998260001</v>
      </c>
      <c r="H73" s="33"/>
      <c r="I73" s="33"/>
    </row>
    <row r="74" spans="1:9" s="34" customFormat="1">
      <c r="A74" s="4" t="s">
        <v>308</v>
      </c>
      <c r="B74" s="6">
        <v>0</v>
      </c>
      <c r="C74" s="6">
        <v>0</v>
      </c>
      <c r="D74" s="6">
        <v>20522.957948705902</v>
      </c>
      <c r="E74" s="6">
        <v>0</v>
      </c>
      <c r="F74" s="6">
        <v>0</v>
      </c>
      <c r="G74" s="6">
        <v>20522.957948705902</v>
      </c>
      <c r="H74" s="33"/>
      <c r="I74" s="33"/>
    </row>
    <row r="75" spans="1:9" s="36" customFormat="1" ht="12.95">
      <c r="A75" s="12" t="s">
        <v>309</v>
      </c>
      <c r="B75" s="13">
        <v>244267.8365096332</v>
      </c>
      <c r="C75" s="13">
        <v>0</v>
      </c>
      <c r="D75" s="13">
        <v>257545.05941798899</v>
      </c>
      <c r="E75" s="13">
        <v>478355.82813528401</v>
      </c>
      <c r="F75" s="13">
        <v>116922.97897108999</v>
      </c>
      <c r="G75" s="13">
        <v>1097091.7030339963</v>
      </c>
      <c r="H75" s="35"/>
      <c r="I75" s="35"/>
    </row>
    <row r="76" spans="1:9" s="36" customFormat="1" ht="12.95">
      <c r="A76" s="12" t="s">
        <v>310</v>
      </c>
      <c r="B76" s="13">
        <v>199139.7760543132</v>
      </c>
      <c r="C76" s="13">
        <v>0</v>
      </c>
      <c r="D76" s="13">
        <v>248668.17456664899</v>
      </c>
      <c r="E76" s="13">
        <v>239830.76967653399</v>
      </c>
      <c r="F76" s="13">
        <v>111066.36019411001</v>
      </c>
      <c r="G76" s="13">
        <v>798705.08049160615</v>
      </c>
      <c r="H76" s="35"/>
      <c r="I76" s="35"/>
    </row>
    <row r="77" spans="1:9" s="34" customFormat="1">
      <c r="A77" s="4" t="s">
        <v>311</v>
      </c>
      <c r="B77" s="6">
        <v>93092.722423513202</v>
      </c>
      <c r="C77" s="6">
        <v>0</v>
      </c>
      <c r="D77" s="6">
        <v>83158.483781186995</v>
      </c>
      <c r="E77" s="6">
        <v>33279.17071513</v>
      </c>
      <c r="F77" s="6">
        <v>19596.402257760001</v>
      </c>
      <c r="G77" s="6">
        <v>229126.77917759019</v>
      </c>
      <c r="H77" s="33"/>
      <c r="I77" s="33"/>
    </row>
    <row r="78" spans="1:9" s="34" customFormat="1">
      <c r="A78" s="4" t="s">
        <v>312</v>
      </c>
      <c r="B78" s="6">
        <v>106047.0536308</v>
      </c>
      <c r="C78" s="6">
        <v>0</v>
      </c>
      <c r="D78" s="6">
        <v>165509.69078546201</v>
      </c>
      <c r="E78" s="6">
        <v>206551.598961404</v>
      </c>
      <c r="F78" s="6">
        <v>91469.957936349994</v>
      </c>
      <c r="G78" s="6">
        <v>569578.30131401599</v>
      </c>
      <c r="H78" s="33"/>
      <c r="I78" s="33"/>
    </row>
    <row r="79" spans="1:9" s="36" customFormat="1" ht="12.95">
      <c r="A79" s="12" t="s">
        <v>313</v>
      </c>
      <c r="B79" s="13">
        <v>11515.89935378</v>
      </c>
      <c r="C79" s="13">
        <v>0</v>
      </c>
      <c r="D79" s="13">
        <v>1842.7379504800001</v>
      </c>
      <c r="E79" s="13">
        <v>10020.565476039999</v>
      </c>
      <c r="F79" s="13">
        <v>2996.3868937500001</v>
      </c>
      <c r="G79" s="13">
        <v>26375.589674049999</v>
      </c>
      <c r="H79" s="35"/>
      <c r="I79" s="35"/>
    </row>
    <row r="80" spans="1:9" s="34" customFormat="1">
      <c r="A80" s="4" t="s">
        <v>314</v>
      </c>
      <c r="B80" s="6">
        <v>9429.42833273</v>
      </c>
      <c r="C80" s="6">
        <v>0</v>
      </c>
      <c r="D80" s="6">
        <v>1790.68965048</v>
      </c>
      <c r="E80" s="6">
        <v>10020.565476039999</v>
      </c>
      <c r="F80" s="6">
        <v>2884.15513182</v>
      </c>
      <c r="G80" s="6">
        <v>24124.838591070002</v>
      </c>
      <c r="H80" s="33"/>
      <c r="I80" s="33"/>
    </row>
    <row r="81" spans="1:9" s="34" customFormat="1">
      <c r="A81" s="4" t="s">
        <v>315</v>
      </c>
      <c r="B81" s="6">
        <v>2086.4710210500002</v>
      </c>
      <c r="C81" s="6">
        <v>0</v>
      </c>
      <c r="D81" s="6">
        <v>52.048299999999998</v>
      </c>
      <c r="E81" s="6">
        <v>0</v>
      </c>
      <c r="F81" s="6">
        <v>112.23176193</v>
      </c>
      <c r="G81" s="6">
        <v>2250.7510829799999</v>
      </c>
      <c r="H81" s="33"/>
      <c r="I81" s="33"/>
    </row>
    <row r="82" spans="1:9" s="36" customFormat="1" ht="12.95">
      <c r="A82" s="12" t="s">
        <v>316</v>
      </c>
      <c r="B82" s="13">
        <v>33612.161101539998</v>
      </c>
      <c r="C82" s="13">
        <v>0</v>
      </c>
      <c r="D82" s="13">
        <v>7034.1469008599997</v>
      </c>
      <c r="E82" s="13">
        <v>228504.49298271001</v>
      </c>
      <c r="F82" s="13">
        <v>2860.2318832300002</v>
      </c>
      <c r="G82" s="13">
        <v>272011.03286833997</v>
      </c>
      <c r="H82" s="35"/>
      <c r="I82" s="35"/>
    </row>
    <row r="83" spans="1:9" s="34" customFormat="1">
      <c r="A83" s="4" t="s">
        <v>301</v>
      </c>
      <c r="B83" s="6">
        <v>19654.413291559998</v>
      </c>
      <c r="C83" s="6">
        <v>0</v>
      </c>
      <c r="D83" s="6">
        <v>272.79381050000001</v>
      </c>
      <c r="E83" s="6">
        <v>202732.61441740001</v>
      </c>
      <c r="F83" s="6">
        <v>921.17658996</v>
      </c>
      <c r="G83" s="6">
        <v>223580.99810942</v>
      </c>
      <c r="H83" s="33"/>
      <c r="I83" s="33"/>
    </row>
    <row r="84" spans="1:9" s="34" customFormat="1">
      <c r="A84" s="4" t="s">
        <v>302</v>
      </c>
      <c r="B84" s="6">
        <v>5916.45483934</v>
      </c>
      <c r="C84" s="6">
        <v>0</v>
      </c>
      <c r="D84" s="6">
        <v>0</v>
      </c>
      <c r="E84" s="6">
        <v>23294.384830610001</v>
      </c>
      <c r="F84" s="6">
        <v>668.74127106000003</v>
      </c>
      <c r="G84" s="6">
        <v>29879.580941010001</v>
      </c>
      <c r="H84" s="33"/>
      <c r="I84" s="33"/>
    </row>
    <row r="85" spans="1:9" s="34" customFormat="1">
      <c r="A85" s="4" t="s">
        <v>303</v>
      </c>
      <c r="B85" s="6">
        <v>0</v>
      </c>
      <c r="C85" s="6">
        <v>0</v>
      </c>
      <c r="D85" s="6">
        <v>0</v>
      </c>
      <c r="E85" s="6">
        <v>19047.016298670002</v>
      </c>
      <c r="F85" s="6">
        <v>0</v>
      </c>
      <c r="G85" s="6">
        <v>19047.016298670002</v>
      </c>
      <c r="H85" s="33"/>
      <c r="I85" s="33"/>
    </row>
    <row r="86" spans="1:9" s="34" customFormat="1">
      <c r="A86" s="4" t="s">
        <v>304</v>
      </c>
      <c r="B86" s="6">
        <v>13737.95845222</v>
      </c>
      <c r="C86" s="6">
        <v>0</v>
      </c>
      <c r="D86" s="6">
        <v>0</v>
      </c>
      <c r="E86" s="6">
        <v>0</v>
      </c>
      <c r="F86" s="6">
        <v>0</v>
      </c>
      <c r="G86" s="6">
        <v>13737.95845222</v>
      </c>
      <c r="H86" s="33"/>
      <c r="I86" s="33"/>
    </row>
    <row r="87" spans="1:9" s="34" customFormat="1">
      <c r="A87" s="4" t="s">
        <v>317</v>
      </c>
      <c r="B87" s="6">
        <v>0</v>
      </c>
      <c r="C87" s="6">
        <v>0</v>
      </c>
      <c r="D87" s="6">
        <v>0</v>
      </c>
      <c r="E87" s="6">
        <v>54256.832281000003</v>
      </c>
      <c r="F87" s="6">
        <v>0</v>
      </c>
      <c r="G87" s="6">
        <v>54256.832281000003</v>
      </c>
      <c r="H87" s="33"/>
      <c r="I87" s="33"/>
    </row>
    <row r="88" spans="1:9" s="34" customFormat="1">
      <c r="A88" s="4" t="s">
        <v>305</v>
      </c>
      <c r="B88" s="6">
        <v>0</v>
      </c>
      <c r="C88" s="6">
        <v>0</v>
      </c>
      <c r="D88" s="6">
        <v>0</v>
      </c>
      <c r="E88" s="6">
        <v>0</v>
      </c>
      <c r="F88" s="6">
        <v>252.4353189</v>
      </c>
      <c r="G88" s="6">
        <v>252.4353189</v>
      </c>
      <c r="H88" s="33"/>
      <c r="I88" s="33"/>
    </row>
    <row r="89" spans="1:9" s="34" customFormat="1">
      <c r="A89" s="4" t="s">
        <v>360</v>
      </c>
      <c r="B89" s="6">
        <v>0</v>
      </c>
      <c r="C89" s="6">
        <v>0</v>
      </c>
      <c r="D89" s="6">
        <v>272.79381050000001</v>
      </c>
      <c r="E89" s="6">
        <v>106134.38100712</v>
      </c>
      <c r="F89" s="6">
        <v>0</v>
      </c>
      <c r="G89" s="6">
        <v>106407.17481762001</v>
      </c>
      <c r="H89" s="33"/>
      <c r="I89" s="33"/>
    </row>
    <row r="90" spans="1:9" s="34" customFormat="1">
      <c r="A90" s="4" t="s">
        <v>306</v>
      </c>
      <c r="B90" s="6">
        <v>13846.836309980001</v>
      </c>
      <c r="C90" s="6">
        <v>0</v>
      </c>
      <c r="D90" s="6">
        <v>6751.1575883200003</v>
      </c>
      <c r="E90" s="6">
        <v>25771.878565309999</v>
      </c>
      <c r="F90" s="6">
        <v>1686.8275465700001</v>
      </c>
      <c r="G90" s="6">
        <v>48056.70001018</v>
      </c>
      <c r="H90" s="33"/>
      <c r="I90" s="33"/>
    </row>
    <row r="91" spans="1:9" s="34" customFormat="1">
      <c r="A91" s="4" t="s">
        <v>307</v>
      </c>
      <c r="B91" s="6">
        <v>110.9115</v>
      </c>
      <c r="C91" s="6">
        <v>0</v>
      </c>
      <c r="D91" s="6">
        <v>10.195502039999999</v>
      </c>
      <c r="E91" s="6">
        <v>0</v>
      </c>
      <c r="F91" s="6">
        <v>252.22774670000001</v>
      </c>
      <c r="G91" s="6">
        <v>373.33474874000001</v>
      </c>
      <c r="H91" s="33"/>
      <c r="I91" s="33"/>
    </row>
    <row r="92" spans="1:9" s="36" customFormat="1" ht="12.95">
      <c r="A92" s="12" t="s">
        <v>318</v>
      </c>
      <c r="B92" s="13">
        <v>-6715.3840975097</v>
      </c>
      <c r="C92" s="13">
        <v>0</v>
      </c>
      <c r="D92" s="13">
        <v>-59672.300187250003</v>
      </c>
      <c r="E92" s="13">
        <v>4505.1821919699996</v>
      </c>
      <c r="F92" s="13">
        <v>0</v>
      </c>
      <c r="G92" s="13">
        <v>-61882.502092789699</v>
      </c>
      <c r="H92" s="35"/>
      <c r="I92" s="35"/>
    </row>
    <row r="93" spans="1:9" s="34" customFormat="1">
      <c r="A93" s="4" t="s">
        <v>319</v>
      </c>
      <c r="B93" s="6">
        <v>9470.8085560943</v>
      </c>
      <c r="C93" s="6">
        <v>0</v>
      </c>
      <c r="D93" s="6">
        <v>81000</v>
      </c>
      <c r="E93" s="6">
        <v>4505.1821919699996</v>
      </c>
      <c r="F93" s="6">
        <v>0</v>
      </c>
      <c r="G93" s="6">
        <v>94975.990748064301</v>
      </c>
      <c r="H93" s="33"/>
      <c r="I93" s="33"/>
    </row>
    <row r="94" spans="1:9" s="34" customFormat="1">
      <c r="A94" s="4" t="s">
        <v>320</v>
      </c>
      <c r="B94" s="6">
        <v>16186.192653603999</v>
      </c>
      <c r="C94" s="6">
        <v>0</v>
      </c>
      <c r="D94" s="6">
        <v>140672.30018724999</v>
      </c>
      <c r="E94" s="6">
        <v>0</v>
      </c>
      <c r="F94" s="6">
        <v>0</v>
      </c>
      <c r="G94" s="6">
        <v>156858.49284085401</v>
      </c>
      <c r="H94" s="33"/>
      <c r="I94" s="33"/>
    </row>
    <row r="95" spans="1:9" s="34" customFormat="1">
      <c r="A95" s="4" t="s">
        <v>321</v>
      </c>
      <c r="B95" s="6">
        <v>-1293338.3077744127</v>
      </c>
      <c r="C95" s="6">
        <v>-158734.2225</v>
      </c>
      <c r="D95" s="6">
        <v>624977.55493612541</v>
      </c>
      <c r="E95" s="6">
        <v>226853.6647067678</v>
      </c>
      <c r="F95" s="6">
        <v>79151.982033117005</v>
      </c>
      <c r="G95" s="6">
        <v>-521089.32859840238</v>
      </c>
      <c r="H95" s="33"/>
      <c r="I95" s="33"/>
    </row>
    <row r="96" spans="1:9" s="34" customFormat="1">
      <c r="A96" s="4" t="s">
        <v>322</v>
      </c>
      <c r="B96" s="6">
        <v>-1532191.9047840203</v>
      </c>
      <c r="C96" s="6">
        <v>-158734.2225</v>
      </c>
      <c r="D96" s="6">
        <v>432355.88047346642</v>
      </c>
      <c r="E96" s="6">
        <v>-254913.46495253619</v>
      </c>
      <c r="F96" s="6">
        <v>-37313.823679472996</v>
      </c>
      <c r="G96" s="6">
        <v>-1550797.535442563</v>
      </c>
      <c r="H96" s="33"/>
      <c r="I96" s="33"/>
    </row>
    <row r="97" spans="1:9" s="34" customFormat="1">
      <c r="A97" s="4" t="s">
        <v>323</v>
      </c>
      <c r="B97" s="6">
        <v>1674806.5477515003</v>
      </c>
      <c r="C97" s="6">
        <v>160060.15244735999</v>
      </c>
      <c r="D97" s="6">
        <v>-308451.51909146318</v>
      </c>
      <c r="E97" s="6">
        <v>-1684176.8163543644</v>
      </c>
      <c r="F97" s="6">
        <v>37320.701890873002</v>
      </c>
      <c r="G97" s="6">
        <v>-120440.93335609449</v>
      </c>
      <c r="H97" s="33"/>
      <c r="I97" s="33"/>
    </row>
    <row r="98" spans="1:9" s="36" customFormat="1" ht="12.95">
      <c r="A98" s="12" t="s">
        <v>324</v>
      </c>
      <c r="B98" s="13">
        <v>-142614.64296748</v>
      </c>
      <c r="C98" s="13">
        <v>-1325.9299473599999</v>
      </c>
      <c r="D98" s="13">
        <v>-123904.3613820032</v>
      </c>
      <c r="E98" s="13">
        <v>1939090.2813069008</v>
      </c>
      <c r="F98" s="13">
        <v>-6.8782113999999996</v>
      </c>
      <c r="G98" s="13">
        <v>1671238.4687986576</v>
      </c>
      <c r="H98" s="35"/>
      <c r="I98" s="35"/>
    </row>
    <row r="99" spans="1:9" s="36" customFormat="1" ht="12.95">
      <c r="A99" s="12" t="s">
        <v>325</v>
      </c>
      <c r="B99" s="13">
        <v>-142614.64296741999</v>
      </c>
      <c r="C99" s="13">
        <v>-1325.9299473599999</v>
      </c>
      <c r="D99" s="13">
        <v>-95489.504095227196</v>
      </c>
      <c r="E99" s="13">
        <v>1293859.0886915608</v>
      </c>
      <c r="F99" s="13">
        <v>-6.8782113999999996</v>
      </c>
      <c r="G99" s="13">
        <v>1054422.1334701537</v>
      </c>
      <c r="H99" s="35"/>
      <c r="I99" s="35"/>
    </row>
    <row r="100" spans="1:9" s="36" customFormat="1" ht="12.95">
      <c r="A100" s="12" t="s">
        <v>326</v>
      </c>
      <c r="B100" s="13">
        <v>27848.837</v>
      </c>
      <c r="C100" s="13">
        <v>0</v>
      </c>
      <c r="D100" s="13">
        <v>6000</v>
      </c>
      <c r="E100" s="13">
        <v>-253094.76334852001</v>
      </c>
      <c r="F100" s="13">
        <v>0</v>
      </c>
      <c r="G100" s="13">
        <v>-219245.92634852001</v>
      </c>
      <c r="H100" s="35"/>
      <c r="I100" s="35"/>
    </row>
    <row r="101" spans="1:9" s="34" customFormat="1">
      <c r="A101" s="4" t="s">
        <v>327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33"/>
      <c r="I101" s="33"/>
    </row>
    <row r="102" spans="1:9" s="36" customFormat="1" ht="12.95">
      <c r="A102" s="12" t="s">
        <v>328</v>
      </c>
      <c r="B102" s="13">
        <v>27848.837</v>
      </c>
      <c r="C102" s="13">
        <v>0</v>
      </c>
      <c r="D102" s="13">
        <v>6000</v>
      </c>
      <c r="E102" s="13">
        <v>-253094.76334852001</v>
      </c>
      <c r="F102" s="13">
        <v>0</v>
      </c>
      <c r="G102" s="13">
        <v>-219245.92634852001</v>
      </c>
      <c r="H102" s="35"/>
      <c r="I102" s="35"/>
    </row>
    <row r="103" spans="1:9" s="34" customFormat="1">
      <c r="A103" s="4" t="s">
        <v>329</v>
      </c>
      <c r="B103" s="6">
        <v>193024.837</v>
      </c>
      <c r="C103" s="6">
        <v>0</v>
      </c>
      <c r="D103" s="6">
        <v>6000</v>
      </c>
      <c r="E103" s="6">
        <v>30874.957826999998</v>
      </c>
      <c r="F103" s="6">
        <v>0</v>
      </c>
      <c r="G103" s="6">
        <v>229899.79482700001</v>
      </c>
      <c r="H103" s="33"/>
      <c r="I103" s="33"/>
    </row>
    <row r="104" spans="1:9" s="34" customFormat="1">
      <c r="A104" s="4" t="s">
        <v>330</v>
      </c>
      <c r="B104" s="6">
        <v>165176</v>
      </c>
      <c r="C104" s="6">
        <v>0</v>
      </c>
      <c r="D104" s="6">
        <v>0</v>
      </c>
      <c r="E104" s="6">
        <v>283969.72117551998</v>
      </c>
      <c r="F104" s="6">
        <v>0</v>
      </c>
      <c r="G104" s="6">
        <v>449145.72117551998</v>
      </c>
      <c r="H104" s="33"/>
      <c r="I104" s="33"/>
    </row>
    <row r="105" spans="1:9" s="34" customFormat="1">
      <c r="A105" s="4" t="s">
        <v>331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33"/>
      <c r="I105" s="33"/>
    </row>
    <row r="106" spans="1:9" s="36" customFormat="1" ht="12.95">
      <c r="A106" s="12" t="s">
        <v>332</v>
      </c>
      <c r="B106" s="13">
        <v>69911.427336299996</v>
      </c>
      <c r="C106" s="13">
        <v>-1325.9299473599999</v>
      </c>
      <c r="D106" s="13">
        <v>-49218.047585017201</v>
      </c>
      <c r="E106" s="13">
        <v>0</v>
      </c>
      <c r="F106" s="13">
        <v>-6.8782113999999996</v>
      </c>
      <c r="G106" s="13">
        <v>19360.5715925228</v>
      </c>
      <c r="H106" s="35"/>
      <c r="I106" s="35"/>
    </row>
    <row r="107" spans="1:9" s="34" customFormat="1">
      <c r="A107" s="4" t="s">
        <v>333</v>
      </c>
      <c r="B107" s="6">
        <v>999.99999700000001</v>
      </c>
      <c r="C107" s="6">
        <v>0</v>
      </c>
      <c r="D107" s="6">
        <v>56226.026909660002</v>
      </c>
      <c r="E107" s="6">
        <v>0</v>
      </c>
      <c r="F107" s="6">
        <v>0</v>
      </c>
      <c r="G107" s="6">
        <v>57226.026906660001</v>
      </c>
      <c r="H107" s="33"/>
      <c r="I107" s="33"/>
    </row>
    <row r="108" spans="1:9" s="34" customFormat="1">
      <c r="A108" s="4" t="s">
        <v>334</v>
      </c>
      <c r="B108" s="6">
        <v>441.66059275999999</v>
      </c>
      <c r="C108" s="6">
        <v>0</v>
      </c>
      <c r="D108" s="6">
        <v>49099.119133947002</v>
      </c>
      <c r="E108" s="6">
        <v>0</v>
      </c>
      <c r="F108" s="6">
        <v>6.8782113999999996</v>
      </c>
      <c r="G108" s="6">
        <v>49547.657938106997</v>
      </c>
      <c r="H108" s="33"/>
      <c r="I108" s="33"/>
    </row>
    <row r="109" spans="1:9" s="36" customFormat="1" ht="12.95">
      <c r="A109" s="12" t="s">
        <v>335</v>
      </c>
      <c r="B109" s="13">
        <v>69353.087932060007</v>
      </c>
      <c r="C109" s="13">
        <v>-1325.9299473599999</v>
      </c>
      <c r="D109" s="13">
        <v>-56344.9553607302</v>
      </c>
      <c r="E109" s="13">
        <v>0</v>
      </c>
      <c r="F109" s="13">
        <v>0</v>
      </c>
      <c r="G109" s="13">
        <v>11682.202623969801</v>
      </c>
      <c r="H109" s="35"/>
      <c r="I109" s="35"/>
    </row>
    <row r="110" spans="1:9" s="36" customFormat="1" ht="12.95">
      <c r="A110" s="12" t="s">
        <v>336</v>
      </c>
      <c r="B110" s="13">
        <v>140397.48943345001</v>
      </c>
      <c r="C110" s="13">
        <v>-1076.2221965900001</v>
      </c>
      <c r="D110" s="13">
        <v>35619.339969959998</v>
      </c>
      <c r="E110" s="13">
        <v>0</v>
      </c>
      <c r="F110" s="13">
        <v>0</v>
      </c>
      <c r="G110" s="13">
        <v>174940.60720681999</v>
      </c>
      <c r="H110" s="35"/>
      <c r="I110" s="35"/>
    </row>
    <row r="111" spans="1:9" s="34" customFormat="1">
      <c r="A111" s="4" t="s">
        <v>337</v>
      </c>
      <c r="B111" s="6">
        <v>329904.94509544998</v>
      </c>
      <c r="C111" s="6">
        <v>5123.7778034100002</v>
      </c>
      <c r="D111" s="6">
        <v>57038.361256110002</v>
      </c>
      <c r="E111" s="6">
        <v>0</v>
      </c>
      <c r="F111" s="6">
        <v>0</v>
      </c>
      <c r="G111" s="6">
        <v>392067.08415497001</v>
      </c>
      <c r="H111" s="33"/>
      <c r="I111" s="33"/>
    </row>
    <row r="112" spans="1:9" s="34" customFormat="1">
      <c r="A112" s="4" t="s">
        <v>338</v>
      </c>
      <c r="B112" s="6">
        <v>189507.45566199999</v>
      </c>
      <c r="C112" s="6">
        <v>6200</v>
      </c>
      <c r="D112" s="6">
        <v>21419.02128615</v>
      </c>
      <c r="E112" s="6">
        <v>0</v>
      </c>
      <c r="F112" s="6">
        <v>0</v>
      </c>
      <c r="G112" s="6">
        <v>217126.47694815</v>
      </c>
      <c r="H112" s="33"/>
      <c r="I112" s="33"/>
    </row>
    <row r="113" spans="1:9" s="36" customFormat="1" ht="12.95">
      <c r="A113" s="12" t="s">
        <v>339</v>
      </c>
      <c r="B113" s="13">
        <v>-71044.401501390006</v>
      </c>
      <c r="C113" s="13">
        <v>-249.70775076999999</v>
      </c>
      <c r="D113" s="13">
        <v>-91964.295330690205</v>
      </c>
      <c r="E113" s="13">
        <v>0</v>
      </c>
      <c r="F113" s="13">
        <v>0</v>
      </c>
      <c r="G113" s="13">
        <v>-163258.4045828502</v>
      </c>
      <c r="H113" s="35"/>
      <c r="I113" s="35"/>
    </row>
    <row r="114" spans="1:9" s="34" customFormat="1">
      <c r="A114" s="4" t="s">
        <v>337</v>
      </c>
      <c r="B114" s="6">
        <v>412067.26604443003</v>
      </c>
      <c r="C114" s="6">
        <v>263.24214238000002</v>
      </c>
      <c r="D114" s="6">
        <v>230933.36681409</v>
      </c>
      <c r="E114" s="6">
        <v>0</v>
      </c>
      <c r="F114" s="6">
        <v>0</v>
      </c>
      <c r="G114" s="6">
        <v>643263.87500090001</v>
      </c>
      <c r="H114" s="33"/>
      <c r="I114" s="33"/>
    </row>
    <row r="115" spans="1:9" s="34" customFormat="1">
      <c r="A115" s="4" t="s">
        <v>338</v>
      </c>
      <c r="B115" s="6">
        <v>483111.66754582</v>
      </c>
      <c r="C115" s="6">
        <v>512.94989314999998</v>
      </c>
      <c r="D115" s="6">
        <v>322897.66214478022</v>
      </c>
      <c r="E115" s="6">
        <v>0</v>
      </c>
      <c r="F115" s="6">
        <v>0</v>
      </c>
      <c r="G115" s="6">
        <v>806522.27958375018</v>
      </c>
      <c r="H115" s="33"/>
      <c r="I115" s="33"/>
    </row>
    <row r="116" spans="1:9" s="34" customFormat="1">
      <c r="A116" s="4" t="s">
        <v>340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33"/>
      <c r="I116" s="33"/>
    </row>
    <row r="117" spans="1:9" s="36" customFormat="1" ht="12.95">
      <c r="A117" s="12" t="s">
        <v>341</v>
      </c>
      <c r="B117" s="13">
        <v>-276341.70030904998</v>
      </c>
      <c r="C117" s="13">
        <v>0</v>
      </c>
      <c r="D117" s="13">
        <v>-64474.175622390001</v>
      </c>
      <c r="E117" s="13">
        <v>0</v>
      </c>
      <c r="F117" s="13">
        <v>0</v>
      </c>
      <c r="G117" s="13">
        <v>-340815.87593143998</v>
      </c>
      <c r="H117" s="35"/>
      <c r="I117" s="35"/>
    </row>
    <row r="118" spans="1:9" s="34" customFormat="1">
      <c r="A118" s="4" t="s">
        <v>342</v>
      </c>
      <c r="B118" s="6">
        <v>0</v>
      </c>
      <c r="C118" s="6">
        <v>0</v>
      </c>
      <c r="D118" s="6">
        <v>10.017417760000001</v>
      </c>
      <c r="E118" s="6">
        <v>0</v>
      </c>
      <c r="F118" s="6">
        <v>0</v>
      </c>
      <c r="G118" s="6">
        <v>10.017417760000001</v>
      </c>
      <c r="H118" s="33"/>
      <c r="I118" s="33"/>
    </row>
    <row r="119" spans="1:9" s="36" customFormat="1" ht="12.95">
      <c r="A119" s="12" t="s">
        <v>343</v>
      </c>
      <c r="B119" s="13">
        <v>-276341.70030904998</v>
      </c>
      <c r="C119" s="13">
        <v>0</v>
      </c>
      <c r="D119" s="13">
        <v>-64464.158204630003</v>
      </c>
      <c r="E119" s="13">
        <v>0</v>
      </c>
      <c r="F119" s="13">
        <v>0</v>
      </c>
      <c r="G119" s="13">
        <v>-340805.85851368</v>
      </c>
      <c r="H119" s="35"/>
      <c r="I119" s="35"/>
    </row>
    <row r="120" spans="1:9" s="34" customFormat="1">
      <c r="A120" s="4" t="s">
        <v>329</v>
      </c>
      <c r="B120" s="6">
        <v>2661361.4119949499</v>
      </c>
      <c r="C120" s="6">
        <v>0</v>
      </c>
      <c r="D120" s="6">
        <v>31258.61349403</v>
      </c>
      <c r="E120" s="6">
        <v>0</v>
      </c>
      <c r="F120" s="6">
        <v>0</v>
      </c>
      <c r="G120" s="6">
        <v>2692620.0254889801</v>
      </c>
      <c r="H120" s="33"/>
      <c r="I120" s="33"/>
    </row>
    <row r="121" spans="1:9" s="34" customFormat="1">
      <c r="A121" s="4" t="s">
        <v>330</v>
      </c>
      <c r="B121" s="6">
        <v>2937703.1123040002</v>
      </c>
      <c r="C121" s="6">
        <v>0</v>
      </c>
      <c r="D121" s="6">
        <v>95722.771698659999</v>
      </c>
      <c r="E121" s="6">
        <v>0</v>
      </c>
      <c r="F121" s="6">
        <v>0</v>
      </c>
      <c r="G121" s="6">
        <v>3033425.8840026599</v>
      </c>
      <c r="H121" s="33"/>
      <c r="I121" s="33"/>
    </row>
    <row r="122" spans="1:9" s="36" customFormat="1" ht="12.95">
      <c r="A122" s="12" t="s">
        <v>344</v>
      </c>
      <c r="B122" s="13">
        <v>35966.793005330001</v>
      </c>
      <c r="C122" s="13">
        <v>0</v>
      </c>
      <c r="D122" s="13">
        <v>12202.719112180001</v>
      </c>
      <c r="E122" s="13">
        <v>1546953.8520400808</v>
      </c>
      <c r="F122" s="13">
        <v>0</v>
      </c>
      <c r="G122" s="13">
        <v>1595123.3641575908</v>
      </c>
      <c r="H122" s="35"/>
      <c r="I122" s="35"/>
    </row>
    <row r="123" spans="1:9" s="36" customFormat="1" ht="12.95">
      <c r="A123" s="12" t="s">
        <v>345</v>
      </c>
      <c r="B123" s="13">
        <v>-3960.9349946699999</v>
      </c>
      <c r="C123" s="13">
        <v>0</v>
      </c>
      <c r="D123" s="13">
        <v>-32018.101824519999</v>
      </c>
      <c r="E123" s="13">
        <v>20186.676133720699</v>
      </c>
      <c r="F123" s="13">
        <v>0</v>
      </c>
      <c r="G123" s="13">
        <v>-15792.360685469301</v>
      </c>
      <c r="H123" s="35"/>
      <c r="I123" s="35"/>
    </row>
    <row r="124" spans="1:9" s="34" customFormat="1">
      <c r="A124" s="4" t="s">
        <v>346</v>
      </c>
      <c r="B124" s="6">
        <v>0</v>
      </c>
      <c r="C124" s="6">
        <v>0</v>
      </c>
      <c r="D124" s="6">
        <v>75317.002895810001</v>
      </c>
      <c r="E124" s="6">
        <v>7754975.0071632303</v>
      </c>
      <c r="F124" s="6">
        <v>0</v>
      </c>
      <c r="G124" s="6">
        <v>7830292.01005904</v>
      </c>
      <c r="H124" s="33"/>
      <c r="I124" s="33"/>
    </row>
    <row r="125" spans="1:9" s="34" customFormat="1">
      <c r="A125" s="4" t="s">
        <v>347</v>
      </c>
      <c r="B125" s="6">
        <v>3960.9349946699999</v>
      </c>
      <c r="C125" s="6">
        <v>0</v>
      </c>
      <c r="D125" s="6">
        <v>107335.10472033</v>
      </c>
      <c r="E125" s="6">
        <v>7734788.3310295101</v>
      </c>
      <c r="F125" s="6">
        <v>0</v>
      </c>
      <c r="G125" s="6">
        <v>7846084.3707445106</v>
      </c>
      <c r="H125" s="33"/>
      <c r="I125" s="33"/>
    </row>
    <row r="126" spans="1:9" s="36" customFormat="1" ht="12.95">
      <c r="A126" s="12" t="s">
        <v>348</v>
      </c>
      <c r="B126" s="13">
        <v>39927.728000000003</v>
      </c>
      <c r="C126" s="13">
        <v>0</v>
      </c>
      <c r="D126" s="13">
        <v>22687.8202967</v>
      </c>
      <c r="E126" s="13">
        <v>0</v>
      </c>
      <c r="F126" s="13">
        <v>0</v>
      </c>
      <c r="G126" s="13">
        <v>62615.548296699999</v>
      </c>
      <c r="H126" s="35"/>
      <c r="I126" s="35"/>
    </row>
    <row r="127" spans="1:9" s="34" customFormat="1">
      <c r="A127" s="4" t="s">
        <v>329</v>
      </c>
      <c r="B127" s="6">
        <v>145182.09073612999</v>
      </c>
      <c r="C127" s="6">
        <v>0</v>
      </c>
      <c r="D127" s="6">
        <v>24050.850296699999</v>
      </c>
      <c r="E127" s="6">
        <v>0</v>
      </c>
      <c r="F127" s="6">
        <v>0</v>
      </c>
      <c r="G127" s="6">
        <v>169232.94103282999</v>
      </c>
      <c r="H127" s="33"/>
      <c r="I127" s="33"/>
    </row>
    <row r="128" spans="1:9" s="34" customFormat="1">
      <c r="A128" s="4" t="s">
        <v>330</v>
      </c>
      <c r="B128" s="6">
        <v>105254.36273613</v>
      </c>
      <c r="C128" s="6">
        <v>0</v>
      </c>
      <c r="D128" s="6">
        <v>1363.03</v>
      </c>
      <c r="E128" s="6">
        <v>0</v>
      </c>
      <c r="F128" s="6">
        <v>0</v>
      </c>
      <c r="G128" s="6">
        <v>106617.39273613</v>
      </c>
      <c r="H128" s="33"/>
      <c r="I128" s="33"/>
    </row>
    <row r="129" spans="1:12" s="34" customFormat="1">
      <c r="A129" s="4" t="s">
        <v>349</v>
      </c>
      <c r="B129" s="6">
        <v>0</v>
      </c>
      <c r="C129" s="6">
        <v>0</v>
      </c>
      <c r="D129" s="6">
        <v>21533.000639999998</v>
      </c>
      <c r="E129" s="6">
        <v>-106595.58157915001</v>
      </c>
      <c r="F129" s="6">
        <v>0</v>
      </c>
      <c r="G129" s="6">
        <v>-85062.580939149993</v>
      </c>
      <c r="H129" s="33"/>
      <c r="I129" s="33"/>
    </row>
    <row r="130" spans="1:12" s="34" customFormat="1">
      <c r="A130" s="4" t="s">
        <v>350</v>
      </c>
      <c r="B130" s="6">
        <v>0</v>
      </c>
      <c r="C130" s="6">
        <v>0</v>
      </c>
      <c r="D130" s="6">
        <v>0</v>
      </c>
      <c r="E130" s="6">
        <v>13346.262264999999</v>
      </c>
      <c r="F130" s="6">
        <v>0</v>
      </c>
      <c r="G130" s="6">
        <v>13346.262264999999</v>
      </c>
      <c r="H130" s="33"/>
      <c r="I130" s="33"/>
    </row>
    <row r="131" spans="1:12" s="34" customFormat="1">
      <c r="A131" s="4" t="s">
        <v>340</v>
      </c>
      <c r="B131" s="6">
        <v>0</v>
      </c>
      <c r="C131" s="6">
        <v>0</v>
      </c>
      <c r="D131" s="6">
        <v>0</v>
      </c>
      <c r="E131" s="6">
        <v>1620016.4952205101</v>
      </c>
      <c r="F131" s="6">
        <v>0</v>
      </c>
      <c r="G131" s="6">
        <v>1620016.4952205101</v>
      </c>
      <c r="H131" s="33"/>
      <c r="I131" s="33"/>
    </row>
    <row r="132" spans="1:12" s="36" customFormat="1" ht="12.95">
      <c r="A132" s="12" t="s">
        <v>351</v>
      </c>
      <c r="B132" s="13">
        <v>-5.9999999999999995E-8</v>
      </c>
      <c r="C132" s="13">
        <v>0</v>
      </c>
      <c r="D132" s="13">
        <v>-28414.857286776001</v>
      </c>
      <c r="E132" s="13">
        <v>645231.19261534</v>
      </c>
      <c r="F132" s="13">
        <v>0</v>
      </c>
      <c r="G132" s="13">
        <v>616816.33532850398</v>
      </c>
      <c r="H132" s="35"/>
      <c r="I132" s="35"/>
    </row>
    <row r="133" spans="1:12" s="34" customFormat="1">
      <c r="A133" s="4" t="s">
        <v>352</v>
      </c>
      <c r="B133" s="6">
        <v>6237.0810061000002</v>
      </c>
      <c r="C133" s="6">
        <v>0</v>
      </c>
      <c r="D133" s="6">
        <v>43156.04</v>
      </c>
      <c r="E133" s="6">
        <v>708039.60549234005</v>
      </c>
      <c r="F133" s="6">
        <v>0</v>
      </c>
      <c r="G133" s="6">
        <v>757432.72649844002</v>
      </c>
      <c r="H133" s="33"/>
      <c r="I133" s="33"/>
    </row>
    <row r="134" spans="1:12" s="34" customFormat="1">
      <c r="A134" s="4" t="s">
        <v>353</v>
      </c>
      <c r="B134" s="6">
        <v>6237.0810061599996</v>
      </c>
      <c r="C134" s="6">
        <v>0</v>
      </c>
      <c r="D134" s="6">
        <v>84082.538564475995</v>
      </c>
      <c r="E134" s="6">
        <v>62808.412877000002</v>
      </c>
      <c r="F134" s="6">
        <v>0</v>
      </c>
      <c r="G134" s="6">
        <v>153128.03244763601</v>
      </c>
      <c r="H134" s="33"/>
      <c r="I134" s="33"/>
    </row>
    <row r="135" spans="1:12" s="36" customFormat="1" ht="12.95">
      <c r="A135" s="12" t="s">
        <v>354</v>
      </c>
      <c r="B135" s="13">
        <v>0</v>
      </c>
      <c r="C135" s="13">
        <v>0</v>
      </c>
      <c r="D135" s="13">
        <v>12511.641277700001</v>
      </c>
      <c r="E135" s="13">
        <v>0</v>
      </c>
      <c r="F135" s="13">
        <v>0</v>
      </c>
      <c r="G135" s="13">
        <v>12511.641277700001</v>
      </c>
      <c r="H135" s="35"/>
      <c r="I135" s="35"/>
    </row>
    <row r="136" spans="1:12" s="34" customFormat="1">
      <c r="A136" s="4" t="s">
        <v>355</v>
      </c>
      <c r="B136" s="6">
        <v>0</v>
      </c>
      <c r="C136" s="6">
        <v>0</v>
      </c>
      <c r="D136" s="6">
        <v>13136.7809669</v>
      </c>
      <c r="E136" s="6">
        <v>0</v>
      </c>
      <c r="F136" s="6">
        <v>0</v>
      </c>
      <c r="G136" s="6">
        <v>13136.7809669</v>
      </c>
      <c r="H136" s="33"/>
      <c r="I136" s="33"/>
    </row>
    <row r="137" spans="1:12" s="34" customFormat="1">
      <c r="A137" s="4" t="s">
        <v>356</v>
      </c>
      <c r="B137" s="6">
        <v>0</v>
      </c>
      <c r="C137" s="6">
        <v>0</v>
      </c>
      <c r="D137" s="6">
        <v>625.13968920000002</v>
      </c>
      <c r="E137" s="6">
        <v>0</v>
      </c>
      <c r="F137" s="6">
        <v>0</v>
      </c>
      <c r="G137" s="6">
        <v>625.13968920000002</v>
      </c>
      <c r="H137" s="33"/>
      <c r="I137" s="33"/>
    </row>
    <row r="138" spans="1:12" s="34" customFormat="1">
      <c r="A138" s="4"/>
      <c r="B138" s="6"/>
      <c r="C138" s="6"/>
      <c r="D138" s="6"/>
      <c r="E138" s="6"/>
      <c r="F138" s="6"/>
      <c r="G138" s="6"/>
      <c r="H138" s="33"/>
      <c r="I138" s="33"/>
    </row>
    <row r="139" spans="1:12" s="34" customFormat="1" ht="12.95" thickBot="1">
      <c r="A139" s="5"/>
      <c r="B139" s="5"/>
      <c r="C139" s="5"/>
      <c r="D139" s="5"/>
      <c r="E139" s="5"/>
      <c r="F139" s="5"/>
      <c r="G139" s="10"/>
      <c r="H139" s="37"/>
      <c r="I139" s="37"/>
      <c r="J139" s="38"/>
      <c r="K139" s="38"/>
      <c r="L139" s="38"/>
    </row>
    <row r="140" spans="1:12" ht="12.95" thickTop="1"/>
  </sheetData>
  <mergeCells count="4">
    <mergeCell ref="A5:G5"/>
    <mergeCell ref="A6:G6"/>
    <mergeCell ref="A7:G7"/>
    <mergeCell ref="A8:G8"/>
  </mergeCells>
  <printOptions horizontalCentered="1"/>
  <pageMargins left="0.74803149606299213" right="0.74803149606299213" top="0.39370078740157483" bottom="0.47244094488188981" header="0" footer="0"/>
  <pageSetup scale="70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7625E-57E8-4F3E-825D-4144D6BAAA89}">
  <sheetPr>
    <tabColor theme="9" tint="0.39997558519241921"/>
  </sheetPr>
  <dimension ref="A1:L143"/>
  <sheetViews>
    <sheetView showGridLines="0" defaultGridColor="0" colorId="60" workbookViewId="0">
      <pane xSplit="1" ySplit="10" topLeftCell="B11" activePane="bottomRight" state="frozen"/>
      <selection pane="bottomRight" activeCell="A5" sqref="A5:F5"/>
      <selection pane="bottomLeft" activeCell="A11" sqref="A11"/>
      <selection pane="topRight" activeCell="B1" sqref="B1"/>
    </sheetView>
  </sheetViews>
  <sheetFormatPr defaultColWidth="11.42578125" defaultRowHeight="12.6"/>
  <cols>
    <col min="1" max="1" width="51.5703125" style="2" bestFit="1" customWidth="1"/>
    <col min="2" max="3" width="15.5703125" style="2" customWidth="1"/>
    <col min="4" max="6" width="12.5703125" style="2" customWidth="1"/>
    <col min="7" max="7" width="11.42578125" style="2"/>
    <col min="8" max="8" width="14.42578125" style="2" customWidth="1"/>
    <col min="9" max="9" width="13.5703125" style="2" customWidth="1"/>
    <col min="10" max="16384" width="11.42578125" style="2"/>
  </cols>
  <sheetData>
    <row r="1" spans="1:9">
      <c r="A1" s="1" t="s">
        <v>247</v>
      </c>
    </row>
    <row r="2" spans="1:9">
      <c r="A2" s="1" t="s">
        <v>248</v>
      </c>
    </row>
    <row r="3" spans="1:9">
      <c r="A3" s="1" t="s">
        <v>249</v>
      </c>
    </row>
    <row r="5" spans="1:9" ht="12.95">
      <c r="A5" s="54" t="s">
        <v>250</v>
      </c>
      <c r="B5" s="54"/>
      <c r="C5" s="54"/>
      <c r="D5" s="54"/>
      <c r="E5" s="54"/>
      <c r="F5" s="54"/>
      <c r="G5" s="8"/>
      <c r="H5" s="8"/>
    </row>
    <row r="6" spans="1:9" ht="12.95">
      <c r="A6" s="54" t="s">
        <v>361</v>
      </c>
      <c r="B6" s="54"/>
      <c r="C6" s="54"/>
      <c r="D6" s="54"/>
      <c r="E6" s="54"/>
      <c r="F6" s="54"/>
      <c r="G6" s="8"/>
      <c r="H6" s="8"/>
    </row>
    <row r="7" spans="1:9" ht="12.95">
      <c r="A7" s="54">
        <v>2021</v>
      </c>
      <c r="B7" s="54"/>
      <c r="C7" s="54"/>
      <c r="D7" s="54"/>
      <c r="E7" s="54"/>
      <c r="F7" s="54"/>
      <c r="G7" s="8"/>
      <c r="H7" s="8"/>
    </row>
    <row r="8" spans="1:9" ht="12.95">
      <c r="A8" s="54" t="s">
        <v>252</v>
      </c>
      <c r="B8" s="54"/>
      <c r="C8" s="54"/>
      <c r="D8" s="54"/>
      <c r="E8" s="54"/>
      <c r="F8" s="54"/>
      <c r="G8" s="8"/>
      <c r="H8" s="8"/>
    </row>
    <row r="9" spans="1:9" ht="12.95" thickBot="1"/>
    <row r="10" spans="1:9" ht="35.450000000000003" thickTop="1" thickBot="1">
      <c r="A10" s="3" t="s">
        <v>253</v>
      </c>
      <c r="B10" s="3" t="s">
        <v>254</v>
      </c>
      <c r="C10" s="3" t="s">
        <v>86</v>
      </c>
      <c r="D10" s="3" t="s">
        <v>127</v>
      </c>
      <c r="E10" s="3" t="s">
        <v>180</v>
      </c>
      <c r="F10" s="3" t="s">
        <v>256</v>
      </c>
      <c r="G10" s="9"/>
      <c r="H10" s="9"/>
      <c r="I10" s="9"/>
    </row>
    <row r="11" spans="1:9" s="34" customFormat="1" ht="12.95" thickTop="1">
      <c r="A11" s="4"/>
      <c r="B11" s="39"/>
      <c r="C11" s="39"/>
      <c r="D11" s="39"/>
      <c r="E11" s="39"/>
      <c r="F11" s="39"/>
      <c r="G11" s="33"/>
      <c r="H11" s="33"/>
      <c r="I11" s="33"/>
    </row>
    <row r="12" spans="1:9" s="36" customFormat="1" ht="12.95">
      <c r="A12" s="12" t="s">
        <v>257</v>
      </c>
      <c r="B12" s="13">
        <v>3329345.9086276656</v>
      </c>
      <c r="C12" s="13">
        <v>4599.9004000000004</v>
      </c>
      <c r="D12" s="13">
        <v>6214448.3136223275</v>
      </c>
      <c r="E12" s="13">
        <v>475734.55771229899</v>
      </c>
      <c r="F12" s="13">
        <v>10024128.680362292</v>
      </c>
      <c r="G12" s="35"/>
      <c r="H12" s="35"/>
      <c r="I12" s="35"/>
    </row>
    <row r="13" spans="1:9" s="36" customFormat="1" ht="12.95">
      <c r="A13" s="12" t="s">
        <v>258</v>
      </c>
      <c r="B13" s="13">
        <v>3330647.0532251494</v>
      </c>
      <c r="C13" s="13">
        <v>4599.9004000000004</v>
      </c>
      <c r="D13" s="13">
        <v>6213354.4499543868</v>
      </c>
      <c r="E13" s="13">
        <v>475271.471003799</v>
      </c>
      <c r="F13" s="13">
        <v>10023872.874583336</v>
      </c>
      <c r="G13" s="35"/>
      <c r="H13" s="35"/>
      <c r="I13" s="35"/>
    </row>
    <row r="14" spans="1:9" s="36" customFormat="1" ht="12.95">
      <c r="A14" s="12" t="s">
        <v>259</v>
      </c>
      <c r="B14" s="13">
        <v>2697781.4164729668</v>
      </c>
      <c r="C14" s="13">
        <v>0</v>
      </c>
      <c r="D14" s="13">
        <v>6035443.9187172996</v>
      </c>
      <c r="E14" s="13">
        <v>296615.21586494002</v>
      </c>
      <c r="F14" s="13">
        <v>9029840.5510552078</v>
      </c>
      <c r="G14" s="35"/>
      <c r="H14" s="35"/>
      <c r="I14" s="35"/>
    </row>
    <row r="15" spans="1:9" s="36" customFormat="1" ht="12.95">
      <c r="A15" s="12" t="s">
        <v>260</v>
      </c>
      <c r="B15" s="13">
        <v>2600799.7398356362</v>
      </c>
      <c r="C15" s="13">
        <v>0</v>
      </c>
      <c r="D15" s="13">
        <v>2838234.1790756299</v>
      </c>
      <c r="E15" s="13">
        <v>145216.82806005</v>
      </c>
      <c r="F15" s="13">
        <v>5584250.7469713157</v>
      </c>
      <c r="G15" s="35"/>
      <c r="H15" s="35"/>
      <c r="I15" s="35"/>
    </row>
    <row r="16" spans="1:9" s="34" customFormat="1">
      <c r="A16" s="4" t="s">
        <v>261</v>
      </c>
      <c r="B16" s="6">
        <v>2599806.424046196</v>
      </c>
      <c r="C16" s="6">
        <v>0</v>
      </c>
      <c r="D16" s="6">
        <v>469195.33195452997</v>
      </c>
      <c r="E16" s="6">
        <v>0</v>
      </c>
      <c r="F16" s="6">
        <v>3069001.756000726</v>
      </c>
      <c r="G16" s="33"/>
      <c r="H16" s="33"/>
      <c r="I16" s="33"/>
    </row>
    <row r="17" spans="1:9" s="34" customFormat="1">
      <c r="A17" s="4" t="s">
        <v>262</v>
      </c>
      <c r="B17" s="6">
        <v>642.57142799999997</v>
      </c>
      <c r="C17" s="6">
        <v>0</v>
      </c>
      <c r="D17" s="6">
        <v>2065789.29584113</v>
      </c>
      <c r="E17" s="6">
        <v>45.677909589999999</v>
      </c>
      <c r="F17" s="6">
        <v>2066477.54517872</v>
      </c>
      <c r="G17" s="33"/>
      <c r="H17" s="33"/>
      <c r="I17" s="33"/>
    </row>
    <row r="18" spans="1:9" s="34" customFormat="1">
      <c r="A18" s="4" t="s">
        <v>263</v>
      </c>
      <c r="B18" s="6">
        <v>329.82458844000001</v>
      </c>
      <c r="C18" s="6">
        <v>0</v>
      </c>
      <c r="D18" s="6">
        <v>303249.55127996998</v>
      </c>
      <c r="E18" s="6">
        <v>145171.15015045999</v>
      </c>
      <c r="F18" s="6">
        <v>448750.52601887</v>
      </c>
      <c r="G18" s="33"/>
      <c r="H18" s="33"/>
      <c r="I18" s="33"/>
    </row>
    <row r="19" spans="1:9" s="34" customFormat="1">
      <c r="A19" s="4" t="s">
        <v>264</v>
      </c>
      <c r="B19" s="6">
        <v>20.919772999999999</v>
      </c>
      <c r="C19" s="6">
        <v>0</v>
      </c>
      <c r="D19" s="6">
        <v>0</v>
      </c>
      <c r="E19" s="6">
        <v>0</v>
      </c>
      <c r="F19" s="6">
        <v>20.919772999999999</v>
      </c>
      <c r="G19" s="33"/>
      <c r="H19" s="33"/>
      <c r="I19" s="33"/>
    </row>
    <row r="20" spans="1:9" s="36" customFormat="1" ht="12.95">
      <c r="A20" s="12" t="s">
        <v>265</v>
      </c>
      <c r="B20" s="13">
        <v>96981.676637330995</v>
      </c>
      <c r="C20" s="13">
        <v>0</v>
      </c>
      <c r="D20" s="13">
        <v>3197209.7396416701</v>
      </c>
      <c r="E20" s="13">
        <v>151398.38780488999</v>
      </c>
      <c r="F20" s="13">
        <v>3445589.8040838912</v>
      </c>
      <c r="G20" s="35"/>
      <c r="H20" s="35"/>
      <c r="I20" s="35"/>
    </row>
    <row r="21" spans="1:9" s="34" customFormat="1">
      <c r="A21" s="4" t="s">
        <v>266</v>
      </c>
      <c r="B21" s="6">
        <v>61789.341317001003</v>
      </c>
      <c r="C21" s="6">
        <v>0</v>
      </c>
      <c r="D21" s="6">
        <v>2956512.2449043598</v>
      </c>
      <c r="E21" s="6">
        <v>147348.75439933001</v>
      </c>
      <c r="F21" s="6">
        <v>3165650.340620691</v>
      </c>
      <c r="G21" s="33"/>
      <c r="H21" s="33"/>
      <c r="I21" s="33"/>
    </row>
    <row r="22" spans="1:9" s="34" customFormat="1">
      <c r="A22" s="4" t="s">
        <v>267</v>
      </c>
      <c r="B22" s="6">
        <v>19553.34096886</v>
      </c>
      <c r="C22" s="6">
        <v>0</v>
      </c>
      <c r="D22" s="6">
        <v>240695.70054028</v>
      </c>
      <c r="E22" s="6">
        <v>3916.39027437</v>
      </c>
      <c r="F22" s="6">
        <v>264165.43178351002</v>
      </c>
      <c r="G22" s="33"/>
      <c r="H22" s="33"/>
      <c r="I22" s="33"/>
    </row>
    <row r="23" spans="1:9" s="34" customFormat="1">
      <c r="A23" s="4" t="s">
        <v>264</v>
      </c>
      <c r="B23" s="6">
        <v>15638.994351470001</v>
      </c>
      <c r="C23" s="6">
        <v>0</v>
      </c>
      <c r="D23" s="6">
        <v>1.7941970300000001</v>
      </c>
      <c r="E23" s="6">
        <v>133.24313119000001</v>
      </c>
      <c r="F23" s="6">
        <v>15774.031679690001</v>
      </c>
      <c r="G23" s="33"/>
      <c r="H23" s="33"/>
      <c r="I23" s="33"/>
    </row>
    <row r="24" spans="1:9" s="36" customFormat="1" ht="12.95">
      <c r="A24" s="12" t="s">
        <v>268</v>
      </c>
      <c r="B24" s="13">
        <v>554924.25645523204</v>
      </c>
      <c r="C24" s="13">
        <v>1629.9793</v>
      </c>
      <c r="D24" s="13">
        <v>152937.31751168999</v>
      </c>
      <c r="E24" s="13">
        <v>179936.42797156901</v>
      </c>
      <c r="F24" s="13">
        <v>889427.98123849102</v>
      </c>
      <c r="G24" s="35"/>
      <c r="H24" s="35"/>
      <c r="I24" s="35"/>
    </row>
    <row r="25" spans="1:9" s="34" customFormat="1">
      <c r="A25" s="4" t="s">
        <v>269</v>
      </c>
      <c r="B25" s="6">
        <v>168456.43422373899</v>
      </c>
      <c r="C25" s="6">
        <v>0</v>
      </c>
      <c r="D25" s="6">
        <v>68149.494361620003</v>
      </c>
      <c r="E25" s="6">
        <v>147703.63041139999</v>
      </c>
      <c r="F25" s="6">
        <v>384309.55899675901</v>
      </c>
      <c r="G25" s="33"/>
      <c r="H25" s="33"/>
      <c r="I25" s="33"/>
    </row>
    <row r="26" spans="1:9" s="36" customFormat="1" ht="12.95">
      <c r="A26" s="12" t="s">
        <v>270</v>
      </c>
      <c r="B26" s="13">
        <v>364799.94102333899</v>
      </c>
      <c r="C26" s="13">
        <v>153.5616</v>
      </c>
      <c r="D26" s="13">
        <v>2520.6567052300002</v>
      </c>
      <c r="E26" s="13">
        <v>5749.5467416089996</v>
      </c>
      <c r="F26" s="13">
        <v>373223.70607017801</v>
      </c>
      <c r="G26" s="35"/>
      <c r="H26" s="35"/>
      <c r="I26" s="35"/>
    </row>
    <row r="27" spans="1:9" s="36" customFormat="1" ht="12.95">
      <c r="A27" s="12" t="s">
        <v>271</v>
      </c>
      <c r="B27" s="13">
        <v>364799.94102333899</v>
      </c>
      <c r="C27" s="13">
        <v>153.5616</v>
      </c>
      <c r="D27" s="13">
        <v>2520.6567052300002</v>
      </c>
      <c r="E27" s="13">
        <v>5749.5467416089996</v>
      </c>
      <c r="F27" s="13">
        <v>373223.70607017801</v>
      </c>
      <c r="G27" s="35"/>
      <c r="H27" s="35"/>
      <c r="I27" s="35"/>
    </row>
    <row r="28" spans="1:9" s="34" customFormat="1">
      <c r="A28" s="4" t="s">
        <v>272</v>
      </c>
      <c r="B28" s="6">
        <v>225290.86807642001</v>
      </c>
      <c r="C28" s="6">
        <v>0</v>
      </c>
      <c r="D28" s="6">
        <v>0</v>
      </c>
      <c r="E28" s="6">
        <v>924.60756258000004</v>
      </c>
      <c r="F28" s="6">
        <v>226215.47563900001</v>
      </c>
      <c r="G28" s="33"/>
      <c r="H28" s="33"/>
      <c r="I28" s="33"/>
    </row>
    <row r="29" spans="1:9" s="34" customFormat="1">
      <c r="A29" s="4" t="s">
        <v>273</v>
      </c>
      <c r="B29" s="6">
        <v>116626.73565094599</v>
      </c>
      <c r="C29" s="6">
        <v>153.5616</v>
      </c>
      <c r="D29" s="6">
        <v>2520.6567052300002</v>
      </c>
      <c r="E29" s="6">
        <v>4681.3805395789996</v>
      </c>
      <c r="F29" s="6">
        <v>123982.334495755</v>
      </c>
      <c r="G29" s="33"/>
      <c r="H29" s="33"/>
      <c r="I29" s="33"/>
    </row>
    <row r="30" spans="1:9" s="34" customFormat="1">
      <c r="A30" s="4" t="s">
        <v>274</v>
      </c>
      <c r="B30" s="6">
        <v>19344.651920303</v>
      </c>
      <c r="C30" s="6">
        <v>0</v>
      </c>
      <c r="D30" s="6">
        <v>0</v>
      </c>
      <c r="E30" s="6">
        <v>133.77948812</v>
      </c>
      <c r="F30" s="6">
        <v>19478.431408422999</v>
      </c>
      <c r="G30" s="33"/>
      <c r="H30" s="33"/>
      <c r="I30" s="33"/>
    </row>
    <row r="31" spans="1:9" s="34" customFormat="1">
      <c r="A31" s="4" t="s">
        <v>275</v>
      </c>
      <c r="B31" s="6">
        <v>3537.6853756700002</v>
      </c>
      <c r="C31" s="6">
        <v>0</v>
      </c>
      <c r="D31" s="6">
        <v>0</v>
      </c>
      <c r="E31" s="6">
        <v>9.7791513299999995</v>
      </c>
      <c r="F31" s="6">
        <v>3547.4645270000001</v>
      </c>
      <c r="G31" s="33"/>
      <c r="H31" s="33"/>
      <c r="I31" s="33"/>
    </row>
    <row r="32" spans="1:9" s="34" customFormat="1">
      <c r="A32" s="4" t="s">
        <v>276</v>
      </c>
      <c r="B32" s="6">
        <v>21667.881208154002</v>
      </c>
      <c r="C32" s="6">
        <v>1476.4177</v>
      </c>
      <c r="D32" s="6">
        <v>82267.166444839997</v>
      </c>
      <c r="E32" s="6">
        <v>26483.250818560002</v>
      </c>
      <c r="F32" s="6">
        <v>131894.716171554</v>
      </c>
      <c r="G32" s="33"/>
      <c r="H32" s="33"/>
      <c r="I32" s="33"/>
    </row>
    <row r="33" spans="1:9" s="36" customFormat="1" ht="12.95">
      <c r="A33" s="12" t="s">
        <v>277</v>
      </c>
      <c r="B33" s="13">
        <v>77941.380296950505</v>
      </c>
      <c r="C33" s="13">
        <v>2969.9211</v>
      </c>
      <c r="D33" s="13">
        <v>24973.213725397502</v>
      </c>
      <c r="E33" s="13">
        <v>-1280.17283271</v>
      </c>
      <c r="F33" s="13">
        <v>104604.34228963801</v>
      </c>
      <c r="G33" s="35"/>
      <c r="H33" s="35"/>
      <c r="I33" s="35"/>
    </row>
    <row r="34" spans="1:9" s="36" customFormat="1" ht="12.95">
      <c r="A34" s="12" t="s">
        <v>278</v>
      </c>
      <c r="B34" s="13">
        <v>63015.630781137799</v>
      </c>
      <c r="C34" s="13">
        <v>2969.9211</v>
      </c>
      <c r="D34" s="13">
        <v>23248.046013297499</v>
      </c>
      <c r="E34" s="13">
        <v>-1465.08679433</v>
      </c>
      <c r="F34" s="13">
        <v>87768.511100105301</v>
      </c>
      <c r="G34" s="35"/>
      <c r="H34" s="35"/>
      <c r="I34" s="35"/>
    </row>
    <row r="35" spans="1:9" s="36" customFormat="1" ht="12.95">
      <c r="A35" s="12" t="s">
        <v>279</v>
      </c>
      <c r="B35" s="13">
        <v>457.99886182</v>
      </c>
      <c r="C35" s="13">
        <v>0</v>
      </c>
      <c r="D35" s="13">
        <v>197.65607550999999</v>
      </c>
      <c r="E35" s="13">
        <v>0</v>
      </c>
      <c r="F35" s="13">
        <v>655.65493733000005</v>
      </c>
      <c r="G35" s="35"/>
      <c r="H35" s="35"/>
      <c r="I35" s="35"/>
    </row>
    <row r="36" spans="1:9" s="36" customFormat="1" ht="12.95">
      <c r="A36" s="12" t="s">
        <v>280</v>
      </c>
      <c r="B36" s="13">
        <v>0</v>
      </c>
      <c r="C36" s="13">
        <v>0</v>
      </c>
      <c r="D36" s="13">
        <v>70932.033345460004</v>
      </c>
      <c r="E36" s="13">
        <v>0</v>
      </c>
      <c r="F36" s="13">
        <v>70932.033345460004</v>
      </c>
      <c r="G36" s="35"/>
      <c r="H36" s="35"/>
      <c r="I36" s="35"/>
    </row>
    <row r="37" spans="1:9" s="36" customFormat="1" ht="12.95">
      <c r="A37" s="12" t="s">
        <v>281</v>
      </c>
      <c r="B37" s="13">
        <v>1758.5965840399999</v>
      </c>
      <c r="C37" s="13">
        <v>3469.00734207</v>
      </c>
      <c r="D37" s="13">
        <v>25274.203297240001</v>
      </c>
      <c r="E37" s="13">
        <v>0</v>
      </c>
      <c r="F37" s="13">
        <v>30002.720981279999</v>
      </c>
      <c r="G37" s="35"/>
      <c r="H37" s="35"/>
      <c r="I37" s="35"/>
    </row>
    <row r="38" spans="1:9" s="36" customFormat="1" ht="12.95">
      <c r="A38" s="12" t="s">
        <v>358</v>
      </c>
      <c r="B38" s="13">
        <v>45149.992347221902</v>
      </c>
      <c r="C38" s="13">
        <v>0</v>
      </c>
      <c r="D38" s="13">
        <v>7397.1181031400001</v>
      </c>
      <c r="E38" s="13">
        <v>27.732200720000002</v>
      </c>
      <c r="F38" s="13">
        <v>52574.842651081897</v>
      </c>
      <c r="G38" s="35"/>
      <c r="H38" s="35"/>
      <c r="I38" s="35"/>
    </row>
    <row r="39" spans="1:9" s="34" customFormat="1">
      <c r="A39" s="4" t="s">
        <v>282</v>
      </c>
      <c r="B39" s="6">
        <v>15649.0429880559</v>
      </c>
      <c r="C39" s="6">
        <v>0</v>
      </c>
      <c r="D39" s="6">
        <v>-80552.964808052493</v>
      </c>
      <c r="E39" s="6">
        <v>-1492.81899505</v>
      </c>
      <c r="F39" s="6">
        <v>-66396.740815046607</v>
      </c>
      <c r="G39" s="33"/>
      <c r="H39" s="33"/>
      <c r="I39" s="33"/>
    </row>
    <row r="40" spans="1:9" s="34" customFormat="1">
      <c r="A40" s="4" t="s">
        <v>283</v>
      </c>
      <c r="B40" s="6">
        <v>13713.990719327699</v>
      </c>
      <c r="C40" s="6">
        <v>0</v>
      </c>
      <c r="D40" s="6">
        <v>1725.1677121</v>
      </c>
      <c r="E40" s="6">
        <v>46.385051939999997</v>
      </c>
      <c r="F40" s="6">
        <v>15485.543483367701</v>
      </c>
      <c r="G40" s="33"/>
      <c r="H40" s="33"/>
      <c r="I40" s="33"/>
    </row>
    <row r="41" spans="1:9" s="34" customFormat="1">
      <c r="A41" s="4" t="s">
        <v>284</v>
      </c>
      <c r="B41" s="6">
        <v>1211.7587964849999</v>
      </c>
      <c r="C41" s="6">
        <v>0</v>
      </c>
      <c r="D41" s="6">
        <v>0</v>
      </c>
      <c r="E41" s="6">
        <v>138.52890968</v>
      </c>
      <c r="F41" s="6">
        <v>1350.2877061649999</v>
      </c>
      <c r="G41" s="33"/>
      <c r="H41" s="33"/>
      <c r="I41" s="33"/>
    </row>
    <row r="42" spans="1:9" s="34" customFormat="1">
      <c r="A42" s="4" t="s">
        <v>285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33"/>
      <c r="H42" s="33"/>
      <c r="I42" s="33"/>
    </row>
    <row r="43" spans="1:9" s="36" customFormat="1" ht="12.95">
      <c r="A43" s="12" t="s">
        <v>286</v>
      </c>
      <c r="B43" s="13">
        <v>-1301.1445974840999</v>
      </c>
      <c r="C43" s="13">
        <v>0</v>
      </c>
      <c r="D43" s="13">
        <v>1093.8636679399999</v>
      </c>
      <c r="E43" s="13">
        <v>463.08670849999999</v>
      </c>
      <c r="F43" s="13">
        <v>255.8057789559</v>
      </c>
      <c r="G43" s="35"/>
      <c r="H43" s="35"/>
      <c r="I43" s="35"/>
    </row>
    <row r="44" spans="1:9" s="34" customFormat="1">
      <c r="A44" s="4" t="s">
        <v>287</v>
      </c>
      <c r="B44" s="6">
        <v>51.834605000000003</v>
      </c>
      <c r="C44" s="6">
        <v>0</v>
      </c>
      <c r="D44" s="6">
        <v>0</v>
      </c>
      <c r="E44" s="6">
        <v>15.83895922</v>
      </c>
      <c r="F44" s="6">
        <v>67.673564220000003</v>
      </c>
      <c r="G44" s="33"/>
      <c r="H44" s="33"/>
      <c r="I44" s="33"/>
    </row>
    <row r="45" spans="1:9" s="36" customFormat="1" ht="12.95">
      <c r="A45" s="12" t="s">
        <v>288</v>
      </c>
      <c r="B45" s="13">
        <v>-1411.8525829641001</v>
      </c>
      <c r="C45" s="13">
        <v>0</v>
      </c>
      <c r="D45" s="13">
        <v>1093.8636679399999</v>
      </c>
      <c r="E45" s="13">
        <v>-31.39608548</v>
      </c>
      <c r="F45" s="13">
        <v>-349.38500050409999</v>
      </c>
      <c r="G45" s="35"/>
      <c r="H45" s="35"/>
      <c r="I45" s="35"/>
    </row>
    <row r="46" spans="1:9" s="36" customFormat="1" ht="12.95">
      <c r="A46" s="12" t="s">
        <v>278</v>
      </c>
      <c r="B46" s="13">
        <v>-1411.8525829641001</v>
      </c>
      <c r="C46" s="13">
        <v>0</v>
      </c>
      <c r="D46" s="13">
        <v>1093.8636679399999</v>
      </c>
      <c r="E46" s="13">
        <v>-31.39608548</v>
      </c>
      <c r="F46" s="13">
        <v>-349.38500050409999</v>
      </c>
      <c r="G46" s="35"/>
      <c r="H46" s="35"/>
      <c r="I46" s="35"/>
    </row>
    <row r="47" spans="1:9" s="36" customFormat="1" ht="12.95">
      <c r="A47" s="12" t="s">
        <v>281</v>
      </c>
      <c r="B47" s="13">
        <v>0</v>
      </c>
      <c r="C47" s="13">
        <v>0</v>
      </c>
      <c r="D47" s="13">
        <v>0</v>
      </c>
      <c r="E47" s="13">
        <v>5.9134500000000001</v>
      </c>
      <c r="F47" s="13">
        <v>5.9134500000000001</v>
      </c>
      <c r="G47" s="35"/>
      <c r="H47" s="35"/>
      <c r="I47" s="35"/>
    </row>
    <row r="48" spans="1:9" s="36" customFormat="1" ht="12.95">
      <c r="A48" s="4" t="s">
        <v>282</v>
      </c>
      <c r="B48" s="6">
        <v>-1411.8525829641001</v>
      </c>
      <c r="C48" s="6">
        <v>0</v>
      </c>
      <c r="D48" s="6">
        <v>1093.8636679399999</v>
      </c>
      <c r="E48" s="6">
        <v>-37.309535480000001</v>
      </c>
      <c r="F48" s="6">
        <v>-355.2984505041</v>
      </c>
      <c r="G48" s="35"/>
      <c r="H48" s="35"/>
      <c r="I48" s="35"/>
    </row>
    <row r="49" spans="1:9" s="34" customFormat="1">
      <c r="A49" s="4" t="s">
        <v>283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33"/>
      <c r="H49" s="33"/>
      <c r="I49" s="33"/>
    </row>
    <row r="50" spans="1:9" s="34" customFormat="1">
      <c r="A50" s="4" t="s">
        <v>284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33"/>
      <c r="H50" s="33"/>
      <c r="I50" s="33"/>
    </row>
    <row r="51" spans="1:9" s="34" customFormat="1">
      <c r="A51" s="4" t="s">
        <v>289</v>
      </c>
      <c r="B51" s="6">
        <v>58.873380480000002</v>
      </c>
      <c r="C51" s="6">
        <v>0</v>
      </c>
      <c r="D51" s="6">
        <v>0</v>
      </c>
      <c r="E51" s="6">
        <v>478.64383476</v>
      </c>
      <c r="F51" s="6">
        <v>537.51721524000004</v>
      </c>
      <c r="G51" s="33"/>
      <c r="H51" s="33"/>
      <c r="I51" s="33"/>
    </row>
    <row r="52" spans="1:9" s="34" customFormat="1">
      <c r="A52" s="12" t="s">
        <v>290</v>
      </c>
      <c r="B52" s="13">
        <v>4800516.2130070245</v>
      </c>
      <c r="C52" s="13">
        <v>160364.20180000001</v>
      </c>
      <c r="D52" s="13">
        <v>6460665.5382091636</v>
      </c>
      <c r="E52" s="13">
        <v>513042.46794177202</v>
      </c>
      <c r="F52" s="13">
        <v>11934588.42095796</v>
      </c>
      <c r="G52" s="33"/>
      <c r="H52" s="33"/>
      <c r="I52" s="33"/>
    </row>
    <row r="53" spans="1:9" s="36" customFormat="1" ht="12.95">
      <c r="A53" s="12" t="s">
        <v>291</v>
      </c>
      <c r="B53" s="13">
        <v>4807231.5971045345</v>
      </c>
      <c r="C53" s="13">
        <v>160364.20180000001</v>
      </c>
      <c r="D53" s="13">
        <v>6456160.3560171938</v>
      </c>
      <c r="E53" s="13">
        <v>513042.46794177202</v>
      </c>
      <c r="F53" s="13">
        <v>11936798.622863501</v>
      </c>
      <c r="G53" s="35"/>
      <c r="H53" s="35"/>
      <c r="I53" s="35"/>
    </row>
    <row r="54" spans="1:9" s="36" customFormat="1" ht="12.95">
      <c r="A54" s="12" t="s">
        <v>292</v>
      </c>
      <c r="B54" s="13">
        <v>4561923.7605949007</v>
      </c>
      <c r="C54" s="13">
        <v>160364.20180000001</v>
      </c>
      <c r="D54" s="13">
        <v>5971651.68778193</v>
      </c>
      <c r="E54" s="13">
        <v>396119.48897068202</v>
      </c>
      <c r="F54" s="13">
        <v>11090059.139147514</v>
      </c>
      <c r="G54" s="35"/>
      <c r="H54" s="35"/>
      <c r="I54" s="35"/>
    </row>
    <row r="55" spans="1:9" s="36" customFormat="1" ht="12.95">
      <c r="A55" s="4" t="s">
        <v>293</v>
      </c>
      <c r="B55" s="6">
        <v>1774350.8684145345</v>
      </c>
      <c r="C55" s="6">
        <v>0</v>
      </c>
      <c r="D55" s="6">
        <v>2164266.4206049498</v>
      </c>
      <c r="E55" s="6">
        <v>185560.15775022499</v>
      </c>
      <c r="F55" s="6">
        <v>4124177.4467697097</v>
      </c>
      <c r="G55" s="35"/>
      <c r="H55" s="35"/>
      <c r="I55" s="35"/>
    </row>
    <row r="56" spans="1:9" s="34" customFormat="1">
      <c r="A56" s="4" t="s">
        <v>294</v>
      </c>
      <c r="B56" s="6">
        <v>11280.14952153</v>
      </c>
      <c r="C56" s="6">
        <v>0</v>
      </c>
      <c r="D56" s="6">
        <v>10996.367182100001</v>
      </c>
      <c r="E56" s="6">
        <v>881.02377446800006</v>
      </c>
      <c r="F56" s="6">
        <v>23157.540478097999</v>
      </c>
      <c r="G56" s="33"/>
      <c r="H56" s="33"/>
      <c r="I56" s="33"/>
    </row>
    <row r="57" spans="1:9" s="34" customFormat="1">
      <c r="A57" s="4" t="s">
        <v>295</v>
      </c>
      <c r="B57" s="6">
        <v>3331.7290314010002</v>
      </c>
      <c r="C57" s="6">
        <v>746.44303371000001</v>
      </c>
      <c r="D57" s="6">
        <v>49.630955999999998</v>
      </c>
      <c r="E57" s="6">
        <v>36.191646079999998</v>
      </c>
      <c r="F57" s="6">
        <v>3417.551633481</v>
      </c>
      <c r="G57" s="33"/>
      <c r="H57" s="33"/>
      <c r="I57" s="33"/>
    </row>
    <row r="58" spans="1:9" s="34" customFormat="1">
      <c r="A58" s="4" t="s">
        <v>359</v>
      </c>
      <c r="B58" s="6">
        <v>7948.4204901290004</v>
      </c>
      <c r="C58" s="6">
        <v>76.774332424999997</v>
      </c>
      <c r="D58" s="6">
        <v>10946.7362261</v>
      </c>
      <c r="E58" s="6">
        <v>844.832128388</v>
      </c>
      <c r="F58" s="6">
        <v>19739.988844617001</v>
      </c>
      <c r="G58" s="33"/>
      <c r="H58" s="33"/>
      <c r="I58" s="33"/>
    </row>
    <row r="59" spans="1:9" s="34" customFormat="1">
      <c r="A59" s="4" t="s">
        <v>296</v>
      </c>
      <c r="B59" s="6">
        <v>820538.01471384219</v>
      </c>
      <c r="C59" s="6">
        <v>5873.1464999999998</v>
      </c>
      <c r="D59" s="6">
        <v>341810.72474451998</v>
      </c>
      <c r="E59" s="6">
        <v>148870.84480206901</v>
      </c>
      <c r="F59" s="6">
        <v>1317092.7307604311</v>
      </c>
      <c r="G59" s="33"/>
      <c r="H59" s="33"/>
      <c r="I59" s="33"/>
    </row>
    <row r="60" spans="1:9" s="36" customFormat="1" ht="12.95">
      <c r="A60" s="12" t="s">
        <v>297</v>
      </c>
      <c r="B60" s="13">
        <v>19658.404299808</v>
      </c>
      <c r="C60" s="13">
        <v>0</v>
      </c>
      <c r="D60" s="13">
        <v>1901219.85152657</v>
      </c>
      <c r="E60" s="13">
        <v>6515.8470493799996</v>
      </c>
      <c r="F60" s="13">
        <v>1927394.102875758</v>
      </c>
      <c r="G60" s="35"/>
      <c r="H60" s="35"/>
      <c r="I60" s="35"/>
    </row>
    <row r="61" spans="1:9" s="36" customFormat="1" ht="12.95">
      <c r="A61" s="12" t="s">
        <v>298</v>
      </c>
      <c r="B61" s="13">
        <v>16413.262379108</v>
      </c>
      <c r="C61" s="13">
        <v>0</v>
      </c>
      <c r="D61" s="13">
        <v>1649623.274458</v>
      </c>
      <c r="E61" s="13">
        <v>6240.25038494</v>
      </c>
      <c r="F61" s="13">
        <v>1672276.787222048</v>
      </c>
      <c r="G61" s="35"/>
      <c r="H61" s="35"/>
      <c r="I61" s="35"/>
    </row>
    <row r="62" spans="1:9" s="34" customFormat="1">
      <c r="A62" s="4" t="s">
        <v>273</v>
      </c>
      <c r="B62" s="6">
        <v>885.07515059499997</v>
      </c>
      <c r="C62" s="6">
        <v>0</v>
      </c>
      <c r="D62" s="6">
        <v>65.459274789999995</v>
      </c>
      <c r="E62" s="6">
        <v>3339.2780887399999</v>
      </c>
      <c r="F62" s="6">
        <v>4289.8125141250002</v>
      </c>
      <c r="G62" s="33"/>
      <c r="H62" s="33"/>
      <c r="I62" s="33"/>
    </row>
    <row r="63" spans="1:9" s="34" customFormat="1">
      <c r="A63" s="4" t="s">
        <v>272</v>
      </c>
      <c r="B63" s="6">
        <v>0</v>
      </c>
      <c r="C63" s="6">
        <v>0</v>
      </c>
      <c r="D63" s="6">
        <v>0</v>
      </c>
      <c r="E63" s="6">
        <v>2894.81457284</v>
      </c>
      <c r="F63" s="6">
        <v>2894.81457284</v>
      </c>
      <c r="G63" s="33"/>
      <c r="H63" s="33"/>
      <c r="I63" s="33"/>
    </row>
    <row r="64" spans="1:9" s="34" customFormat="1">
      <c r="A64" s="4" t="s">
        <v>274</v>
      </c>
      <c r="B64" s="6">
        <v>15528.187228512999</v>
      </c>
      <c r="C64" s="6">
        <v>0</v>
      </c>
      <c r="D64" s="6">
        <v>1649557.81518321</v>
      </c>
      <c r="E64" s="6">
        <v>6.1577233600000003</v>
      </c>
      <c r="F64" s="6">
        <v>1665092.1601350829</v>
      </c>
      <c r="G64" s="33"/>
      <c r="H64" s="33"/>
      <c r="I64" s="33"/>
    </row>
    <row r="65" spans="1:9" s="34" customFormat="1">
      <c r="A65" s="4" t="s">
        <v>299</v>
      </c>
      <c r="B65" s="6">
        <v>3245.1419206999999</v>
      </c>
      <c r="C65" s="6">
        <v>0</v>
      </c>
      <c r="D65" s="6">
        <v>251596.57706857001</v>
      </c>
      <c r="E65" s="6">
        <v>275.59666443999998</v>
      </c>
      <c r="F65" s="6">
        <v>255117.31565370999</v>
      </c>
      <c r="G65" s="33"/>
      <c r="H65" s="33"/>
      <c r="I65" s="33"/>
    </row>
    <row r="66" spans="1:9" s="36" customFormat="1" ht="12.95">
      <c r="A66" s="12" t="s">
        <v>300</v>
      </c>
      <c r="B66" s="13">
        <v>1936096.3236451864</v>
      </c>
      <c r="C66" s="13">
        <v>154491.05530000001</v>
      </c>
      <c r="D66" s="13">
        <v>1553358.32372379</v>
      </c>
      <c r="E66" s="13">
        <v>54291.615594540002</v>
      </c>
      <c r="F66" s="13">
        <v>3698237.3182635168</v>
      </c>
      <c r="G66" s="35"/>
      <c r="H66" s="35"/>
      <c r="I66" s="35"/>
    </row>
    <row r="67" spans="1:9" s="34" customFormat="1">
      <c r="A67" s="4" t="s">
        <v>301</v>
      </c>
      <c r="B67" s="6">
        <v>3568.7619712817</v>
      </c>
      <c r="C67" s="6">
        <v>0</v>
      </c>
      <c r="D67" s="6">
        <v>329778.48389720998</v>
      </c>
      <c r="E67" s="6">
        <v>30708.071373819999</v>
      </c>
      <c r="F67" s="6">
        <v>364055.31724231172</v>
      </c>
      <c r="G67" s="33"/>
      <c r="H67" s="33"/>
      <c r="I67" s="33"/>
    </row>
    <row r="68" spans="1:9" s="34" customFormat="1">
      <c r="A68" s="4" t="s">
        <v>302</v>
      </c>
      <c r="B68" s="6">
        <v>1559.75066148</v>
      </c>
      <c r="C68" s="6">
        <v>164.11472904999999</v>
      </c>
      <c r="D68" s="6">
        <v>215666.14338135</v>
      </c>
      <c r="E68" s="6">
        <v>14086.382317629999</v>
      </c>
      <c r="F68" s="6">
        <v>231312.27636046</v>
      </c>
      <c r="G68" s="33"/>
      <c r="H68" s="33"/>
      <c r="I68" s="33"/>
    </row>
    <row r="69" spans="1:9" s="34" customFormat="1">
      <c r="A69" s="4" t="s">
        <v>303</v>
      </c>
      <c r="B69" s="6">
        <v>1809.6593493917001</v>
      </c>
      <c r="C69" s="6">
        <v>46.688218759999998</v>
      </c>
      <c r="D69" s="6">
        <v>104473.37174048</v>
      </c>
      <c r="E69" s="6">
        <v>0</v>
      </c>
      <c r="F69" s="6">
        <v>106283.0310898717</v>
      </c>
      <c r="G69" s="33"/>
      <c r="H69" s="33"/>
      <c r="I69" s="33"/>
    </row>
    <row r="70" spans="1:9" s="34" customFormat="1">
      <c r="A70" s="4" t="s">
        <v>304</v>
      </c>
      <c r="B70" s="6">
        <v>17.04</v>
      </c>
      <c r="C70" s="6">
        <v>16</v>
      </c>
      <c r="D70" s="6">
        <v>9623.6687753799997</v>
      </c>
      <c r="E70" s="6">
        <v>0</v>
      </c>
      <c r="F70" s="6">
        <v>9640.7087753800006</v>
      </c>
      <c r="G70" s="33"/>
      <c r="H70" s="33"/>
      <c r="I70" s="33"/>
    </row>
    <row r="71" spans="1:9" s="34" customFormat="1">
      <c r="A71" s="4" t="s">
        <v>305</v>
      </c>
      <c r="B71" s="6">
        <v>0</v>
      </c>
      <c r="C71" s="6">
        <v>0</v>
      </c>
      <c r="D71" s="6">
        <v>0</v>
      </c>
      <c r="E71" s="6">
        <v>16611.914056189999</v>
      </c>
      <c r="F71" s="6">
        <v>16611.914056189999</v>
      </c>
      <c r="G71" s="33"/>
      <c r="H71" s="33"/>
      <c r="I71" s="33"/>
    </row>
    <row r="72" spans="1:9" s="34" customFormat="1">
      <c r="A72" s="4" t="s">
        <v>360</v>
      </c>
      <c r="B72" s="6">
        <v>182.31196041000001</v>
      </c>
      <c r="C72" s="6">
        <v>0</v>
      </c>
      <c r="D72" s="6">
        <v>15.3</v>
      </c>
      <c r="E72" s="6">
        <v>9.7750000000000004</v>
      </c>
      <c r="F72" s="6">
        <v>207.38696041</v>
      </c>
      <c r="G72" s="33"/>
      <c r="H72" s="33"/>
      <c r="I72" s="33"/>
    </row>
    <row r="73" spans="1:9" s="34" customFormat="1">
      <c r="A73" s="4" t="s">
        <v>306</v>
      </c>
      <c r="B73" s="6">
        <v>1929345.3837631948</v>
      </c>
      <c r="C73" s="6">
        <v>154491.05530000001</v>
      </c>
      <c r="D73" s="6">
        <v>1215354.67185376</v>
      </c>
      <c r="E73" s="6">
        <v>23552.468105989999</v>
      </c>
      <c r="F73" s="6">
        <v>3322743.5790229449</v>
      </c>
      <c r="G73" s="33"/>
      <c r="H73" s="33"/>
      <c r="I73" s="33"/>
    </row>
    <row r="74" spans="1:9" s="34" customFormat="1">
      <c r="A74" s="4" t="s">
        <v>307</v>
      </c>
      <c r="B74" s="6">
        <v>3182.1779107100001</v>
      </c>
      <c r="C74" s="6">
        <v>0</v>
      </c>
      <c r="D74" s="6">
        <v>8225.1679728199997</v>
      </c>
      <c r="E74" s="6">
        <v>31.07611473</v>
      </c>
      <c r="F74" s="6">
        <v>11438.421998260001</v>
      </c>
      <c r="G74" s="33"/>
      <c r="H74" s="33"/>
      <c r="I74" s="33"/>
    </row>
    <row r="75" spans="1:9" s="36" customFormat="1" ht="12.95">
      <c r="A75" s="4" t="s">
        <v>308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35"/>
      <c r="H75" s="35"/>
      <c r="I75" s="35"/>
    </row>
    <row r="76" spans="1:9" s="36" customFormat="1" ht="12.95">
      <c r="A76" s="12" t="s">
        <v>309</v>
      </c>
      <c r="B76" s="13">
        <v>245307.8365096332</v>
      </c>
      <c r="C76" s="13">
        <v>0</v>
      </c>
      <c r="D76" s="13">
        <v>484508.66823526402</v>
      </c>
      <c r="E76" s="13">
        <v>116922.97897108999</v>
      </c>
      <c r="F76" s="13">
        <v>846739.48371598718</v>
      </c>
      <c r="G76" s="35"/>
      <c r="H76" s="35"/>
      <c r="I76" s="35"/>
    </row>
    <row r="77" spans="1:9" s="34" customFormat="1">
      <c r="A77" s="12" t="s">
        <v>310</v>
      </c>
      <c r="B77" s="13">
        <v>199139.7760543132</v>
      </c>
      <c r="C77" s="13">
        <v>0</v>
      </c>
      <c r="D77" s="13">
        <v>239830.76967653399</v>
      </c>
      <c r="E77" s="13">
        <v>111066.36019411001</v>
      </c>
      <c r="F77" s="13">
        <v>550036.90592495725</v>
      </c>
      <c r="G77" s="33"/>
      <c r="H77" s="33"/>
      <c r="I77" s="33"/>
    </row>
    <row r="78" spans="1:9" s="34" customFormat="1">
      <c r="A78" s="4" t="s">
        <v>311</v>
      </c>
      <c r="B78" s="6">
        <v>93092.722423513202</v>
      </c>
      <c r="C78" s="6">
        <v>0</v>
      </c>
      <c r="D78" s="6">
        <v>33279.17071513</v>
      </c>
      <c r="E78" s="6">
        <v>19596.402257760001</v>
      </c>
      <c r="F78" s="6">
        <v>145968.29539640321</v>
      </c>
      <c r="G78" s="33"/>
      <c r="H78" s="33"/>
      <c r="I78" s="33"/>
    </row>
    <row r="79" spans="1:9" s="36" customFormat="1" ht="12.95">
      <c r="A79" s="4" t="s">
        <v>312</v>
      </c>
      <c r="B79" s="6">
        <v>106047.0536308</v>
      </c>
      <c r="C79" s="6">
        <v>0</v>
      </c>
      <c r="D79" s="6">
        <v>206551.598961404</v>
      </c>
      <c r="E79" s="6">
        <v>91469.957936349994</v>
      </c>
      <c r="F79" s="6">
        <v>404068.61052855401</v>
      </c>
      <c r="G79" s="35"/>
      <c r="H79" s="35"/>
      <c r="I79" s="35"/>
    </row>
    <row r="80" spans="1:9" s="34" customFormat="1">
      <c r="A80" s="12" t="s">
        <v>313</v>
      </c>
      <c r="B80" s="13">
        <v>11515.89935378</v>
      </c>
      <c r="C80" s="13">
        <v>0</v>
      </c>
      <c r="D80" s="13">
        <v>10020.565476039999</v>
      </c>
      <c r="E80" s="13">
        <v>2996.3868937500001</v>
      </c>
      <c r="F80" s="13">
        <v>24532.851723569998</v>
      </c>
      <c r="G80" s="33"/>
      <c r="H80" s="33"/>
      <c r="I80" s="33"/>
    </row>
    <row r="81" spans="1:9" s="34" customFormat="1">
      <c r="A81" s="4" t="s">
        <v>314</v>
      </c>
      <c r="B81" s="6">
        <v>9429.42833273</v>
      </c>
      <c r="C81" s="6">
        <v>0</v>
      </c>
      <c r="D81" s="6">
        <v>10020.565476039999</v>
      </c>
      <c r="E81" s="6">
        <v>2884.15513182</v>
      </c>
      <c r="F81" s="6">
        <v>22334.148940589999</v>
      </c>
      <c r="G81" s="33"/>
      <c r="H81" s="33"/>
      <c r="I81" s="33"/>
    </row>
    <row r="82" spans="1:9" s="36" customFormat="1" ht="12.95">
      <c r="A82" s="4" t="s">
        <v>315</v>
      </c>
      <c r="B82" s="6">
        <v>2086.4710210500002</v>
      </c>
      <c r="C82" s="6">
        <v>0</v>
      </c>
      <c r="D82" s="6">
        <v>0</v>
      </c>
      <c r="E82" s="6">
        <v>112.23176193</v>
      </c>
      <c r="F82" s="6">
        <v>2198.7027829799999</v>
      </c>
      <c r="G82" s="35"/>
      <c r="H82" s="35"/>
      <c r="I82" s="35"/>
    </row>
    <row r="83" spans="1:9" s="34" customFormat="1">
      <c r="A83" s="12" t="s">
        <v>316</v>
      </c>
      <c r="B83" s="13">
        <v>34652.161101539998</v>
      </c>
      <c r="C83" s="13">
        <v>0</v>
      </c>
      <c r="D83" s="13">
        <v>234657.33308268999</v>
      </c>
      <c r="E83" s="13">
        <v>2860.2318832300002</v>
      </c>
      <c r="F83" s="13">
        <v>272169.72606746003</v>
      </c>
      <c r="G83" s="33"/>
      <c r="H83" s="33"/>
      <c r="I83" s="33"/>
    </row>
    <row r="84" spans="1:9" s="34" customFormat="1">
      <c r="A84" s="4" t="s">
        <v>301</v>
      </c>
      <c r="B84" s="6">
        <v>20694.413291559998</v>
      </c>
      <c r="C84" s="6">
        <v>0</v>
      </c>
      <c r="D84" s="6">
        <v>208885.45451738001</v>
      </c>
      <c r="E84" s="6">
        <v>921.17658996</v>
      </c>
      <c r="F84" s="6">
        <v>230501.04439890001</v>
      </c>
      <c r="G84" s="33"/>
      <c r="H84" s="33"/>
      <c r="I84" s="33"/>
    </row>
    <row r="85" spans="1:9" s="34" customFormat="1">
      <c r="A85" s="4" t="s">
        <v>302</v>
      </c>
      <c r="B85" s="6">
        <v>5916.45483934</v>
      </c>
      <c r="C85" s="6">
        <v>0</v>
      </c>
      <c r="D85" s="6">
        <v>23294.384830610001</v>
      </c>
      <c r="E85" s="6">
        <v>668.74127106000003</v>
      </c>
      <c r="F85" s="6">
        <v>29879.580941010001</v>
      </c>
      <c r="G85" s="33"/>
      <c r="H85" s="33"/>
      <c r="I85" s="33"/>
    </row>
    <row r="86" spans="1:9" s="34" customFormat="1">
      <c r="A86" s="4" t="s">
        <v>303</v>
      </c>
      <c r="B86" s="6">
        <v>0</v>
      </c>
      <c r="C86" s="6">
        <v>0</v>
      </c>
      <c r="D86" s="6">
        <v>19047.016298670002</v>
      </c>
      <c r="E86" s="6">
        <v>0</v>
      </c>
      <c r="F86" s="6">
        <v>19047.016298670002</v>
      </c>
      <c r="G86" s="33"/>
      <c r="H86" s="33"/>
      <c r="I86" s="33"/>
    </row>
    <row r="87" spans="1:9" s="34" customFormat="1">
      <c r="A87" s="4" t="s">
        <v>304</v>
      </c>
      <c r="B87" s="6">
        <v>14777.95845222</v>
      </c>
      <c r="C87" s="6">
        <v>0</v>
      </c>
      <c r="D87" s="6">
        <v>6152.8400999799996</v>
      </c>
      <c r="E87" s="6">
        <v>0</v>
      </c>
      <c r="F87" s="6">
        <v>20930.798552200002</v>
      </c>
      <c r="G87" s="33"/>
      <c r="H87" s="33"/>
      <c r="I87" s="33"/>
    </row>
    <row r="88" spans="1:9" s="34" customFormat="1">
      <c r="A88" s="4" t="s">
        <v>317</v>
      </c>
      <c r="B88" s="6">
        <v>0</v>
      </c>
      <c r="C88" s="6">
        <v>0</v>
      </c>
      <c r="D88" s="6">
        <v>54256.832281000003</v>
      </c>
      <c r="E88" s="6">
        <v>0</v>
      </c>
      <c r="F88" s="6">
        <v>54256.832281000003</v>
      </c>
      <c r="G88" s="33"/>
      <c r="H88" s="33"/>
      <c r="I88" s="33"/>
    </row>
    <row r="89" spans="1:9" s="34" customFormat="1">
      <c r="A89" s="4" t="s">
        <v>305</v>
      </c>
      <c r="B89" s="6">
        <v>0</v>
      </c>
      <c r="C89" s="6">
        <v>0</v>
      </c>
      <c r="D89" s="6">
        <v>0</v>
      </c>
      <c r="E89" s="6">
        <v>252.4353189</v>
      </c>
      <c r="F89" s="6">
        <v>252.4353189</v>
      </c>
      <c r="G89" s="33"/>
      <c r="H89" s="33"/>
      <c r="I89" s="33"/>
    </row>
    <row r="90" spans="1:9" s="34" customFormat="1">
      <c r="A90" s="4" t="s">
        <v>360</v>
      </c>
      <c r="B90" s="6">
        <v>0</v>
      </c>
      <c r="C90" s="6">
        <v>0</v>
      </c>
      <c r="D90" s="6">
        <v>106134.38100712</v>
      </c>
      <c r="E90" s="6">
        <v>0</v>
      </c>
      <c r="F90" s="6">
        <v>106134.38100712</v>
      </c>
      <c r="G90" s="33"/>
      <c r="H90" s="33"/>
      <c r="I90" s="33"/>
    </row>
    <row r="91" spans="1:9" s="34" customFormat="1">
      <c r="A91" s="4" t="s">
        <v>306</v>
      </c>
      <c r="B91" s="6">
        <v>13846.836309980001</v>
      </c>
      <c r="C91" s="6">
        <v>0</v>
      </c>
      <c r="D91" s="6">
        <v>25771.878565309999</v>
      </c>
      <c r="E91" s="6">
        <v>1686.8275465700001</v>
      </c>
      <c r="F91" s="6">
        <v>41305.542421860002</v>
      </c>
      <c r="G91" s="33"/>
      <c r="H91" s="33"/>
      <c r="I91" s="33"/>
    </row>
    <row r="92" spans="1:9" s="36" customFormat="1" ht="12.95">
      <c r="A92" s="4" t="s">
        <v>307</v>
      </c>
      <c r="B92" s="6">
        <v>110.9115</v>
      </c>
      <c r="C92" s="6">
        <v>0</v>
      </c>
      <c r="D92" s="6">
        <v>0</v>
      </c>
      <c r="E92" s="6">
        <v>252.22774670000001</v>
      </c>
      <c r="F92" s="6">
        <v>363.1392467</v>
      </c>
      <c r="G92" s="35"/>
      <c r="H92" s="35"/>
      <c r="I92" s="35"/>
    </row>
    <row r="93" spans="1:9" s="34" customFormat="1">
      <c r="A93" s="12" t="s">
        <v>318</v>
      </c>
      <c r="B93" s="13">
        <v>-6715.3840975097</v>
      </c>
      <c r="C93" s="13">
        <v>0</v>
      </c>
      <c r="D93" s="13">
        <v>4505.1821919699996</v>
      </c>
      <c r="E93" s="13">
        <v>0</v>
      </c>
      <c r="F93" s="13">
        <v>-2210.2019055397</v>
      </c>
      <c r="G93" s="33"/>
      <c r="H93" s="33"/>
      <c r="I93" s="33"/>
    </row>
    <row r="94" spans="1:9" s="34" customFormat="1">
      <c r="A94" s="4" t="s">
        <v>319</v>
      </c>
      <c r="B94" s="6">
        <v>9470.8085560943</v>
      </c>
      <c r="C94" s="6">
        <v>0</v>
      </c>
      <c r="D94" s="6">
        <v>4505.1821919699996</v>
      </c>
      <c r="E94" s="6">
        <v>0</v>
      </c>
      <c r="F94" s="6">
        <v>13975.9907480643</v>
      </c>
      <c r="G94" s="33"/>
      <c r="H94" s="33"/>
      <c r="I94" s="33"/>
    </row>
    <row r="95" spans="1:9" s="34" customFormat="1">
      <c r="A95" s="4" t="s">
        <v>320</v>
      </c>
      <c r="B95" s="6">
        <v>16186.192653603999</v>
      </c>
      <c r="C95" s="6">
        <v>0</v>
      </c>
      <c r="D95" s="6">
        <v>0</v>
      </c>
      <c r="E95" s="6">
        <v>0</v>
      </c>
      <c r="F95" s="6">
        <v>16186.192653603999</v>
      </c>
      <c r="G95" s="33"/>
      <c r="H95" s="33"/>
      <c r="I95" s="33"/>
    </row>
    <row r="96" spans="1:9" s="34" customFormat="1">
      <c r="A96" s="4" t="s">
        <v>321</v>
      </c>
      <c r="B96" s="6">
        <v>-1231276.7073697515</v>
      </c>
      <c r="C96" s="6">
        <v>-155764.3014</v>
      </c>
      <c r="D96" s="6">
        <v>241702.7621724575</v>
      </c>
      <c r="E96" s="6">
        <v>79151.982033117005</v>
      </c>
      <c r="F96" s="6">
        <v>-1066186.2645641773</v>
      </c>
      <c r="G96" s="33"/>
      <c r="H96" s="33"/>
      <c r="I96" s="33"/>
    </row>
    <row r="97" spans="1:9" s="34" customFormat="1">
      <c r="A97" s="4" t="s">
        <v>322</v>
      </c>
      <c r="B97" s="6">
        <v>-1471170.3043793591</v>
      </c>
      <c r="C97" s="6">
        <v>-155764.3014</v>
      </c>
      <c r="D97" s="6">
        <v>-246217.2245868365</v>
      </c>
      <c r="E97" s="6">
        <v>-37307.910229472996</v>
      </c>
      <c r="F97" s="6">
        <v>-1910459.7405956688</v>
      </c>
      <c r="G97" s="33"/>
      <c r="H97" s="33"/>
      <c r="I97" s="33"/>
    </row>
    <row r="98" spans="1:9" s="36" customFormat="1" ht="12.95">
      <c r="A98" s="4" t="s">
        <v>323</v>
      </c>
      <c r="B98" s="6">
        <v>1613784.9473468391</v>
      </c>
      <c r="C98" s="6">
        <v>157090.23134736001</v>
      </c>
      <c r="D98" s="6">
        <v>-1692873.0567200643</v>
      </c>
      <c r="E98" s="6">
        <v>37314.788440873002</v>
      </c>
      <c r="F98" s="6">
        <v>115316.91041500799</v>
      </c>
      <c r="G98" s="35"/>
      <c r="H98" s="35"/>
      <c r="I98" s="35"/>
    </row>
    <row r="99" spans="1:9" s="36" customFormat="1" ht="12.95">
      <c r="A99" s="12" t="s">
        <v>324</v>
      </c>
      <c r="B99" s="13">
        <v>-142614.64296748</v>
      </c>
      <c r="C99" s="13">
        <v>-1325.9299473599999</v>
      </c>
      <c r="D99" s="13">
        <v>1939090.2813069008</v>
      </c>
      <c r="E99" s="13">
        <v>-6.8782113999999996</v>
      </c>
      <c r="F99" s="13">
        <v>1795142.8301806608</v>
      </c>
      <c r="G99" s="35"/>
      <c r="H99" s="35"/>
      <c r="I99" s="35"/>
    </row>
    <row r="100" spans="1:9" s="36" customFormat="1" ht="12.95">
      <c r="A100" s="12" t="s">
        <v>325</v>
      </c>
      <c r="B100" s="13">
        <v>-142614.64296741999</v>
      </c>
      <c r="C100" s="13">
        <v>-1325.9299473599999</v>
      </c>
      <c r="D100" s="13">
        <v>1293859.0886915608</v>
      </c>
      <c r="E100" s="13">
        <v>-6.8782113999999996</v>
      </c>
      <c r="F100" s="13">
        <v>1149911.6375653809</v>
      </c>
      <c r="G100" s="35"/>
      <c r="H100" s="35"/>
      <c r="I100" s="35"/>
    </row>
    <row r="101" spans="1:9" s="34" customFormat="1">
      <c r="A101" s="12" t="s">
        <v>326</v>
      </c>
      <c r="B101" s="13">
        <v>27848.837</v>
      </c>
      <c r="C101" s="13">
        <v>0</v>
      </c>
      <c r="D101" s="13">
        <v>-253094.76334852001</v>
      </c>
      <c r="E101" s="13">
        <v>0</v>
      </c>
      <c r="F101" s="13">
        <v>-225245.92634852001</v>
      </c>
      <c r="G101" s="33"/>
      <c r="H101" s="33"/>
      <c r="I101" s="33"/>
    </row>
    <row r="102" spans="1:9" s="36" customFormat="1" ht="12.95">
      <c r="A102" s="4" t="s">
        <v>327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35"/>
      <c r="H102" s="35"/>
      <c r="I102" s="35"/>
    </row>
    <row r="103" spans="1:9" s="34" customFormat="1">
      <c r="A103" s="12" t="s">
        <v>328</v>
      </c>
      <c r="B103" s="13">
        <v>27848.837</v>
      </c>
      <c r="C103" s="13">
        <v>0</v>
      </c>
      <c r="D103" s="13">
        <v>-253094.76334852001</v>
      </c>
      <c r="E103" s="13">
        <v>0</v>
      </c>
      <c r="F103" s="13">
        <v>-225245.92634852001</v>
      </c>
      <c r="G103" s="33"/>
      <c r="H103" s="33"/>
      <c r="I103" s="33"/>
    </row>
    <row r="104" spans="1:9" s="34" customFormat="1">
      <c r="A104" s="4" t="s">
        <v>329</v>
      </c>
      <c r="B104" s="6">
        <v>193024.837</v>
      </c>
      <c r="C104" s="6">
        <v>0</v>
      </c>
      <c r="D104" s="6">
        <v>30874.957826999998</v>
      </c>
      <c r="E104" s="6">
        <v>0</v>
      </c>
      <c r="F104" s="6">
        <v>223899.79482700001</v>
      </c>
      <c r="G104" s="33"/>
      <c r="H104" s="33"/>
      <c r="I104" s="33"/>
    </row>
    <row r="105" spans="1:9" s="34" customFormat="1">
      <c r="A105" s="4" t="s">
        <v>330</v>
      </c>
      <c r="B105" s="6">
        <v>165176</v>
      </c>
      <c r="C105" s="6">
        <v>0</v>
      </c>
      <c r="D105" s="6">
        <v>283969.72117551998</v>
      </c>
      <c r="E105" s="6">
        <v>0</v>
      </c>
      <c r="F105" s="6">
        <v>449145.72117551998</v>
      </c>
      <c r="G105" s="33"/>
      <c r="H105" s="33"/>
      <c r="I105" s="33"/>
    </row>
    <row r="106" spans="1:9" s="36" customFormat="1" ht="12.95">
      <c r="A106" s="4" t="s">
        <v>331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35"/>
      <c r="H106" s="35"/>
      <c r="I106" s="35"/>
    </row>
    <row r="107" spans="1:9" s="34" customFormat="1">
      <c r="A107" s="12" t="s">
        <v>332</v>
      </c>
      <c r="B107" s="13">
        <v>69911.427336299996</v>
      </c>
      <c r="C107" s="13">
        <v>-1325.9299473599999</v>
      </c>
      <c r="D107" s="13">
        <v>0</v>
      </c>
      <c r="E107" s="13">
        <v>-6.8782113999999996</v>
      </c>
      <c r="F107" s="13">
        <v>68578.619177539993</v>
      </c>
      <c r="G107" s="33"/>
      <c r="H107" s="33"/>
      <c r="I107" s="33"/>
    </row>
    <row r="108" spans="1:9" s="34" customFormat="1">
      <c r="A108" s="4" t="s">
        <v>333</v>
      </c>
      <c r="B108" s="6">
        <v>999.99999700000001</v>
      </c>
      <c r="C108" s="6">
        <v>0</v>
      </c>
      <c r="D108" s="6">
        <v>0</v>
      </c>
      <c r="E108" s="6">
        <v>0</v>
      </c>
      <c r="F108" s="6">
        <v>999.99999700000001</v>
      </c>
      <c r="G108" s="33"/>
      <c r="H108" s="33"/>
      <c r="I108" s="33"/>
    </row>
    <row r="109" spans="1:9" s="36" customFormat="1" ht="12.95">
      <c r="A109" s="4" t="s">
        <v>334</v>
      </c>
      <c r="B109" s="6">
        <v>441.66059275999999</v>
      </c>
      <c r="C109" s="6">
        <v>0</v>
      </c>
      <c r="D109" s="6">
        <v>0</v>
      </c>
      <c r="E109" s="6">
        <v>6.8782113999999996</v>
      </c>
      <c r="F109" s="6">
        <v>448.53880415999998</v>
      </c>
      <c r="G109" s="35"/>
      <c r="H109" s="35"/>
      <c r="I109" s="35"/>
    </row>
    <row r="110" spans="1:9" s="36" customFormat="1" ht="12.95">
      <c r="A110" s="12" t="s">
        <v>335</v>
      </c>
      <c r="B110" s="13">
        <v>69353.087932060007</v>
      </c>
      <c r="C110" s="13">
        <v>-1325.9299473599999</v>
      </c>
      <c r="D110" s="13">
        <v>0</v>
      </c>
      <c r="E110" s="13">
        <v>0</v>
      </c>
      <c r="F110" s="13">
        <v>68027.157984699996</v>
      </c>
      <c r="G110" s="35"/>
      <c r="H110" s="35"/>
      <c r="I110" s="35"/>
    </row>
    <row r="111" spans="1:9" s="34" customFormat="1">
      <c r="A111" s="12" t="s">
        <v>336</v>
      </c>
      <c r="B111" s="13">
        <v>140397.48943345001</v>
      </c>
      <c r="C111" s="13">
        <v>-1076.2221965900001</v>
      </c>
      <c r="D111" s="13">
        <v>0</v>
      </c>
      <c r="E111" s="13">
        <v>0</v>
      </c>
      <c r="F111" s="13">
        <v>139321.26723686</v>
      </c>
      <c r="G111" s="33"/>
      <c r="H111" s="33"/>
      <c r="I111" s="33"/>
    </row>
    <row r="112" spans="1:9" s="34" customFormat="1">
      <c r="A112" s="4" t="s">
        <v>337</v>
      </c>
      <c r="B112" s="6">
        <v>329904.94509544998</v>
      </c>
      <c r="C112" s="6">
        <v>5123.7778034100002</v>
      </c>
      <c r="D112" s="6">
        <v>0</v>
      </c>
      <c r="E112" s="6">
        <v>0</v>
      </c>
      <c r="F112" s="6">
        <v>335028.72289886</v>
      </c>
      <c r="G112" s="33"/>
      <c r="H112" s="33"/>
      <c r="I112" s="33"/>
    </row>
    <row r="113" spans="1:9" s="36" customFormat="1" ht="12.95">
      <c r="A113" s="4" t="s">
        <v>338</v>
      </c>
      <c r="B113" s="6">
        <v>189507.45566199999</v>
      </c>
      <c r="C113" s="6">
        <v>6200</v>
      </c>
      <c r="D113" s="6">
        <v>0</v>
      </c>
      <c r="E113" s="6">
        <v>0</v>
      </c>
      <c r="F113" s="6">
        <v>195707.45566199999</v>
      </c>
      <c r="G113" s="35"/>
      <c r="H113" s="35"/>
      <c r="I113" s="35"/>
    </row>
    <row r="114" spans="1:9" s="34" customFormat="1">
      <c r="A114" s="12" t="s">
        <v>339</v>
      </c>
      <c r="B114" s="13">
        <v>-71044.401501390006</v>
      </c>
      <c r="C114" s="13">
        <v>-249.70775076999999</v>
      </c>
      <c r="D114" s="13">
        <v>0</v>
      </c>
      <c r="E114" s="13">
        <v>0</v>
      </c>
      <c r="F114" s="13">
        <v>-71294.109252159993</v>
      </c>
      <c r="G114" s="33"/>
      <c r="H114" s="33"/>
      <c r="I114" s="33"/>
    </row>
    <row r="115" spans="1:9" s="34" customFormat="1">
      <c r="A115" s="4" t="s">
        <v>337</v>
      </c>
      <c r="B115" s="6">
        <v>412067.26604443003</v>
      </c>
      <c r="C115" s="6">
        <v>263.24214238000002</v>
      </c>
      <c r="D115" s="6">
        <v>0</v>
      </c>
      <c r="E115" s="6">
        <v>0</v>
      </c>
      <c r="F115" s="6">
        <v>412330.50818681001</v>
      </c>
      <c r="G115" s="33"/>
      <c r="H115" s="33"/>
      <c r="I115" s="33"/>
    </row>
    <row r="116" spans="1:9" s="34" customFormat="1">
      <c r="A116" s="4" t="s">
        <v>338</v>
      </c>
      <c r="B116" s="6">
        <v>483111.66754582</v>
      </c>
      <c r="C116" s="6">
        <v>512.94989314999998</v>
      </c>
      <c r="D116" s="6">
        <v>0</v>
      </c>
      <c r="E116" s="6">
        <v>0</v>
      </c>
      <c r="F116" s="6">
        <v>483624.61743897002</v>
      </c>
      <c r="G116" s="33"/>
      <c r="H116" s="33"/>
      <c r="I116" s="33"/>
    </row>
    <row r="117" spans="1:9" s="36" customFormat="1" ht="12.95">
      <c r="A117" s="4" t="s">
        <v>340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35"/>
      <c r="H117" s="35"/>
      <c r="I117" s="35"/>
    </row>
    <row r="118" spans="1:9" s="34" customFormat="1">
      <c r="A118" s="12" t="s">
        <v>341</v>
      </c>
      <c r="B118" s="13">
        <v>-276341.70030904998</v>
      </c>
      <c r="C118" s="13">
        <v>0</v>
      </c>
      <c r="D118" s="13">
        <v>0</v>
      </c>
      <c r="E118" s="13">
        <v>0</v>
      </c>
      <c r="F118" s="13">
        <v>-276341.70030904998</v>
      </c>
      <c r="G118" s="33"/>
      <c r="H118" s="33"/>
      <c r="I118" s="33"/>
    </row>
    <row r="119" spans="1:9" s="36" customFormat="1" ht="12.95">
      <c r="A119" s="4" t="s">
        <v>342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35"/>
      <c r="H119" s="35"/>
      <c r="I119" s="35"/>
    </row>
    <row r="120" spans="1:9" s="34" customFormat="1">
      <c r="A120" s="12" t="s">
        <v>343</v>
      </c>
      <c r="B120" s="13">
        <v>-276341.70030904998</v>
      </c>
      <c r="C120" s="13">
        <v>0</v>
      </c>
      <c r="D120" s="13">
        <v>0</v>
      </c>
      <c r="E120" s="13">
        <v>0</v>
      </c>
      <c r="F120" s="13">
        <v>-276341.70030904998</v>
      </c>
      <c r="G120" s="33"/>
      <c r="H120" s="33"/>
      <c r="I120" s="33"/>
    </row>
    <row r="121" spans="1:9" s="34" customFormat="1">
      <c r="A121" s="4" t="s">
        <v>329</v>
      </c>
      <c r="B121" s="6">
        <v>2661361.4119949499</v>
      </c>
      <c r="C121" s="6">
        <v>0</v>
      </c>
      <c r="D121" s="6">
        <v>0</v>
      </c>
      <c r="E121" s="6">
        <v>0</v>
      </c>
      <c r="F121" s="6">
        <v>2661361.4119949499</v>
      </c>
      <c r="G121" s="33"/>
      <c r="H121" s="33"/>
      <c r="I121" s="33"/>
    </row>
    <row r="122" spans="1:9" s="36" customFormat="1" ht="12.95">
      <c r="A122" s="4" t="s">
        <v>330</v>
      </c>
      <c r="B122" s="6">
        <v>2937703.1123040002</v>
      </c>
      <c r="C122" s="6">
        <v>0</v>
      </c>
      <c r="D122" s="6">
        <v>0</v>
      </c>
      <c r="E122" s="6">
        <v>0</v>
      </c>
      <c r="F122" s="6">
        <v>2937703.1123040002</v>
      </c>
      <c r="G122" s="35"/>
      <c r="H122" s="35"/>
      <c r="I122" s="35"/>
    </row>
    <row r="123" spans="1:9" s="36" customFormat="1" ht="12.95">
      <c r="A123" s="12" t="s">
        <v>344</v>
      </c>
      <c r="B123" s="13">
        <v>35966.793005330001</v>
      </c>
      <c r="C123" s="13">
        <v>0</v>
      </c>
      <c r="D123" s="13">
        <v>1546953.8520400808</v>
      </c>
      <c r="E123" s="13">
        <v>0</v>
      </c>
      <c r="F123" s="13">
        <v>1582920.6450454108</v>
      </c>
      <c r="G123" s="35"/>
      <c r="H123" s="35"/>
      <c r="I123" s="35"/>
    </row>
    <row r="124" spans="1:9" s="34" customFormat="1">
      <c r="A124" s="12" t="s">
        <v>345</v>
      </c>
      <c r="B124" s="13">
        <v>-3960.9349946699999</v>
      </c>
      <c r="C124" s="13">
        <v>0</v>
      </c>
      <c r="D124" s="13">
        <v>20186.676133720699</v>
      </c>
      <c r="E124" s="13">
        <v>0</v>
      </c>
      <c r="F124" s="13">
        <v>16225.7411390507</v>
      </c>
      <c r="G124" s="33"/>
      <c r="H124" s="33"/>
      <c r="I124" s="33"/>
    </row>
    <row r="125" spans="1:9" s="34" customFormat="1">
      <c r="A125" s="4" t="s">
        <v>346</v>
      </c>
      <c r="B125" s="6">
        <v>0</v>
      </c>
      <c r="C125" s="6">
        <v>0</v>
      </c>
      <c r="D125" s="6">
        <v>7754975.0071632303</v>
      </c>
      <c r="E125" s="6">
        <v>0</v>
      </c>
      <c r="F125" s="6">
        <v>7754975.0071632303</v>
      </c>
      <c r="G125" s="33"/>
      <c r="H125" s="33"/>
      <c r="I125" s="33"/>
    </row>
    <row r="126" spans="1:9" s="36" customFormat="1" ht="12.95">
      <c r="A126" s="4" t="s">
        <v>347</v>
      </c>
      <c r="B126" s="6">
        <v>3960.9349946699999</v>
      </c>
      <c r="C126" s="6">
        <v>0</v>
      </c>
      <c r="D126" s="6">
        <v>7734788.3310295101</v>
      </c>
      <c r="E126" s="6">
        <v>0</v>
      </c>
      <c r="F126" s="6">
        <v>7738749.2660241788</v>
      </c>
      <c r="G126" s="35"/>
      <c r="H126" s="35"/>
      <c r="I126" s="35"/>
    </row>
    <row r="127" spans="1:9" s="34" customFormat="1">
      <c r="A127" s="12" t="s">
        <v>348</v>
      </c>
      <c r="B127" s="13">
        <v>39927.728000000003</v>
      </c>
      <c r="C127" s="13">
        <v>0</v>
      </c>
      <c r="D127" s="13">
        <v>0</v>
      </c>
      <c r="E127" s="13">
        <v>0</v>
      </c>
      <c r="F127" s="13">
        <v>39927.728000000003</v>
      </c>
      <c r="G127" s="33"/>
      <c r="H127" s="33"/>
      <c r="I127" s="33"/>
    </row>
    <row r="128" spans="1:9" s="34" customFormat="1">
      <c r="A128" s="4" t="s">
        <v>329</v>
      </c>
      <c r="B128" s="6">
        <v>145182.09073612999</v>
      </c>
      <c r="C128" s="6">
        <v>0</v>
      </c>
      <c r="D128" s="6">
        <v>0</v>
      </c>
      <c r="E128" s="6">
        <v>0</v>
      </c>
      <c r="F128" s="6">
        <v>145182.09073612999</v>
      </c>
      <c r="G128" s="33"/>
      <c r="H128" s="33"/>
      <c r="I128" s="33"/>
    </row>
    <row r="129" spans="1:12" s="34" customFormat="1">
      <c r="A129" s="4" t="s">
        <v>330</v>
      </c>
      <c r="B129" s="6">
        <v>105254.36273613</v>
      </c>
      <c r="C129" s="6">
        <v>0</v>
      </c>
      <c r="D129" s="6">
        <v>0</v>
      </c>
      <c r="E129" s="6">
        <v>0</v>
      </c>
      <c r="F129" s="6">
        <v>105254.36273613</v>
      </c>
      <c r="G129" s="33"/>
      <c r="H129" s="33"/>
      <c r="I129" s="33"/>
    </row>
    <row r="130" spans="1:12" s="34" customFormat="1">
      <c r="A130" s="4" t="s">
        <v>349</v>
      </c>
      <c r="B130" s="6">
        <v>0</v>
      </c>
      <c r="C130" s="6">
        <v>0</v>
      </c>
      <c r="D130" s="6">
        <v>-106595.58157915001</v>
      </c>
      <c r="E130" s="6">
        <v>0</v>
      </c>
      <c r="F130" s="6">
        <v>-106595.58157915001</v>
      </c>
      <c r="G130" s="33"/>
      <c r="H130" s="33"/>
      <c r="I130" s="33"/>
    </row>
    <row r="131" spans="1:12" s="34" customFormat="1">
      <c r="A131" s="4" t="s">
        <v>350</v>
      </c>
      <c r="B131" s="6">
        <v>0</v>
      </c>
      <c r="C131" s="6">
        <v>0</v>
      </c>
      <c r="D131" s="6">
        <v>13346.262264999999</v>
      </c>
      <c r="E131" s="6">
        <v>0</v>
      </c>
      <c r="F131" s="6">
        <v>13346.262264999999</v>
      </c>
      <c r="G131" s="33"/>
      <c r="H131" s="33"/>
      <c r="I131" s="33"/>
    </row>
    <row r="132" spans="1:12" s="36" customFormat="1" ht="12.95">
      <c r="A132" s="4" t="s">
        <v>340</v>
      </c>
      <c r="B132" s="6">
        <v>0</v>
      </c>
      <c r="C132" s="6">
        <v>0</v>
      </c>
      <c r="D132" s="6">
        <v>1620016.4952205101</v>
      </c>
      <c r="E132" s="6">
        <v>0</v>
      </c>
      <c r="F132" s="6">
        <v>1620016.4952205101</v>
      </c>
      <c r="G132" s="35"/>
      <c r="H132" s="35"/>
      <c r="I132" s="35"/>
    </row>
    <row r="133" spans="1:12" s="34" customFormat="1">
      <c r="A133" s="12" t="s">
        <v>351</v>
      </c>
      <c r="B133" s="13">
        <v>-5.9999999999999995E-8</v>
      </c>
      <c r="C133" s="13">
        <v>0</v>
      </c>
      <c r="D133" s="13">
        <v>645231.19261534</v>
      </c>
      <c r="E133" s="13">
        <v>0</v>
      </c>
      <c r="F133" s="13">
        <v>645231.19261528004</v>
      </c>
      <c r="G133" s="33"/>
      <c r="H133" s="33"/>
      <c r="I133" s="33"/>
    </row>
    <row r="134" spans="1:12" s="34" customFormat="1">
      <c r="A134" s="4" t="s">
        <v>352</v>
      </c>
      <c r="B134" s="6">
        <v>6237.0810061000002</v>
      </c>
      <c r="C134" s="6">
        <v>0</v>
      </c>
      <c r="D134" s="6">
        <v>708039.60549234005</v>
      </c>
      <c r="E134" s="6">
        <v>0</v>
      </c>
      <c r="F134" s="6">
        <v>714276.68649843999</v>
      </c>
      <c r="G134" s="33"/>
      <c r="H134" s="33"/>
      <c r="I134" s="33"/>
    </row>
    <row r="135" spans="1:12" s="36" customFormat="1" ht="12.95">
      <c r="A135" s="4" t="s">
        <v>353</v>
      </c>
      <c r="B135" s="6">
        <v>6237.0810061599996</v>
      </c>
      <c r="C135" s="6">
        <v>0</v>
      </c>
      <c r="D135" s="6">
        <v>62808.412877000002</v>
      </c>
      <c r="E135" s="6">
        <v>0</v>
      </c>
      <c r="F135" s="6">
        <v>69045.493883160001</v>
      </c>
      <c r="G135" s="35"/>
      <c r="H135" s="35"/>
      <c r="I135" s="35"/>
    </row>
    <row r="136" spans="1:12" s="34" customFormat="1">
      <c r="A136" s="12" t="s">
        <v>354</v>
      </c>
      <c r="B136" s="13">
        <v>0</v>
      </c>
      <c r="C136" s="13">
        <v>0</v>
      </c>
      <c r="D136" s="13">
        <v>0</v>
      </c>
      <c r="E136" s="13">
        <v>0</v>
      </c>
      <c r="F136" s="13">
        <v>0</v>
      </c>
      <c r="G136" s="33"/>
      <c r="H136" s="33"/>
      <c r="I136" s="33"/>
    </row>
    <row r="137" spans="1:12" s="34" customFormat="1">
      <c r="A137" s="4" t="s">
        <v>355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33"/>
      <c r="H137" s="33"/>
      <c r="I137" s="33"/>
    </row>
    <row r="138" spans="1:12" s="34" customFormat="1">
      <c r="A138" s="4" t="s">
        <v>356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33"/>
      <c r="H138" s="33"/>
      <c r="I138" s="33"/>
    </row>
    <row r="139" spans="1:12" s="34" customFormat="1">
      <c r="A139" s="4"/>
      <c r="B139" s="6"/>
      <c r="C139" s="6"/>
      <c r="D139" s="6"/>
      <c r="E139" s="6"/>
      <c r="F139" s="6"/>
      <c r="G139" s="37"/>
      <c r="H139" s="37"/>
      <c r="I139" s="37"/>
      <c r="J139" s="38"/>
      <c r="K139" s="38"/>
      <c r="L139" s="38"/>
    </row>
    <row r="140" spans="1:12" ht="12.95" thickBot="1">
      <c r="A140" s="5"/>
      <c r="B140" s="5"/>
      <c r="C140" s="5"/>
      <c r="D140" s="5"/>
      <c r="E140" s="5"/>
      <c r="F140" s="10"/>
    </row>
    <row r="141" spans="1:12" ht="12.95" thickTop="1">
      <c r="A141" s="4"/>
      <c r="B141" s="33"/>
      <c r="C141" s="33"/>
      <c r="D141" s="33"/>
      <c r="E141" s="33"/>
      <c r="F141" s="33"/>
    </row>
    <row r="142" spans="1:12" ht="12.95" thickBot="1">
      <c r="A142" s="5"/>
      <c r="B142" s="5"/>
      <c r="C142" s="5"/>
      <c r="D142" s="5"/>
      <c r="E142" s="5"/>
      <c r="F142" s="37"/>
    </row>
    <row r="143" spans="1:12" ht="12.95" thickTop="1"/>
  </sheetData>
  <mergeCells count="4">
    <mergeCell ref="A5:F5"/>
    <mergeCell ref="A6:F6"/>
    <mergeCell ref="A7:F7"/>
    <mergeCell ref="A8:F8"/>
  </mergeCells>
  <printOptions horizontalCentered="1"/>
  <pageMargins left="0.74803149606299213" right="0.74803149606299213" top="0.39370078740157483" bottom="0.47244094488188981" header="0" footer="0"/>
  <pageSetup scale="70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F84D4-2EEC-4EE9-A1C9-74C756ABB5AF}">
  <dimension ref="A1:DQ137"/>
  <sheetViews>
    <sheetView showGridLines="0" defaultGridColor="0" topLeftCell="A5" colorId="60" workbookViewId="0">
      <pane xSplit="1" ySplit="6" topLeftCell="B11" activePane="bottomRight" state="frozen"/>
      <selection pane="bottomRight" activeCell="DL140" sqref="DL140"/>
      <selection pane="bottomLeft" activeCell="A11" sqref="A11"/>
      <selection pane="topRight" activeCell="B5" sqref="B5"/>
    </sheetView>
  </sheetViews>
  <sheetFormatPr defaultColWidth="11.42578125" defaultRowHeight="12.6"/>
  <cols>
    <col min="1" max="1" width="51.5703125" style="2" bestFit="1" customWidth="1"/>
    <col min="2" max="7" width="11.42578125" style="2"/>
    <col min="8" max="8" width="14.140625" style="2" customWidth="1"/>
    <col min="9" max="9" width="13.5703125" style="2" customWidth="1"/>
    <col min="10" max="13" width="11.42578125" style="2"/>
    <col min="14" max="14" width="11.85546875" style="2" bestFit="1" customWidth="1"/>
    <col min="15" max="59" width="11.42578125" style="2"/>
    <col min="60" max="60" width="12" style="2" bestFit="1" customWidth="1"/>
    <col min="61" max="77" width="11.42578125" style="2"/>
    <col min="78" max="78" width="12.5703125" style="2" bestFit="1" customWidth="1"/>
    <col min="79" max="79" width="11.42578125" style="2"/>
    <col min="80" max="80" width="12.5703125" style="2" bestFit="1" customWidth="1"/>
    <col min="81" max="103" width="11.42578125" style="2"/>
    <col min="104" max="104" width="12.5703125" style="2" customWidth="1"/>
    <col min="105" max="120" width="11.42578125" style="2"/>
    <col min="121" max="121" width="12.85546875" style="2" bestFit="1" customWidth="1"/>
    <col min="122" max="16384" width="11.42578125" style="2"/>
  </cols>
  <sheetData>
    <row r="1" spans="1:121">
      <c r="A1" s="1" t="s">
        <v>247</v>
      </c>
    </row>
    <row r="2" spans="1:121">
      <c r="A2" s="1" t="s">
        <v>248</v>
      </c>
    </row>
    <row r="3" spans="1:121">
      <c r="A3" s="1" t="s">
        <v>249</v>
      </c>
    </row>
    <row r="5" spans="1:121" ht="12.95">
      <c r="A5" s="8" t="s">
        <v>250</v>
      </c>
      <c r="B5" s="8"/>
      <c r="C5" s="8"/>
      <c r="D5" s="8"/>
      <c r="E5" s="8"/>
      <c r="F5" s="8"/>
      <c r="G5" s="8"/>
      <c r="H5" s="8"/>
    </row>
    <row r="6" spans="1:121" ht="12.95">
      <c r="A6" s="8" t="s">
        <v>362</v>
      </c>
      <c r="B6" s="8"/>
      <c r="C6" s="8"/>
      <c r="D6" s="8"/>
      <c r="E6" s="8"/>
      <c r="F6" s="8"/>
      <c r="G6" s="8"/>
      <c r="H6" s="8"/>
    </row>
    <row r="7" spans="1:121" ht="12.95">
      <c r="A7" s="8">
        <v>2021</v>
      </c>
      <c r="B7" s="8"/>
      <c r="C7" s="8"/>
      <c r="D7" s="8"/>
      <c r="E7" s="8"/>
      <c r="F7" s="8"/>
      <c r="G7" s="8"/>
      <c r="H7" s="8"/>
    </row>
    <row r="8" spans="1:121" ht="12.95">
      <c r="A8" s="8" t="s">
        <v>252</v>
      </c>
      <c r="B8" s="8"/>
      <c r="C8" s="8"/>
      <c r="D8" s="8"/>
      <c r="E8" s="8"/>
      <c r="F8" s="8"/>
      <c r="G8" s="8"/>
      <c r="H8" s="8"/>
    </row>
    <row r="9" spans="1:121" ht="12.95" thickBot="1"/>
    <row r="10" spans="1:121" ht="35.450000000000003" thickTop="1" thickBot="1">
      <c r="A10" s="3" t="s">
        <v>253</v>
      </c>
      <c r="B10" s="3" t="s">
        <v>3</v>
      </c>
      <c r="C10" s="3" t="s">
        <v>129</v>
      </c>
      <c r="D10" s="3" t="s">
        <v>5</v>
      </c>
      <c r="E10" s="3" t="s">
        <v>203</v>
      </c>
      <c r="F10" s="3" t="s">
        <v>205</v>
      </c>
      <c r="G10" s="3" t="s">
        <v>207</v>
      </c>
      <c r="H10" s="3" t="s">
        <v>209</v>
      </c>
      <c r="I10" s="3" t="s">
        <v>211</v>
      </c>
      <c r="J10" s="3" t="s">
        <v>213</v>
      </c>
      <c r="K10" s="3" t="s">
        <v>215</v>
      </c>
      <c r="L10" s="3" t="s">
        <v>126</v>
      </c>
      <c r="M10" s="3" t="s">
        <v>7</v>
      </c>
      <c r="N10" s="3" t="s">
        <v>363</v>
      </c>
      <c r="O10" s="3" t="s">
        <v>11</v>
      </c>
      <c r="P10" s="3" t="s">
        <v>13</v>
      </c>
      <c r="Q10" s="3" t="s">
        <v>15</v>
      </c>
      <c r="R10" s="3" t="s">
        <v>364</v>
      </c>
      <c r="S10" s="3" t="s">
        <v>217</v>
      </c>
      <c r="T10" s="3" t="s">
        <v>91</v>
      </c>
      <c r="U10" s="3" t="s">
        <v>19</v>
      </c>
      <c r="V10" s="3" t="s">
        <v>21</v>
      </c>
      <c r="W10" s="3" t="s">
        <v>93</v>
      </c>
      <c r="X10" s="3" t="s">
        <v>23</v>
      </c>
      <c r="Y10" s="3" t="s">
        <v>219</v>
      </c>
      <c r="Z10" s="3" t="s">
        <v>221</v>
      </c>
      <c r="AA10" s="3" t="s">
        <v>131</v>
      </c>
      <c r="AB10" s="3" t="s">
        <v>83</v>
      </c>
      <c r="AC10" s="3" t="s">
        <v>25</v>
      </c>
      <c r="AD10" s="3" t="s">
        <v>95</v>
      </c>
      <c r="AE10" s="3" t="s">
        <v>133</v>
      </c>
      <c r="AF10" s="3" t="s">
        <v>97</v>
      </c>
      <c r="AG10" s="3" t="s">
        <v>99</v>
      </c>
      <c r="AH10" s="3" t="s">
        <v>101</v>
      </c>
      <c r="AI10" s="3" t="s">
        <v>27</v>
      </c>
      <c r="AJ10" s="3" t="s">
        <v>198</v>
      </c>
      <c r="AK10" s="3" t="s">
        <v>184</v>
      </c>
      <c r="AL10" s="3" t="s">
        <v>186</v>
      </c>
      <c r="AM10" s="3" t="s">
        <v>188</v>
      </c>
      <c r="AN10" s="3" t="s">
        <v>190</v>
      </c>
      <c r="AO10" s="3" t="s">
        <v>192</v>
      </c>
      <c r="AP10" s="3" t="s">
        <v>103</v>
      </c>
      <c r="AQ10" s="3" t="s">
        <v>223</v>
      </c>
      <c r="AR10" s="3" t="s">
        <v>225</v>
      </c>
      <c r="AS10" s="3" t="s">
        <v>227</v>
      </c>
      <c r="AT10" s="3" t="s">
        <v>365</v>
      </c>
      <c r="AU10" s="3" t="s">
        <v>107</v>
      </c>
      <c r="AV10" s="3" t="s">
        <v>111</v>
      </c>
      <c r="AW10" s="3" t="s">
        <v>29</v>
      </c>
      <c r="AX10" s="3" t="s">
        <v>113</v>
      </c>
      <c r="AY10" s="3" t="s">
        <v>31</v>
      </c>
      <c r="AZ10" s="3" t="s">
        <v>33</v>
      </c>
      <c r="BA10" s="3" t="s">
        <v>35</v>
      </c>
      <c r="BB10" s="3" t="s">
        <v>37</v>
      </c>
      <c r="BC10" s="3" t="s">
        <v>39</v>
      </c>
      <c r="BD10" s="3" t="s">
        <v>41</v>
      </c>
      <c r="BE10" s="3" t="s">
        <v>43</v>
      </c>
      <c r="BF10" s="3" t="s">
        <v>229</v>
      </c>
      <c r="BG10" s="3" t="s">
        <v>45</v>
      </c>
      <c r="BH10" s="3" t="s">
        <v>231</v>
      </c>
      <c r="BI10" s="3" t="s">
        <v>233</v>
      </c>
      <c r="BJ10" s="3" t="s">
        <v>47</v>
      </c>
      <c r="BK10" s="3" t="s">
        <v>194</v>
      </c>
      <c r="BL10" s="3" t="s">
        <v>196</v>
      </c>
      <c r="BM10" s="3" t="s">
        <v>115</v>
      </c>
      <c r="BN10" s="3" t="s">
        <v>49</v>
      </c>
      <c r="BO10" s="3" t="s">
        <v>117</v>
      </c>
      <c r="BP10" s="3" t="s">
        <v>51</v>
      </c>
      <c r="BQ10" s="3" t="s">
        <v>366</v>
      </c>
      <c r="BR10" s="3" t="s">
        <v>119</v>
      </c>
      <c r="BS10" s="3" t="s">
        <v>181</v>
      </c>
      <c r="BT10" s="3" t="s">
        <v>135</v>
      </c>
      <c r="BU10" s="3" t="s">
        <v>169</v>
      </c>
      <c r="BV10" s="3" t="s">
        <v>137</v>
      </c>
      <c r="BW10" s="3" t="s">
        <v>139</v>
      </c>
      <c r="BX10" s="3" t="s">
        <v>141</v>
      </c>
      <c r="BY10" s="3" t="s">
        <v>143</v>
      </c>
      <c r="BZ10" s="3" t="s">
        <v>145</v>
      </c>
      <c r="CA10" s="3" t="s">
        <v>147</v>
      </c>
      <c r="CB10" s="3" t="s">
        <v>149</v>
      </c>
      <c r="CC10" s="3" t="s">
        <v>151</v>
      </c>
      <c r="CD10" s="3" t="s">
        <v>153</v>
      </c>
      <c r="CE10" s="3" t="s">
        <v>155</v>
      </c>
      <c r="CF10" s="3" t="s">
        <v>157</v>
      </c>
      <c r="CG10" s="3" t="s">
        <v>159</v>
      </c>
      <c r="CH10" s="3" t="s">
        <v>161</v>
      </c>
      <c r="CI10" s="3" t="s">
        <v>163</v>
      </c>
      <c r="CJ10" s="3" t="s">
        <v>165</v>
      </c>
      <c r="CK10" s="3" t="s">
        <v>167</v>
      </c>
      <c r="CL10" s="3" t="s">
        <v>55</v>
      </c>
      <c r="CM10" s="3" t="s">
        <v>57</v>
      </c>
      <c r="CN10" s="3" t="s">
        <v>235</v>
      </c>
      <c r="CO10" s="3" t="s">
        <v>237</v>
      </c>
      <c r="CP10" s="3" t="s">
        <v>59</v>
      </c>
      <c r="CQ10" s="3" t="s">
        <v>61</v>
      </c>
      <c r="CR10" s="3" t="s">
        <v>171</v>
      </c>
      <c r="CS10" s="3" t="s">
        <v>173</v>
      </c>
      <c r="CT10" s="3" t="s">
        <v>63</v>
      </c>
      <c r="CU10" s="3" t="s">
        <v>85</v>
      </c>
      <c r="CV10" s="3" t="s">
        <v>121</v>
      </c>
      <c r="CW10" s="3" t="s">
        <v>123</v>
      </c>
      <c r="CX10" s="3" t="s">
        <v>367</v>
      </c>
      <c r="CY10" s="3" t="s">
        <v>175</v>
      </c>
      <c r="CZ10" s="3" t="s">
        <v>177</v>
      </c>
      <c r="DA10" s="3" t="s">
        <v>65</v>
      </c>
      <c r="DB10" s="3" t="s">
        <v>368</v>
      </c>
      <c r="DC10" s="3" t="s">
        <v>369</v>
      </c>
      <c r="DD10" s="3" t="s">
        <v>71</v>
      </c>
      <c r="DE10" s="3" t="s">
        <v>125</v>
      </c>
      <c r="DF10" s="3" t="s">
        <v>73</v>
      </c>
      <c r="DG10" s="3" t="s">
        <v>239</v>
      </c>
      <c r="DH10" s="3" t="s">
        <v>241</v>
      </c>
      <c r="DI10" s="3" t="s">
        <v>243</v>
      </c>
      <c r="DJ10" s="3" t="s">
        <v>245</v>
      </c>
      <c r="DK10" s="3" t="s">
        <v>179</v>
      </c>
      <c r="DL10" s="3" t="s">
        <v>200</v>
      </c>
      <c r="DM10" s="3" t="s">
        <v>75</v>
      </c>
      <c r="DN10" s="3" t="s">
        <v>77</v>
      </c>
      <c r="DO10" s="3" t="s">
        <v>79</v>
      </c>
      <c r="DP10" s="3" t="s">
        <v>81</v>
      </c>
      <c r="DQ10" s="3" t="s">
        <v>370</v>
      </c>
    </row>
    <row r="11" spans="1:121" s="7" customFormat="1" ht="12.95" thickTop="1">
      <c r="A11" s="4"/>
      <c r="B11" s="6"/>
      <c r="C11" s="6"/>
      <c r="D11" s="6"/>
      <c r="E11" s="6"/>
      <c r="F11" s="6"/>
      <c r="G11" s="6"/>
      <c r="H11" s="6"/>
      <c r="I11" s="6"/>
    </row>
    <row r="12" spans="1:121" s="14" customFormat="1" ht="12.95">
      <c r="A12" s="12" t="s">
        <v>257</v>
      </c>
      <c r="B12" s="13">
        <v>0</v>
      </c>
      <c r="C12" s="13">
        <v>-309.20644240000001</v>
      </c>
      <c r="D12" s="13">
        <v>11671.32139895</v>
      </c>
      <c r="E12" s="13">
        <v>27.312200730000001</v>
      </c>
      <c r="F12" s="13">
        <v>100258.59355106</v>
      </c>
      <c r="G12" s="13">
        <v>1652.43854057</v>
      </c>
      <c r="H12" s="13">
        <v>1638.8785618300001</v>
      </c>
      <c r="I12" s="13">
        <v>128602.87399843</v>
      </c>
      <c r="J12" s="14">
        <v>2488.71564769</v>
      </c>
      <c r="K12" s="14">
        <v>123489.890336453</v>
      </c>
      <c r="L12" s="14">
        <v>1165.7609056599999</v>
      </c>
      <c r="M12" s="14">
        <v>20873.5234721177</v>
      </c>
      <c r="N12" s="14">
        <v>2777672.7977400809</v>
      </c>
      <c r="O12" s="14">
        <v>823.06137079999996</v>
      </c>
      <c r="P12" s="14">
        <v>137.17025679</v>
      </c>
      <c r="Q12" s="14">
        <v>0</v>
      </c>
      <c r="R12" s="14">
        <v>11.40262985</v>
      </c>
      <c r="S12" s="14">
        <v>13535.03643547</v>
      </c>
      <c r="T12" s="14">
        <v>23642.64196773</v>
      </c>
      <c r="U12" s="14">
        <v>663.49120100000005</v>
      </c>
      <c r="V12" s="14">
        <v>-2.8733647499999999</v>
      </c>
      <c r="W12" s="14">
        <v>742.25568566000004</v>
      </c>
      <c r="X12" s="14">
        <v>373.73910289899999</v>
      </c>
      <c r="Y12" s="14">
        <v>0</v>
      </c>
      <c r="Z12" s="14">
        <v>20193.54975401</v>
      </c>
      <c r="AA12" s="14">
        <v>-226.86792826000001</v>
      </c>
      <c r="AB12" s="14">
        <v>1654.93267006</v>
      </c>
      <c r="AC12" s="14">
        <v>891.65453500000001</v>
      </c>
      <c r="AD12" s="14">
        <v>3207.1914231000001</v>
      </c>
      <c r="AE12" s="14">
        <v>-50.005315179999997</v>
      </c>
      <c r="AF12" s="14">
        <v>5.8020406800000002</v>
      </c>
      <c r="AG12" s="14">
        <v>18388.2891117</v>
      </c>
      <c r="AH12" s="14">
        <v>424.30990000000003</v>
      </c>
      <c r="AI12" s="14">
        <v>988.07380051999996</v>
      </c>
      <c r="AJ12" s="14">
        <v>-2.1587499999999999E-2</v>
      </c>
      <c r="AK12" s="14">
        <v>-3.1762301E-2</v>
      </c>
      <c r="AL12" s="14">
        <v>-0.11888171</v>
      </c>
      <c r="AM12" s="14">
        <v>-8.6563436199999995</v>
      </c>
      <c r="AN12" s="14">
        <v>-0.39885999999999999</v>
      </c>
      <c r="AO12" s="14">
        <v>-0.35370153999999998</v>
      </c>
      <c r="AP12" s="14">
        <v>111.63488</v>
      </c>
      <c r="AQ12" s="14">
        <v>4530.80979948</v>
      </c>
      <c r="AR12" s="14">
        <v>3242.5596126300002</v>
      </c>
      <c r="AS12" s="14">
        <v>2176.9532587491999</v>
      </c>
      <c r="AT12" s="14">
        <v>14993.59559796</v>
      </c>
      <c r="AU12" s="14">
        <v>58215.41</v>
      </c>
      <c r="AV12" s="14">
        <v>0</v>
      </c>
      <c r="AW12" s="14">
        <v>1434.6788579500001</v>
      </c>
      <c r="AX12" s="14">
        <v>4013.9163493893002</v>
      </c>
      <c r="AY12" s="14">
        <v>20061.731992739999</v>
      </c>
      <c r="AZ12" s="14">
        <v>-992.07147397000006</v>
      </c>
      <c r="BA12" s="14">
        <v>55243.19730665</v>
      </c>
      <c r="BB12" s="14">
        <v>11466.5846282398</v>
      </c>
      <c r="BC12" s="14">
        <v>54600.870673628</v>
      </c>
      <c r="BD12" s="14">
        <v>96968.551686723993</v>
      </c>
      <c r="BE12" s="14">
        <v>90.602031510000003</v>
      </c>
      <c r="BF12" s="14">
        <v>3853.0889722900001</v>
      </c>
      <c r="BG12" s="14">
        <v>878.91967520000003</v>
      </c>
      <c r="BH12" s="14">
        <v>42607.199460181902</v>
      </c>
      <c r="BI12" s="14">
        <v>19310.70909095</v>
      </c>
      <c r="BJ12" s="14">
        <v>4700.4645415200002</v>
      </c>
      <c r="BK12" s="14">
        <v>543.37531046000004</v>
      </c>
      <c r="BL12" s="14">
        <v>226.13052965</v>
      </c>
      <c r="BM12" s="14">
        <v>6352.3267361179996</v>
      </c>
      <c r="BN12" s="14">
        <v>245.46628706999999</v>
      </c>
      <c r="BO12" s="14">
        <v>15438.589209762</v>
      </c>
      <c r="BP12" s="14">
        <v>3480.6963266299999</v>
      </c>
      <c r="BQ12" s="14">
        <v>14007.084738719999</v>
      </c>
      <c r="BR12" s="14">
        <v>13789.097832342</v>
      </c>
      <c r="BS12" s="14">
        <v>474893.76621069998</v>
      </c>
      <c r="BT12" s="14">
        <v>-412.93381518000001</v>
      </c>
      <c r="BU12" s="14">
        <v>-346.20079686999998</v>
      </c>
      <c r="BV12" s="14">
        <v>-43.555754200000003</v>
      </c>
      <c r="BW12" s="14">
        <v>-30.817907659999999</v>
      </c>
      <c r="BX12" s="14">
        <v>-41.595367879999998</v>
      </c>
      <c r="BY12" s="14">
        <v>-66.574271060000001</v>
      </c>
      <c r="BZ12" s="14">
        <v>-26031.17224385</v>
      </c>
      <c r="CA12" s="14">
        <v>-235.98542889999999</v>
      </c>
      <c r="CB12" s="14">
        <v>6261731.3854910601</v>
      </c>
      <c r="CC12" s="14">
        <v>-1340.9779118782999</v>
      </c>
      <c r="CD12" s="14">
        <v>-100.55631479</v>
      </c>
      <c r="CE12" s="14">
        <v>972.90408579999996</v>
      </c>
      <c r="CF12" s="14">
        <v>-73.954091169999998</v>
      </c>
      <c r="CG12" s="14">
        <v>-183.9619702</v>
      </c>
      <c r="CH12" s="14">
        <v>-41232.507727069999</v>
      </c>
      <c r="CI12" s="14">
        <v>-2528.50935777</v>
      </c>
      <c r="CJ12" s="14">
        <v>-819.39864703390003</v>
      </c>
      <c r="CK12" s="14">
        <v>-30.056142059999999</v>
      </c>
      <c r="CL12" s="14">
        <v>336.34181410999997</v>
      </c>
      <c r="CM12" s="14">
        <v>3.8811580000000001</v>
      </c>
      <c r="CN12" s="14">
        <v>4901.2039121799999</v>
      </c>
      <c r="CO12" s="14">
        <v>1024.0435176200001</v>
      </c>
      <c r="CP12" s="14">
        <v>0</v>
      </c>
      <c r="CQ12" s="14">
        <v>-291.92765709999998</v>
      </c>
      <c r="CR12" s="14">
        <v>-689.75069599999995</v>
      </c>
      <c r="CS12" s="14">
        <v>-170.79207072</v>
      </c>
      <c r="CT12" s="14">
        <v>4441.3688702500003</v>
      </c>
      <c r="CU12" s="14">
        <v>21689.610616800001</v>
      </c>
      <c r="CV12" s="14">
        <v>2178.384</v>
      </c>
      <c r="CW12" s="14">
        <v>131979.72019816001</v>
      </c>
      <c r="CX12" s="14">
        <v>1629.9793</v>
      </c>
      <c r="CY12" s="14">
        <v>-4819.5595807299997</v>
      </c>
      <c r="CZ12" s="14">
        <v>0</v>
      </c>
      <c r="DA12" s="14">
        <v>1808.61199685</v>
      </c>
      <c r="DB12" s="14">
        <v>5170.9264675049999</v>
      </c>
      <c r="DC12" s="14">
        <v>225.89148539999999</v>
      </c>
      <c r="DD12" s="14">
        <v>49.312719807999997</v>
      </c>
      <c r="DE12" s="14">
        <v>0</v>
      </c>
      <c r="DF12" s="14">
        <v>23919.365551390001</v>
      </c>
      <c r="DG12" s="14">
        <v>0</v>
      </c>
      <c r="DH12" s="14">
        <v>0</v>
      </c>
      <c r="DI12" s="14">
        <v>0</v>
      </c>
      <c r="DJ12" s="14">
        <v>0</v>
      </c>
      <c r="DK12" s="14">
        <v>-340.90351788999999</v>
      </c>
      <c r="DL12" s="14">
        <v>38.948538999999997</v>
      </c>
      <c r="DM12" s="14">
        <v>16529.309596570001</v>
      </c>
      <c r="DN12" s="14">
        <v>7162.6965928899999</v>
      </c>
      <c r="DO12" s="14">
        <v>4198.06706725</v>
      </c>
      <c r="DP12" s="14">
        <v>6187.18788159</v>
      </c>
      <c r="DQ12" s="42">
        <v>10975908.983767075</v>
      </c>
    </row>
    <row r="13" spans="1:121" s="14" customFormat="1" ht="12.95">
      <c r="A13" s="12" t="s">
        <v>258</v>
      </c>
      <c r="B13" s="13">
        <v>0</v>
      </c>
      <c r="C13" s="13">
        <v>-309.20644240000001</v>
      </c>
      <c r="D13" s="13">
        <v>11671.32139895</v>
      </c>
      <c r="E13" s="13">
        <v>27.312200730000001</v>
      </c>
      <c r="F13" s="13">
        <v>100258.59355106</v>
      </c>
      <c r="G13" s="13">
        <v>1652.43854057</v>
      </c>
      <c r="H13" s="13">
        <v>92.95942307</v>
      </c>
      <c r="I13" s="13">
        <v>128602.87399843</v>
      </c>
      <c r="J13" s="14">
        <v>2488.71564769</v>
      </c>
      <c r="K13" s="14">
        <v>123489.890336453</v>
      </c>
      <c r="L13" s="14">
        <v>1165.7609056599999</v>
      </c>
      <c r="M13" s="14">
        <v>20873.5234721177</v>
      </c>
      <c r="N13" s="14">
        <v>2777627.4816400809</v>
      </c>
      <c r="O13" s="14">
        <v>823.06137079999996</v>
      </c>
      <c r="P13" s="14">
        <v>130.65175178999999</v>
      </c>
      <c r="Q13" s="14">
        <v>0</v>
      </c>
      <c r="R13" s="14">
        <v>11.40262985</v>
      </c>
      <c r="S13" s="14">
        <v>13535.03643547</v>
      </c>
      <c r="T13" s="14">
        <v>23642.64196773</v>
      </c>
      <c r="U13" s="14">
        <v>663.49120100000005</v>
      </c>
      <c r="V13" s="14">
        <v>-2.8733647499999999</v>
      </c>
      <c r="W13" s="14">
        <v>742.25568566000004</v>
      </c>
      <c r="X13" s="14">
        <v>373.798205913</v>
      </c>
      <c r="Y13" s="14">
        <v>0</v>
      </c>
      <c r="Z13" s="14">
        <v>20193.54975401</v>
      </c>
      <c r="AA13" s="14">
        <v>-226.86792826000001</v>
      </c>
      <c r="AB13" s="14">
        <v>1654.93267006</v>
      </c>
      <c r="AC13" s="14">
        <v>891.65453500000001</v>
      </c>
      <c r="AD13" s="14">
        <v>3207.1914231000001</v>
      </c>
      <c r="AE13" s="14">
        <v>-50.005315179999997</v>
      </c>
      <c r="AF13" s="14">
        <v>4.4566369999999997</v>
      </c>
      <c r="AG13" s="14">
        <v>18388.2891117</v>
      </c>
      <c r="AH13" s="14">
        <v>424.30990000000003</v>
      </c>
      <c r="AI13" s="14">
        <v>988.07380051999996</v>
      </c>
      <c r="AJ13" s="14">
        <v>-2.1587499999999999E-2</v>
      </c>
      <c r="AK13" s="14">
        <v>-3.1762301E-2</v>
      </c>
      <c r="AL13" s="14">
        <v>-0.11888171</v>
      </c>
      <c r="AM13" s="14">
        <v>-8.6563436199999995</v>
      </c>
      <c r="AN13" s="14">
        <v>-0.39885999999999999</v>
      </c>
      <c r="AO13" s="14">
        <v>-0.35370153999999998</v>
      </c>
      <c r="AP13" s="14">
        <v>111.63488</v>
      </c>
      <c r="AQ13" s="14">
        <v>4530.80979948</v>
      </c>
      <c r="AR13" s="14">
        <v>3242.5596126300002</v>
      </c>
      <c r="AS13" s="14">
        <v>2176.9532587491999</v>
      </c>
      <c r="AT13" s="14">
        <v>14993.59559796</v>
      </c>
      <c r="AU13" s="14">
        <v>54201.93</v>
      </c>
      <c r="AV13" s="14">
        <v>0</v>
      </c>
      <c r="AW13" s="14">
        <v>1434.6788579500001</v>
      </c>
      <c r="AX13" s="14">
        <v>4008.0028993893002</v>
      </c>
      <c r="AY13" s="14">
        <v>20061.731992739999</v>
      </c>
      <c r="AZ13" s="14">
        <v>-492.07147397</v>
      </c>
      <c r="BA13" s="14">
        <v>55954.18390715</v>
      </c>
      <c r="BB13" s="14">
        <v>11505.6131331499</v>
      </c>
      <c r="BC13" s="14">
        <v>54600.870673628</v>
      </c>
      <c r="BD13" s="14">
        <v>96968.551641724</v>
      </c>
      <c r="BE13" s="14">
        <v>90.602031510000003</v>
      </c>
      <c r="BF13" s="14">
        <v>3612.4701689899998</v>
      </c>
      <c r="BG13" s="14">
        <v>878.91967520000003</v>
      </c>
      <c r="BH13" s="14">
        <v>42607.199460181902</v>
      </c>
      <c r="BI13" s="14">
        <v>18752.54986702</v>
      </c>
      <c r="BJ13" s="14">
        <v>4700.4645415200002</v>
      </c>
      <c r="BK13" s="14">
        <v>543.37531046000004</v>
      </c>
      <c r="BL13" s="14">
        <v>226.13052965</v>
      </c>
      <c r="BM13" s="14">
        <v>6335.9608217180003</v>
      </c>
      <c r="BN13" s="14">
        <v>245.46628706999999</v>
      </c>
      <c r="BO13" s="14">
        <v>15438.589209762</v>
      </c>
      <c r="BP13" s="14">
        <v>3480.6963266299999</v>
      </c>
      <c r="BQ13" s="14">
        <v>14007.084738719999</v>
      </c>
      <c r="BR13" s="14">
        <v>13789.097832342</v>
      </c>
      <c r="BS13" s="14">
        <v>474435.09056063998</v>
      </c>
      <c r="BT13" s="14">
        <v>-412.93381518000001</v>
      </c>
      <c r="BU13" s="14">
        <v>-323.23671346999998</v>
      </c>
      <c r="BV13" s="14">
        <v>-42.405859890000002</v>
      </c>
      <c r="BW13" s="14">
        <v>-30.817907659999999</v>
      </c>
      <c r="BX13" s="14">
        <v>-41.595367879999998</v>
      </c>
      <c r="BY13" s="14">
        <v>-66.574271039999999</v>
      </c>
      <c r="BZ13" s="14">
        <v>-26031.17224385</v>
      </c>
      <c r="CA13" s="14">
        <v>-235.98542889999999</v>
      </c>
      <c r="CB13" s="14">
        <v>6260446.8270910596</v>
      </c>
      <c r="CC13" s="14">
        <v>-1340.9779118782999</v>
      </c>
      <c r="CD13" s="14">
        <v>-100.55631479</v>
      </c>
      <c r="CE13" s="14">
        <v>1139.4848401500001</v>
      </c>
      <c r="CF13" s="14">
        <v>-73.954091169999998</v>
      </c>
      <c r="CG13" s="14">
        <v>-183.9619702</v>
      </c>
      <c r="CH13" s="14">
        <v>-41232.507727069999</v>
      </c>
      <c r="CI13" s="14">
        <v>-2528.50935777</v>
      </c>
      <c r="CJ13" s="14">
        <v>-819.41564704389998</v>
      </c>
      <c r="CK13" s="14">
        <v>-30.056142059999999</v>
      </c>
      <c r="CL13" s="14">
        <v>336.34181410999997</v>
      </c>
      <c r="CM13" s="14">
        <v>3.8811580000000001</v>
      </c>
      <c r="CN13" s="14">
        <v>4901.2039121799999</v>
      </c>
      <c r="CO13" s="14">
        <v>1024.0435176200001</v>
      </c>
      <c r="CP13" s="14">
        <v>0</v>
      </c>
      <c r="CQ13" s="14">
        <v>-291.92765709999998</v>
      </c>
      <c r="CR13" s="14">
        <v>-689.75069599999995</v>
      </c>
      <c r="CS13" s="14">
        <v>-170.79207072</v>
      </c>
      <c r="CT13" s="14">
        <v>4441.3688702500003</v>
      </c>
      <c r="CU13" s="14">
        <v>21689.610616800001</v>
      </c>
      <c r="CV13" s="14">
        <v>2178.384</v>
      </c>
      <c r="CW13" s="14">
        <v>131979.72019816001</v>
      </c>
      <c r="CX13" s="14">
        <v>1629.9793</v>
      </c>
      <c r="CY13" s="14">
        <v>-4819.5595807299997</v>
      </c>
      <c r="CZ13" s="14">
        <v>0</v>
      </c>
      <c r="DA13" s="14">
        <v>1911.51703595</v>
      </c>
      <c r="DB13" s="14">
        <v>5170.9264675049999</v>
      </c>
      <c r="DC13" s="14">
        <v>225.89148539999999</v>
      </c>
      <c r="DD13" s="14">
        <v>49.312719807999997</v>
      </c>
      <c r="DE13" s="14">
        <v>0</v>
      </c>
      <c r="DF13" s="14">
        <v>23919.365551390001</v>
      </c>
      <c r="DG13" s="14">
        <v>0</v>
      </c>
      <c r="DH13" s="14">
        <v>0</v>
      </c>
      <c r="DI13" s="14">
        <v>0</v>
      </c>
      <c r="DJ13" s="14">
        <v>0</v>
      </c>
      <c r="DK13" s="14">
        <v>-340.90351788999999</v>
      </c>
      <c r="DL13" s="14">
        <v>38.948538999999997</v>
      </c>
      <c r="DM13" s="14">
        <v>16529.309596570001</v>
      </c>
      <c r="DN13" s="14">
        <v>7162.6965928500003</v>
      </c>
      <c r="DO13" s="14">
        <v>4198.06706725</v>
      </c>
      <c r="DP13" s="14">
        <v>6187.18788159</v>
      </c>
      <c r="DQ13" s="14">
        <v>10968061.790112499</v>
      </c>
    </row>
    <row r="14" spans="1:121" s="14" customFormat="1" ht="12.95">
      <c r="A14" s="12" t="s">
        <v>259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4">
        <v>0</v>
      </c>
      <c r="K14" s="14">
        <v>0</v>
      </c>
      <c r="L14" s="14">
        <v>0</v>
      </c>
      <c r="M14" s="14">
        <v>7567.2062782599996</v>
      </c>
      <c r="N14" s="14">
        <v>2347457.7913622712</v>
      </c>
      <c r="O14" s="14">
        <v>109.24916295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663.49120100000005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1563.3775615</v>
      </c>
      <c r="AC14" s="14">
        <v>88.997583000000006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19464.34338586</v>
      </c>
      <c r="AZ14" s="14">
        <v>0</v>
      </c>
      <c r="BA14" s="14">
        <v>36674.525769749998</v>
      </c>
      <c r="BB14" s="14">
        <v>9247.4110894500009</v>
      </c>
      <c r="BC14" s="14">
        <v>36196.124697230996</v>
      </c>
      <c r="BD14" s="14">
        <v>93690.911541723995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409.68469106999999</v>
      </c>
      <c r="BK14" s="14">
        <v>0</v>
      </c>
      <c r="BL14" s="14">
        <v>0</v>
      </c>
      <c r="BM14" s="14">
        <v>0</v>
      </c>
      <c r="BN14" s="14">
        <v>55.369521480000003</v>
      </c>
      <c r="BO14" s="14">
        <v>0</v>
      </c>
      <c r="BP14" s="14">
        <v>1928.4347989299999</v>
      </c>
      <c r="BQ14" s="14">
        <v>9478.6079403099993</v>
      </c>
      <c r="BR14" s="14">
        <v>0</v>
      </c>
      <c r="BS14" s="14">
        <v>296615.21586494002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6035443.9187172996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0</v>
      </c>
      <c r="CS14" s="14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5121.4488352199996</v>
      </c>
      <c r="DC14" s="14">
        <v>0</v>
      </c>
      <c r="DD14" s="14">
        <v>0</v>
      </c>
      <c r="DE14" s="14">
        <v>0</v>
      </c>
      <c r="DF14" s="14">
        <v>13563.705169999999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544.21491249999997</v>
      </c>
      <c r="DN14" s="14">
        <v>151.98018912000001</v>
      </c>
      <c r="DO14" s="14">
        <v>0.98042558999999996</v>
      </c>
      <c r="DP14" s="14">
        <v>0</v>
      </c>
      <c r="DQ14" s="14">
        <v>8916036.9906994551</v>
      </c>
    </row>
    <row r="15" spans="1:121" s="14" customFormat="1" ht="12.95">
      <c r="A15" s="12" t="s">
        <v>260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2347457.7913622712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663.49120100000005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329.82458844000001</v>
      </c>
      <c r="BC15" s="14">
        <v>35375.552846140003</v>
      </c>
      <c r="BD15" s="14">
        <v>93690.911541723995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9478.6079403099993</v>
      </c>
      <c r="BR15" s="14">
        <v>0</v>
      </c>
      <c r="BS15" s="14">
        <v>145216.82806005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4">
        <v>2838234.1790756299</v>
      </c>
      <c r="CC15" s="14">
        <v>0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5470447.1866155649</v>
      </c>
    </row>
    <row r="16" spans="1:121" s="7" customFormat="1">
      <c r="A16" s="4" t="s">
        <v>261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7">
        <v>0</v>
      </c>
      <c r="K16" s="7">
        <v>0</v>
      </c>
      <c r="L16" s="7">
        <v>0</v>
      </c>
      <c r="M16" s="7">
        <v>0</v>
      </c>
      <c r="N16" s="7">
        <v>2347457.7913622712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35375.552846140003</v>
      </c>
      <c r="BD16" s="7">
        <v>93690.911541723995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9478.6079403099993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469195.33195452997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2955198.1956449752</v>
      </c>
    </row>
    <row r="17" spans="1:121" s="7" customFormat="1">
      <c r="A17" s="4" t="s">
        <v>262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642.57142799999997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45.677909589999999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2065789.29584113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2066477.54517872</v>
      </c>
    </row>
    <row r="18" spans="1:121" s="7" customFormat="1">
      <c r="A18" s="4" t="s">
        <v>263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329.82458844000001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145171.15015045999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303249.55127996998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7">
        <v>0</v>
      </c>
      <c r="CJ18" s="7">
        <v>0</v>
      </c>
      <c r="CK18" s="7">
        <v>0</v>
      </c>
      <c r="CL18" s="7">
        <v>0</v>
      </c>
      <c r="CM18" s="7">
        <v>0</v>
      </c>
      <c r="CN18" s="7">
        <v>0</v>
      </c>
      <c r="CO18" s="7">
        <v>0</v>
      </c>
      <c r="CP18" s="7">
        <v>0</v>
      </c>
      <c r="CQ18" s="7">
        <v>0</v>
      </c>
      <c r="CR18" s="7">
        <v>0</v>
      </c>
      <c r="CS18" s="7">
        <v>0</v>
      </c>
      <c r="CT18" s="7">
        <v>0</v>
      </c>
      <c r="CU18" s="7">
        <v>0</v>
      </c>
      <c r="CV18" s="7">
        <v>0</v>
      </c>
      <c r="CW18" s="7">
        <v>0</v>
      </c>
      <c r="CX18" s="7">
        <v>0</v>
      </c>
      <c r="CY18" s="7">
        <v>0</v>
      </c>
      <c r="CZ18" s="7">
        <v>0</v>
      </c>
      <c r="DA18" s="7">
        <v>0</v>
      </c>
      <c r="DB18" s="7">
        <v>0</v>
      </c>
      <c r="DC18" s="7">
        <v>0</v>
      </c>
      <c r="DD18" s="7">
        <v>0</v>
      </c>
      <c r="DE18" s="7">
        <v>0</v>
      </c>
      <c r="DF18" s="7">
        <v>0</v>
      </c>
      <c r="DG18" s="7">
        <v>0</v>
      </c>
      <c r="DH18" s="7">
        <v>0</v>
      </c>
      <c r="DI18" s="7">
        <v>0</v>
      </c>
      <c r="DJ18" s="7">
        <v>0</v>
      </c>
      <c r="DK18" s="7">
        <v>0</v>
      </c>
      <c r="DL18" s="7">
        <v>0</v>
      </c>
      <c r="DM18" s="7">
        <v>0</v>
      </c>
      <c r="DN18" s="7">
        <v>0</v>
      </c>
      <c r="DO18" s="7">
        <v>0</v>
      </c>
      <c r="DP18" s="7">
        <v>0</v>
      </c>
      <c r="DQ18" s="7">
        <v>448750.52601887</v>
      </c>
    </row>
    <row r="19" spans="1:121" s="7" customFormat="1">
      <c r="A19" s="4" t="s">
        <v>264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20.919772999999999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v>0</v>
      </c>
      <c r="BQ19" s="7">
        <v>0</v>
      </c>
      <c r="BR19" s="7">
        <v>0</v>
      </c>
      <c r="BS19" s="7">
        <v>0</v>
      </c>
      <c r="BT19" s="7">
        <v>0</v>
      </c>
      <c r="BU19" s="7">
        <v>0</v>
      </c>
      <c r="BV19" s="7">
        <v>0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>
        <v>0</v>
      </c>
      <c r="CC19" s="7">
        <v>0</v>
      </c>
      <c r="CD19" s="7">
        <v>0</v>
      </c>
      <c r="CE19" s="7">
        <v>0</v>
      </c>
      <c r="CF19" s="7">
        <v>0</v>
      </c>
      <c r="CG19" s="7">
        <v>0</v>
      </c>
      <c r="CH19" s="7">
        <v>0</v>
      </c>
      <c r="CI19" s="7">
        <v>0</v>
      </c>
      <c r="CJ19" s="7">
        <v>0</v>
      </c>
      <c r="CK19" s="7">
        <v>0</v>
      </c>
      <c r="CL19" s="7">
        <v>0</v>
      </c>
      <c r="CM19" s="7">
        <v>0</v>
      </c>
      <c r="CN19" s="7">
        <v>0</v>
      </c>
      <c r="CO19" s="7">
        <v>0</v>
      </c>
      <c r="CP19" s="7">
        <v>0</v>
      </c>
      <c r="CQ19" s="7">
        <v>0</v>
      </c>
      <c r="CR19" s="7">
        <v>0</v>
      </c>
      <c r="CS19" s="7">
        <v>0</v>
      </c>
      <c r="CT19" s="7">
        <v>0</v>
      </c>
      <c r="CU19" s="7">
        <v>0</v>
      </c>
      <c r="CV19" s="7">
        <v>0</v>
      </c>
      <c r="CW19" s="7">
        <v>0</v>
      </c>
      <c r="CX19" s="7">
        <v>0</v>
      </c>
      <c r="CY19" s="7">
        <v>0</v>
      </c>
      <c r="CZ19" s="7">
        <v>0</v>
      </c>
      <c r="DA19" s="7">
        <v>0</v>
      </c>
      <c r="DB19" s="7">
        <v>0</v>
      </c>
      <c r="DC19" s="7">
        <v>0</v>
      </c>
      <c r="DD19" s="7">
        <v>0</v>
      </c>
      <c r="DE19" s="7">
        <v>0</v>
      </c>
      <c r="DF19" s="7">
        <v>0</v>
      </c>
      <c r="DG19" s="7">
        <v>0</v>
      </c>
      <c r="DH19" s="7">
        <v>0</v>
      </c>
      <c r="DI19" s="7">
        <v>0</v>
      </c>
      <c r="DJ19" s="7">
        <v>0</v>
      </c>
      <c r="DK19" s="7">
        <v>0</v>
      </c>
      <c r="DL19" s="7">
        <v>0</v>
      </c>
      <c r="DM19" s="7">
        <v>0</v>
      </c>
      <c r="DN19" s="7">
        <v>0</v>
      </c>
      <c r="DO19" s="7">
        <v>0</v>
      </c>
      <c r="DP19" s="7">
        <v>0</v>
      </c>
      <c r="DQ19" s="7">
        <v>20.919772999999999</v>
      </c>
    </row>
    <row r="20" spans="1:121" s="14" customFormat="1" ht="12.95">
      <c r="A20" s="12" t="s">
        <v>265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4">
        <v>0</v>
      </c>
      <c r="K20" s="14">
        <v>0</v>
      </c>
      <c r="L20" s="14">
        <v>0</v>
      </c>
      <c r="M20" s="14">
        <v>7567.2062782599996</v>
      </c>
      <c r="N20" s="14">
        <v>0</v>
      </c>
      <c r="O20" s="14">
        <v>109.24916295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1563.3775615</v>
      </c>
      <c r="AC20" s="14">
        <v>88.997583000000006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19464.34338586</v>
      </c>
      <c r="AZ20" s="14">
        <v>0</v>
      </c>
      <c r="BA20" s="14">
        <v>36674.525769749998</v>
      </c>
      <c r="BB20" s="14">
        <v>8917.5865010100006</v>
      </c>
      <c r="BC20" s="14">
        <v>820.57185109099998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409.68469106999999</v>
      </c>
      <c r="BK20" s="14">
        <v>0</v>
      </c>
      <c r="BL20" s="14">
        <v>0</v>
      </c>
      <c r="BM20" s="14">
        <v>0</v>
      </c>
      <c r="BN20" s="14">
        <v>55.369521480000003</v>
      </c>
      <c r="BO20" s="14">
        <v>0</v>
      </c>
      <c r="BP20" s="14">
        <v>1928.4347989299999</v>
      </c>
      <c r="BQ20" s="14">
        <v>0</v>
      </c>
      <c r="BR20" s="14">
        <v>0</v>
      </c>
      <c r="BS20" s="14">
        <v>151398.38780488999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3197209.7396416701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</v>
      </c>
      <c r="CQ20" s="14">
        <v>0</v>
      </c>
      <c r="CR20" s="14">
        <v>0</v>
      </c>
      <c r="CS20" s="14">
        <v>0</v>
      </c>
      <c r="CT20" s="14">
        <v>0</v>
      </c>
      <c r="CU20" s="14">
        <v>0</v>
      </c>
      <c r="CV20" s="14">
        <v>0</v>
      </c>
      <c r="CW20" s="14">
        <v>0</v>
      </c>
      <c r="CX20" s="14">
        <v>0</v>
      </c>
      <c r="CY20" s="14">
        <v>0</v>
      </c>
      <c r="CZ20" s="14">
        <v>0</v>
      </c>
      <c r="DA20" s="14">
        <v>0</v>
      </c>
      <c r="DB20" s="14">
        <v>5121.4488352199996</v>
      </c>
      <c r="DC20" s="14">
        <v>0</v>
      </c>
      <c r="DD20" s="14">
        <v>0</v>
      </c>
      <c r="DE20" s="14">
        <v>0</v>
      </c>
      <c r="DF20" s="14">
        <v>13563.705169999999</v>
      </c>
      <c r="DG20" s="14">
        <v>0</v>
      </c>
      <c r="DH20" s="14">
        <v>0</v>
      </c>
      <c r="DI20" s="14">
        <v>0</v>
      </c>
      <c r="DJ20" s="14">
        <v>0</v>
      </c>
      <c r="DK20" s="14">
        <v>0</v>
      </c>
      <c r="DL20" s="14">
        <v>0</v>
      </c>
      <c r="DM20" s="14">
        <v>544.21491249999997</v>
      </c>
      <c r="DN20" s="14">
        <v>151.98018912000001</v>
      </c>
      <c r="DO20" s="14">
        <v>0.98042558999999996</v>
      </c>
      <c r="DP20" s="14">
        <v>0</v>
      </c>
      <c r="DQ20" s="14">
        <v>3445589.8040838912</v>
      </c>
    </row>
    <row r="21" spans="1:121" s="7" customFormat="1">
      <c r="A21" s="4" t="s">
        <v>266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>
        <v>0</v>
      </c>
      <c r="K21" s="7">
        <v>0</v>
      </c>
      <c r="L21" s="7">
        <v>0</v>
      </c>
      <c r="M21" s="7">
        <v>7567.2062782599996</v>
      </c>
      <c r="N21" s="7">
        <v>0</v>
      </c>
      <c r="O21" s="7">
        <v>109.24916295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1563.3775615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36674.525769749998</v>
      </c>
      <c r="BB21" s="7">
        <v>8917.5865010100006</v>
      </c>
      <c r="BC21" s="7">
        <v>820.57185109099998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409.68469106999999</v>
      </c>
      <c r="BK21" s="7">
        <v>0</v>
      </c>
      <c r="BL21" s="7">
        <v>0</v>
      </c>
      <c r="BM21" s="7">
        <v>0</v>
      </c>
      <c r="BN21" s="7">
        <v>54.624521479999999</v>
      </c>
      <c r="BO21" s="7">
        <v>0</v>
      </c>
      <c r="BP21" s="7">
        <v>0</v>
      </c>
      <c r="BQ21" s="7">
        <v>0</v>
      </c>
      <c r="BR21" s="7">
        <v>0</v>
      </c>
      <c r="BS21" s="7">
        <v>147348.75439933001</v>
      </c>
      <c r="BT21" s="7">
        <v>0</v>
      </c>
      <c r="BU21" s="7">
        <v>0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>
        <v>2956512.2449043598</v>
      </c>
      <c r="CC21" s="7">
        <v>0</v>
      </c>
      <c r="CD21" s="7">
        <v>0</v>
      </c>
      <c r="CE21" s="7">
        <v>0</v>
      </c>
      <c r="CF21" s="7">
        <v>0</v>
      </c>
      <c r="CG21" s="7">
        <v>0</v>
      </c>
      <c r="CH21" s="7">
        <v>0</v>
      </c>
      <c r="CI21" s="7">
        <v>0</v>
      </c>
      <c r="CJ21" s="7">
        <v>0</v>
      </c>
      <c r="CK21" s="7">
        <v>0</v>
      </c>
      <c r="CL21" s="7">
        <v>0</v>
      </c>
      <c r="CM21" s="7">
        <v>0</v>
      </c>
      <c r="CN21" s="7">
        <v>0</v>
      </c>
      <c r="CO21" s="7">
        <v>0</v>
      </c>
      <c r="CP21" s="7">
        <v>0</v>
      </c>
      <c r="CQ21" s="7">
        <v>0</v>
      </c>
      <c r="CR21" s="7">
        <v>0</v>
      </c>
      <c r="CS21" s="7">
        <v>0</v>
      </c>
      <c r="CT21" s="7">
        <v>0</v>
      </c>
      <c r="CU21" s="7">
        <v>0</v>
      </c>
      <c r="CV21" s="7">
        <v>0</v>
      </c>
      <c r="CW21" s="7">
        <v>0</v>
      </c>
      <c r="CX21" s="7">
        <v>0</v>
      </c>
      <c r="CY21" s="7">
        <v>0</v>
      </c>
      <c r="CZ21" s="7">
        <v>0</v>
      </c>
      <c r="DA21" s="7">
        <v>0</v>
      </c>
      <c r="DB21" s="7">
        <v>5121.4488352199996</v>
      </c>
      <c r="DC21" s="7">
        <v>0</v>
      </c>
      <c r="DD21" s="7">
        <v>0</v>
      </c>
      <c r="DE21" s="7">
        <v>0</v>
      </c>
      <c r="DF21" s="7">
        <v>0</v>
      </c>
      <c r="DG21" s="7">
        <v>0</v>
      </c>
      <c r="DH21" s="7">
        <v>0</v>
      </c>
      <c r="DI21" s="7">
        <v>0</v>
      </c>
      <c r="DJ21" s="7">
        <v>0</v>
      </c>
      <c r="DK21" s="7">
        <v>0</v>
      </c>
      <c r="DL21" s="7">
        <v>0</v>
      </c>
      <c r="DM21" s="7">
        <v>398.10552996000001</v>
      </c>
      <c r="DN21" s="7">
        <v>151.98018912000001</v>
      </c>
      <c r="DO21" s="7">
        <v>0.98042558999999996</v>
      </c>
      <c r="DP21" s="7">
        <v>0</v>
      </c>
      <c r="DQ21" s="7">
        <v>3165650.340620691</v>
      </c>
    </row>
    <row r="22" spans="1:121" s="7" customFormat="1">
      <c r="A22" s="4" t="s">
        <v>267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88.997583000000006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19464.34338586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v>0</v>
      </c>
      <c r="BQ22" s="7">
        <v>0</v>
      </c>
      <c r="BR22" s="7">
        <v>0</v>
      </c>
      <c r="BS22" s="7">
        <v>3916.39027437</v>
      </c>
      <c r="BT22" s="7">
        <v>0</v>
      </c>
      <c r="BU22" s="7">
        <v>0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>
        <v>240695.70054028</v>
      </c>
      <c r="CC22" s="7">
        <v>0</v>
      </c>
      <c r="CD22" s="7">
        <v>0</v>
      </c>
      <c r="CE22" s="7">
        <v>0</v>
      </c>
      <c r="CF22" s="7">
        <v>0</v>
      </c>
      <c r="CG22" s="7">
        <v>0</v>
      </c>
      <c r="CH22" s="7">
        <v>0</v>
      </c>
      <c r="CI22" s="7">
        <v>0</v>
      </c>
      <c r="CJ22" s="7">
        <v>0</v>
      </c>
      <c r="CK22" s="7">
        <v>0</v>
      </c>
      <c r="CL22" s="7">
        <v>0</v>
      </c>
      <c r="CM22" s="7">
        <v>0</v>
      </c>
      <c r="CN22" s="7">
        <v>0</v>
      </c>
      <c r="CO22" s="7">
        <v>0</v>
      </c>
      <c r="CP22" s="7">
        <v>0</v>
      </c>
      <c r="CQ22" s="7">
        <v>0</v>
      </c>
      <c r="CR22" s="7">
        <v>0</v>
      </c>
      <c r="CS22" s="7">
        <v>0</v>
      </c>
      <c r="CT22" s="7">
        <v>0</v>
      </c>
      <c r="CU22" s="7">
        <v>0</v>
      </c>
      <c r="CV22" s="7">
        <v>0</v>
      </c>
      <c r="CW22" s="7">
        <v>0</v>
      </c>
      <c r="CX22" s="7">
        <v>0</v>
      </c>
      <c r="CY22" s="7">
        <v>0</v>
      </c>
      <c r="CZ22" s="7">
        <v>0</v>
      </c>
      <c r="DA22" s="7">
        <v>0</v>
      </c>
      <c r="DB22" s="7">
        <v>0</v>
      </c>
      <c r="DC22" s="7">
        <v>0</v>
      </c>
      <c r="DD22" s="7">
        <v>0</v>
      </c>
      <c r="DE22" s="7">
        <v>0</v>
      </c>
      <c r="DF22" s="7">
        <v>0</v>
      </c>
      <c r="DG22" s="7">
        <v>0</v>
      </c>
      <c r="DH22" s="7">
        <v>0</v>
      </c>
      <c r="DI22" s="7">
        <v>0</v>
      </c>
      <c r="DJ22" s="7">
        <v>0</v>
      </c>
      <c r="DK22" s="7">
        <v>0</v>
      </c>
      <c r="DL22" s="7">
        <v>0</v>
      </c>
      <c r="DM22" s="7">
        <v>0</v>
      </c>
      <c r="DN22" s="7">
        <v>0</v>
      </c>
      <c r="DO22" s="7">
        <v>0</v>
      </c>
      <c r="DP22" s="7">
        <v>0</v>
      </c>
      <c r="DQ22" s="7">
        <v>264165.43178351002</v>
      </c>
    </row>
    <row r="23" spans="1:121" s="7" customFormat="1">
      <c r="A23" s="4" t="s">
        <v>264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0.745</v>
      </c>
      <c r="BO23" s="7">
        <v>0</v>
      </c>
      <c r="BP23" s="7">
        <v>1928.4347989299999</v>
      </c>
      <c r="BQ23" s="7">
        <v>0</v>
      </c>
      <c r="BR23" s="7">
        <v>0</v>
      </c>
      <c r="BS23" s="7">
        <v>133.24313119000001</v>
      </c>
      <c r="BT23" s="7">
        <v>0</v>
      </c>
      <c r="BU23" s="7">
        <v>0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v>1.7941970300000001</v>
      </c>
      <c r="CC23" s="7">
        <v>0</v>
      </c>
      <c r="CD23" s="7">
        <v>0</v>
      </c>
      <c r="CE23" s="7">
        <v>0</v>
      </c>
      <c r="CF23" s="7">
        <v>0</v>
      </c>
      <c r="CG23" s="7">
        <v>0</v>
      </c>
      <c r="CH23" s="7">
        <v>0</v>
      </c>
      <c r="CI23" s="7">
        <v>0</v>
      </c>
      <c r="CJ23" s="7">
        <v>0</v>
      </c>
      <c r="CK23" s="7">
        <v>0</v>
      </c>
      <c r="CL23" s="7">
        <v>0</v>
      </c>
      <c r="CM23" s="7">
        <v>0</v>
      </c>
      <c r="CN23" s="7">
        <v>0</v>
      </c>
      <c r="CO23" s="7">
        <v>0</v>
      </c>
      <c r="CP23" s="7">
        <v>0</v>
      </c>
      <c r="CQ23" s="7">
        <v>0</v>
      </c>
      <c r="CR23" s="7">
        <v>0</v>
      </c>
      <c r="CS23" s="7">
        <v>0</v>
      </c>
      <c r="CT23" s="7">
        <v>0</v>
      </c>
      <c r="CU23" s="7">
        <v>0</v>
      </c>
      <c r="CV23" s="7">
        <v>0</v>
      </c>
      <c r="CW23" s="7">
        <v>0</v>
      </c>
      <c r="CX23" s="7">
        <v>0</v>
      </c>
      <c r="CY23" s="7">
        <v>0</v>
      </c>
      <c r="CZ23" s="7">
        <v>0</v>
      </c>
      <c r="DA23" s="7">
        <v>0</v>
      </c>
      <c r="DB23" s="7">
        <v>0</v>
      </c>
      <c r="DC23" s="7">
        <v>0</v>
      </c>
      <c r="DD23" s="7">
        <v>0</v>
      </c>
      <c r="DE23" s="7">
        <v>0</v>
      </c>
      <c r="DF23" s="7">
        <v>13563.705169999999</v>
      </c>
      <c r="DG23" s="7">
        <v>0</v>
      </c>
      <c r="DH23" s="7">
        <v>0</v>
      </c>
      <c r="DI23" s="7">
        <v>0</v>
      </c>
      <c r="DJ23" s="7">
        <v>0</v>
      </c>
      <c r="DK23" s="7">
        <v>0</v>
      </c>
      <c r="DL23" s="7">
        <v>0</v>
      </c>
      <c r="DM23" s="7">
        <v>146.10938254000001</v>
      </c>
      <c r="DN23" s="7">
        <v>0</v>
      </c>
      <c r="DO23" s="7">
        <v>0</v>
      </c>
      <c r="DP23" s="7">
        <v>0</v>
      </c>
      <c r="DQ23" s="7">
        <v>15774.031679690001</v>
      </c>
    </row>
    <row r="24" spans="1:121" s="14" customFormat="1" ht="12.95">
      <c r="A24" s="12" t="s">
        <v>268</v>
      </c>
      <c r="B24" s="13">
        <v>0</v>
      </c>
      <c r="C24" s="13">
        <v>0</v>
      </c>
      <c r="D24" s="13">
        <v>11671.32139895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4">
        <v>0</v>
      </c>
      <c r="K24" s="14">
        <v>0</v>
      </c>
      <c r="L24" s="14">
        <v>0</v>
      </c>
      <c r="M24" s="14">
        <v>1526.7372841399999</v>
      </c>
      <c r="N24" s="14">
        <v>429714.78771733999</v>
      </c>
      <c r="O24" s="14">
        <v>713.81220785000005</v>
      </c>
      <c r="P24" s="14">
        <v>130.65175178999999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28.121929900000001</v>
      </c>
      <c r="W24" s="14">
        <v>0</v>
      </c>
      <c r="X24" s="14">
        <v>307.58229132000002</v>
      </c>
      <c r="Y24" s="14">
        <v>0</v>
      </c>
      <c r="Z24" s="14">
        <v>0</v>
      </c>
      <c r="AA24" s="14">
        <v>0</v>
      </c>
      <c r="AB24" s="14">
        <v>94.738485060000002</v>
      </c>
      <c r="AC24" s="14">
        <v>802.65695200000005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1063.61160694</v>
      </c>
      <c r="AJ24" s="14">
        <v>0</v>
      </c>
      <c r="AK24" s="14">
        <v>0.82150573900000001</v>
      </c>
      <c r="AL24" s="14">
        <v>0</v>
      </c>
      <c r="AM24" s="14">
        <v>0.23650914000000001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1544.7922642599999</v>
      </c>
      <c r="AX24" s="14">
        <v>0</v>
      </c>
      <c r="AY24" s="14">
        <v>597.38860688</v>
      </c>
      <c r="AZ24" s="14">
        <v>172.74318632999999</v>
      </c>
      <c r="BA24" s="14">
        <v>2279.6581369700002</v>
      </c>
      <c r="BB24" s="14">
        <v>2500.35409402</v>
      </c>
      <c r="BC24" s="14">
        <v>19211.780865107001</v>
      </c>
      <c r="BD24" s="14">
        <v>3277.6401000000001</v>
      </c>
      <c r="BE24" s="14">
        <v>90.602031510000003</v>
      </c>
      <c r="BF24" s="14">
        <v>0</v>
      </c>
      <c r="BG24" s="14">
        <v>878.91967520000003</v>
      </c>
      <c r="BH24" s="14">
        <v>0</v>
      </c>
      <c r="BI24" s="14">
        <v>0</v>
      </c>
      <c r="BJ24" s="14">
        <v>4017.4675094499999</v>
      </c>
      <c r="BK24" s="14">
        <v>543.37531046000004</v>
      </c>
      <c r="BL24" s="14">
        <v>226.13052965</v>
      </c>
      <c r="BM24" s="14">
        <v>0</v>
      </c>
      <c r="BN24" s="14">
        <v>190.09676558999999</v>
      </c>
      <c r="BO24" s="14">
        <v>0</v>
      </c>
      <c r="BP24" s="14">
        <v>1610.6760675600001</v>
      </c>
      <c r="BQ24" s="14">
        <v>3032.8816370700001</v>
      </c>
      <c r="BR24" s="14">
        <v>0</v>
      </c>
      <c r="BS24" s="14">
        <v>179160.19187508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152937.31751168999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336.34181410999997</v>
      </c>
      <c r="CM24" s="14">
        <v>3.8811580000000001</v>
      </c>
      <c r="CN24" s="14">
        <v>0</v>
      </c>
      <c r="CO24" s="14">
        <v>0</v>
      </c>
      <c r="CP24" s="14">
        <v>0</v>
      </c>
      <c r="CQ24" s="14">
        <v>535.07046044000003</v>
      </c>
      <c r="CR24" s="14">
        <v>0</v>
      </c>
      <c r="CS24" s="14">
        <v>0</v>
      </c>
      <c r="CT24" s="14">
        <v>4441.3688702500003</v>
      </c>
      <c r="CU24" s="14">
        <v>21328.55718349</v>
      </c>
      <c r="CV24" s="14">
        <v>0</v>
      </c>
      <c r="CW24" s="14">
        <v>0</v>
      </c>
      <c r="CX24" s="14">
        <v>1629.9793</v>
      </c>
      <c r="CY24" s="14">
        <v>0</v>
      </c>
      <c r="CZ24" s="14">
        <v>0</v>
      </c>
      <c r="DA24" s="14">
        <v>1911.5170359900001</v>
      </c>
      <c r="DB24" s="14">
        <v>49.477632284999999</v>
      </c>
      <c r="DC24" s="14">
        <v>0.79337753</v>
      </c>
      <c r="DD24" s="14">
        <v>49.31272233</v>
      </c>
      <c r="DE24" s="14">
        <v>0</v>
      </c>
      <c r="DF24" s="14">
        <v>9434.9965877400009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5.6722415000000002</v>
      </c>
      <c r="DM24" s="14">
        <v>14027.11718182</v>
      </c>
      <c r="DN24" s="14">
        <v>7023.7375657299999</v>
      </c>
      <c r="DO24" s="14">
        <v>4135.8744186900003</v>
      </c>
      <c r="DP24" s="14">
        <v>6187.18788159</v>
      </c>
      <c r="DQ24" s="14">
        <v>889427.98123849102</v>
      </c>
    </row>
    <row r="25" spans="1:121" s="7" customFormat="1">
      <c r="A25" s="4" t="s">
        <v>269</v>
      </c>
      <c r="B25" s="6">
        <v>0</v>
      </c>
      <c r="C25" s="6">
        <v>0</v>
      </c>
      <c r="D25" s="6">
        <v>11022.37794667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7">
        <v>0</v>
      </c>
      <c r="K25" s="7">
        <v>0</v>
      </c>
      <c r="L25" s="7">
        <v>0</v>
      </c>
      <c r="M25" s="7">
        <v>1137.70405162</v>
      </c>
      <c r="N25" s="7">
        <v>68895.275922829998</v>
      </c>
      <c r="O25" s="7">
        <v>677.78345908999995</v>
      </c>
      <c r="P25" s="7">
        <v>128.22859069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88.960117980000007</v>
      </c>
      <c r="Y25" s="7">
        <v>0</v>
      </c>
      <c r="Z25" s="7">
        <v>0</v>
      </c>
      <c r="AA25" s="7">
        <v>0</v>
      </c>
      <c r="AB25" s="7">
        <v>5.0555473700000002</v>
      </c>
      <c r="AC25" s="7">
        <v>750.41787099999999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1039.55649066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1513.3156743899999</v>
      </c>
      <c r="AX25" s="7">
        <v>0</v>
      </c>
      <c r="AY25" s="7">
        <v>42.445580999999997</v>
      </c>
      <c r="AZ25" s="7">
        <v>93.332616009999995</v>
      </c>
      <c r="BA25" s="7">
        <v>70.481503989999993</v>
      </c>
      <c r="BB25" s="7">
        <v>287.12228062999998</v>
      </c>
      <c r="BC25" s="7">
        <v>16078.375880119</v>
      </c>
      <c r="BD25" s="7">
        <v>30.465199999999999</v>
      </c>
      <c r="BE25" s="7">
        <v>89.497452449999997</v>
      </c>
      <c r="BF25" s="7">
        <v>0</v>
      </c>
      <c r="BG25" s="7">
        <v>0</v>
      </c>
      <c r="BH25" s="7">
        <v>0</v>
      </c>
      <c r="BI25" s="7">
        <v>0</v>
      </c>
      <c r="BJ25" s="7">
        <v>3157.5863589400001</v>
      </c>
      <c r="BK25" s="7">
        <v>506.38313835999998</v>
      </c>
      <c r="BL25" s="7">
        <v>216.0672758</v>
      </c>
      <c r="BM25" s="7">
        <v>0</v>
      </c>
      <c r="BN25" s="7">
        <v>153.26676667000001</v>
      </c>
      <c r="BO25" s="7">
        <v>0</v>
      </c>
      <c r="BP25" s="7">
        <v>1300.8486074299999</v>
      </c>
      <c r="BQ25" s="7">
        <v>0</v>
      </c>
      <c r="BR25" s="7">
        <v>0</v>
      </c>
      <c r="BS25" s="7">
        <v>146981.17999723999</v>
      </c>
      <c r="BT25" s="7">
        <v>0</v>
      </c>
      <c r="BU25" s="7">
        <v>0</v>
      </c>
      <c r="BV25" s="7">
        <v>0</v>
      </c>
      <c r="BW25" s="7">
        <v>0</v>
      </c>
      <c r="BX25" s="7">
        <v>0</v>
      </c>
      <c r="BY25" s="7">
        <v>0</v>
      </c>
      <c r="BZ25" s="7">
        <v>0</v>
      </c>
      <c r="CA25" s="7">
        <v>0</v>
      </c>
      <c r="CB25" s="7">
        <v>68149.494361620003</v>
      </c>
      <c r="CC25" s="7">
        <v>0</v>
      </c>
      <c r="CD25" s="7">
        <v>0</v>
      </c>
      <c r="CE25" s="7">
        <v>0</v>
      </c>
      <c r="CF25" s="7">
        <v>0</v>
      </c>
      <c r="CG25" s="7">
        <v>0</v>
      </c>
      <c r="CH25" s="7">
        <v>0</v>
      </c>
      <c r="CI25" s="7">
        <v>0</v>
      </c>
      <c r="CJ25" s="7">
        <v>0</v>
      </c>
      <c r="CK25" s="7">
        <v>0</v>
      </c>
      <c r="CL25" s="7">
        <v>335.99552340999998</v>
      </c>
      <c r="CM25" s="7">
        <v>1.186234</v>
      </c>
      <c r="CN25" s="7">
        <v>0</v>
      </c>
      <c r="CO25" s="7">
        <v>0</v>
      </c>
      <c r="CP25" s="7">
        <v>0</v>
      </c>
      <c r="CQ25" s="7">
        <v>0</v>
      </c>
      <c r="CR25" s="7">
        <v>0</v>
      </c>
      <c r="CS25" s="7">
        <v>0</v>
      </c>
      <c r="CT25" s="7">
        <v>4381.9911613699996</v>
      </c>
      <c r="CU25" s="7">
        <v>20009.357702419999</v>
      </c>
      <c r="CV25" s="7">
        <v>0</v>
      </c>
      <c r="CW25" s="7">
        <v>0</v>
      </c>
      <c r="CX25" s="7">
        <v>0</v>
      </c>
      <c r="CY25" s="7">
        <v>0</v>
      </c>
      <c r="CZ25" s="7">
        <v>0</v>
      </c>
      <c r="DA25" s="7">
        <v>1859.6810616400001</v>
      </c>
      <c r="DB25" s="7">
        <v>0</v>
      </c>
      <c r="DC25" s="7">
        <v>0</v>
      </c>
      <c r="DD25" s="7">
        <v>49.31272233</v>
      </c>
      <c r="DE25" s="7">
        <v>0</v>
      </c>
      <c r="DF25" s="7">
        <v>9241.7072939099999</v>
      </c>
      <c r="DG25" s="7">
        <v>0</v>
      </c>
      <c r="DH25" s="7">
        <v>0</v>
      </c>
      <c r="DI25" s="7">
        <v>0</v>
      </c>
      <c r="DJ25" s="7">
        <v>0</v>
      </c>
      <c r="DK25" s="7">
        <v>0</v>
      </c>
      <c r="DL25" s="7">
        <v>0</v>
      </c>
      <c r="DM25" s="7">
        <v>11591.4569013</v>
      </c>
      <c r="DN25" s="7">
        <v>6000.7302915600003</v>
      </c>
      <c r="DO25" s="7">
        <v>2382.1334669299999</v>
      </c>
      <c r="DP25" s="7">
        <v>6040.7839453300003</v>
      </c>
      <c r="DQ25" s="7">
        <v>384309.55899675901</v>
      </c>
    </row>
    <row r="26" spans="1:121" s="14" customFormat="1" ht="12.95">
      <c r="A26" s="12" t="s">
        <v>270</v>
      </c>
      <c r="B26" s="13">
        <v>0</v>
      </c>
      <c r="C26" s="13">
        <v>0</v>
      </c>
      <c r="D26" s="13">
        <v>264.44661975000002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>
        <v>0</v>
      </c>
      <c r="K26" s="14">
        <v>0</v>
      </c>
      <c r="L26" s="14">
        <v>0</v>
      </c>
      <c r="M26" s="14">
        <v>1.56374469</v>
      </c>
      <c r="N26" s="14">
        <v>349741.45092406002</v>
      </c>
      <c r="O26" s="14">
        <v>22.024088750000001</v>
      </c>
      <c r="P26" s="14">
        <v>2.4231611000000002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5.0900000000000004E-6</v>
      </c>
      <c r="W26" s="14">
        <v>0</v>
      </c>
      <c r="X26" s="14">
        <v>218.62217333999999</v>
      </c>
      <c r="Y26" s="14">
        <v>0</v>
      </c>
      <c r="Z26" s="14">
        <v>0</v>
      </c>
      <c r="AA26" s="14">
        <v>0</v>
      </c>
      <c r="AB26" s="14">
        <v>89.682937690000003</v>
      </c>
      <c r="AC26" s="14">
        <v>52.239080999999999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24.05511628</v>
      </c>
      <c r="AJ26" s="14">
        <v>0</v>
      </c>
      <c r="AK26" s="14">
        <v>0.82150573900000001</v>
      </c>
      <c r="AL26" s="14">
        <v>0</v>
      </c>
      <c r="AM26" s="14">
        <v>0.18650913999999999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9.1882193900000004</v>
      </c>
      <c r="AX26" s="14">
        <v>0</v>
      </c>
      <c r="AY26" s="14">
        <v>132.88852428999999</v>
      </c>
      <c r="AZ26" s="14">
        <v>2.9290694799999999</v>
      </c>
      <c r="BA26" s="14">
        <v>71.633340660000002</v>
      </c>
      <c r="BB26" s="14">
        <v>2208.59846505</v>
      </c>
      <c r="BC26" s="14">
        <v>503.955099819</v>
      </c>
      <c r="BD26" s="14">
        <v>2566.9938000000002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581.56203854</v>
      </c>
      <c r="BK26" s="14">
        <v>17.177443350000001</v>
      </c>
      <c r="BL26" s="14">
        <v>4.8644183200000004</v>
      </c>
      <c r="BM26" s="14">
        <v>0</v>
      </c>
      <c r="BN26" s="14">
        <v>0</v>
      </c>
      <c r="BO26" s="14">
        <v>0</v>
      </c>
      <c r="BP26" s="14">
        <v>272.91944451000001</v>
      </c>
      <c r="BQ26" s="14">
        <v>2398.2107370600002</v>
      </c>
      <c r="BR26" s="14">
        <v>0</v>
      </c>
      <c r="BS26" s="14">
        <v>5722.1080802799997</v>
      </c>
      <c r="BT26" s="14">
        <v>0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2520.6567052300002</v>
      </c>
      <c r="CC26" s="14">
        <v>0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0.34629070000000001</v>
      </c>
      <c r="CM26" s="14">
        <v>2.6949239999999999</v>
      </c>
      <c r="CN26" s="14">
        <v>0</v>
      </c>
      <c r="CO26" s="14">
        <v>0</v>
      </c>
      <c r="CP26" s="14">
        <v>0</v>
      </c>
      <c r="CQ26" s="14">
        <v>2.9479538700000001</v>
      </c>
      <c r="CR26" s="14">
        <v>0</v>
      </c>
      <c r="CS26" s="14">
        <v>0</v>
      </c>
      <c r="CT26" s="14">
        <v>3.5635000000000002E-4</v>
      </c>
      <c r="CU26" s="14">
        <v>1266.0092477799999</v>
      </c>
      <c r="CV26" s="14">
        <v>0</v>
      </c>
      <c r="CW26" s="14">
        <v>0</v>
      </c>
      <c r="CX26" s="14">
        <v>153.5616</v>
      </c>
      <c r="CY26" s="14">
        <v>0</v>
      </c>
      <c r="CZ26" s="14">
        <v>0</v>
      </c>
      <c r="DA26" s="14">
        <v>12.981060660000001</v>
      </c>
      <c r="DB26" s="14">
        <v>36.316805799999997</v>
      </c>
      <c r="DC26" s="14">
        <v>0.79336660000000003</v>
      </c>
      <c r="DD26" s="14">
        <v>0</v>
      </c>
      <c r="DE26" s="14">
        <v>0</v>
      </c>
      <c r="DF26" s="14">
        <v>114.65653847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4.3887847799999999</v>
      </c>
      <c r="DM26" s="14">
        <v>1936.76204936</v>
      </c>
      <c r="DN26" s="14">
        <v>600.61234201000002</v>
      </c>
      <c r="DO26" s="14">
        <v>1581.2525350400001</v>
      </c>
      <c r="DP26" s="14">
        <v>79.180962149999999</v>
      </c>
      <c r="DQ26" s="14">
        <v>373223.70607017801</v>
      </c>
    </row>
    <row r="27" spans="1:121" s="14" customFormat="1" ht="12.95">
      <c r="A27" s="12" t="s">
        <v>271</v>
      </c>
      <c r="B27" s="13">
        <v>0</v>
      </c>
      <c r="C27" s="13">
        <v>0</v>
      </c>
      <c r="D27" s="13">
        <v>264.44661975000002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4">
        <v>0</v>
      </c>
      <c r="K27" s="14">
        <v>0</v>
      </c>
      <c r="L27" s="14">
        <v>0</v>
      </c>
      <c r="M27" s="14">
        <v>1.56374469</v>
      </c>
      <c r="N27" s="14">
        <v>349741.45092406002</v>
      </c>
      <c r="O27" s="14">
        <v>22.024088750000001</v>
      </c>
      <c r="P27" s="14">
        <v>2.4231611000000002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5.0900000000000004E-6</v>
      </c>
      <c r="W27" s="14">
        <v>0</v>
      </c>
      <c r="X27" s="14">
        <v>218.62217333999999</v>
      </c>
      <c r="Y27" s="14">
        <v>0</v>
      </c>
      <c r="Z27" s="14">
        <v>0</v>
      </c>
      <c r="AA27" s="14">
        <v>0</v>
      </c>
      <c r="AB27" s="14">
        <v>89.682937690000003</v>
      </c>
      <c r="AC27" s="14">
        <v>52.239080999999999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24.05511628</v>
      </c>
      <c r="AJ27" s="14">
        <v>0</v>
      </c>
      <c r="AK27" s="14">
        <v>0.82150573900000001</v>
      </c>
      <c r="AL27" s="14">
        <v>0</v>
      </c>
      <c r="AM27" s="14">
        <v>0.18650913999999999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4">
        <v>9.1882193900000004</v>
      </c>
      <c r="AX27" s="14">
        <v>0</v>
      </c>
      <c r="AY27" s="14">
        <v>132.88852428999999</v>
      </c>
      <c r="AZ27" s="14">
        <v>2.9290694799999999</v>
      </c>
      <c r="BA27" s="14">
        <v>71.633340660000002</v>
      </c>
      <c r="BB27" s="14">
        <v>2208.59846505</v>
      </c>
      <c r="BC27" s="14">
        <v>503.955099819</v>
      </c>
      <c r="BD27" s="14">
        <v>2566.9938000000002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581.56203854</v>
      </c>
      <c r="BK27" s="14">
        <v>17.177443350000001</v>
      </c>
      <c r="BL27" s="14">
        <v>4.8644183200000004</v>
      </c>
      <c r="BM27" s="14">
        <v>0</v>
      </c>
      <c r="BN27" s="14">
        <v>0</v>
      </c>
      <c r="BO27" s="14">
        <v>0</v>
      </c>
      <c r="BP27" s="14">
        <v>272.91944451000001</v>
      </c>
      <c r="BQ27" s="14">
        <v>2398.2107370600002</v>
      </c>
      <c r="BR27" s="14">
        <v>0</v>
      </c>
      <c r="BS27" s="14">
        <v>5722.1080802799997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2520.6567052300002</v>
      </c>
      <c r="CC27" s="14">
        <v>0</v>
      </c>
      <c r="CD27" s="14">
        <v>0</v>
      </c>
      <c r="CE27" s="14">
        <v>0</v>
      </c>
      <c r="CF27" s="14">
        <v>0</v>
      </c>
      <c r="CG27" s="14">
        <v>0</v>
      </c>
      <c r="CH27" s="14">
        <v>0</v>
      </c>
      <c r="CI27" s="14">
        <v>0</v>
      </c>
      <c r="CJ27" s="14">
        <v>0</v>
      </c>
      <c r="CK27" s="14">
        <v>0</v>
      </c>
      <c r="CL27" s="14">
        <v>0.34629070000000001</v>
      </c>
      <c r="CM27" s="14">
        <v>2.6949239999999999</v>
      </c>
      <c r="CN27" s="14">
        <v>0</v>
      </c>
      <c r="CO27" s="14">
        <v>0</v>
      </c>
      <c r="CP27" s="14">
        <v>0</v>
      </c>
      <c r="CQ27" s="14">
        <v>2.9479538700000001</v>
      </c>
      <c r="CR27" s="14">
        <v>0</v>
      </c>
      <c r="CS27" s="14">
        <v>0</v>
      </c>
      <c r="CT27" s="14">
        <v>3.5635000000000002E-4</v>
      </c>
      <c r="CU27" s="14">
        <v>1266.0092477799999</v>
      </c>
      <c r="CV27" s="14">
        <v>0</v>
      </c>
      <c r="CW27" s="14">
        <v>0</v>
      </c>
      <c r="CX27" s="14">
        <v>153.5616</v>
      </c>
      <c r="CY27" s="14">
        <v>0</v>
      </c>
      <c r="CZ27" s="14">
        <v>0</v>
      </c>
      <c r="DA27" s="14">
        <v>12.981060660000001</v>
      </c>
      <c r="DB27" s="14">
        <v>36.316805799999997</v>
      </c>
      <c r="DC27" s="14">
        <v>0.79336660000000003</v>
      </c>
      <c r="DD27" s="14">
        <v>0</v>
      </c>
      <c r="DE27" s="14">
        <v>0</v>
      </c>
      <c r="DF27" s="14">
        <v>114.65653847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4.3887847799999999</v>
      </c>
      <c r="DM27" s="14">
        <v>1936.76204936</v>
      </c>
      <c r="DN27" s="14">
        <v>600.61234201000002</v>
      </c>
      <c r="DO27" s="14">
        <v>1581.2525350400001</v>
      </c>
      <c r="DP27" s="14">
        <v>79.180962149999999</v>
      </c>
      <c r="DQ27" s="14">
        <v>373223.70607017801</v>
      </c>
    </row>
    <row r="28" spans="1:121" s="7" customFormat="1">
      <c r="A28" s="4" t="s">
        <v>272</v>
      </c>
      <c r="B28" s="6">
        <v>0</v>
      </c>
      <c r="C28" s="6">
        <v>0</v>
      </c>
      <c r="D28" s="6">
        <v>124.93012742000001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7">
        <v>0</v>
      </c>
      <c r="K28" s="7">
        <v>0</v>
      </c>
      <c r="L28" s="7">
        <v>0</v>
      </c>
      <c r="M28" s="7">
        <v>0</v>
      </c>
      <c r="N28" s="7">
        <v>218472.31868036999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174.95123398000001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111.33213972999999</v>
      </c>
      <c r="AZ28" s="7">
        <v>0</v>
      </c>
      <c r="BA28" s="7">
        <v>0</v>
      </c>
      <c r="BB28" s="7">
        <v>2195.2490815599999</v>
      </c>
      <c r="BC28" s="7">
        <v>0</v>
      </c>
      <c r="BD28" s="7">
        <v>2334.0808999999999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178.40501782000001</v>
      </c>
      <c r="BK28" s="7">
        <v>3.3427259199999999</v>
      </c>
      <c r="BL28" s="7">
        <v>0</v>
      </c>
      <c r="BM28" s="7">
        <v>0</v>
      </c>
      <c r="BN28" s="7">
        <v>0</v>
      </c>
      <c r="BO28" s="7">
        <v>0</v>
      </c>
      <c r="BP28" s="7">
        <v>48.662839400000003</v>
      </c>
      <c r="BQ28" s="7">
        <v>553.48010968999995</v>
      </c>
      <c r="BR28" s="7">
        <v>0</v>
      </c>
      <c r="BS28" s="7">
        <v>921.26483666000001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>
        <v>0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0.34629070000000001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3.5635000000000002E-4</v>
      </c>
      <c r="CU28" s="7">
        <v>991.44960375999995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0</v>
      </c>
      <c r="DF28" s="7">
        <v>91.447695640000006</v>
      </c>
      <c r="DG28" s="7">
        <v>0</v>
      </c>
      <c r="DH28" s="7">
        <v>0</v>
      </c>
      <c r="DI28" s="7">
        <v>0</v>
      </c>
      <c r="DJ28" s="7">
        <v>0</v>
      </c>
      <c r="DK28" s="7">
        <v>0</v>
      </c>
      <c r="DL28" s="7">
        <v>0</v>
      </c>
      <c r="DM28" s="7">
        <v>0</v>
      </c>
      <c r="DN28" s="7">
        <v>0</v>
      </c>
      <c r="DO28" s="7">
        <v>14.214</v>
      </c>
      <c r="DP28" s="7">
        <v>0</v>
      </c>
      <c r="DQ28" s="7">
        <v>226215.47563900001</v>
      </c>
    </row>
    <row r="29" spans="1:121" s="7" customFormat="1">
      <c r="A29" s="4" t="s">
        <v>273</v>
      </c>
      <c r="B29" s="6">
        <v>0</v>
      </c>
      <c r="C29" s="6">
        <v>0</v>
      </c>
      <c r="D29" s="6">
        <v>139.51649233000001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7">
        <v>0</v>
      </c>
      <c r="K29" s="7">
        <v>0</v>
      </c>
      <c r="L29" s="7">
        <v>0</v>
      </c>
      <c r="M29" s="7">
        <v>1.56374469</v>
      </c>
      <c r="N29" s="7">
        <v>111305.89406443</v>
      </c>
      <c r="O29" s="7">
        <v>22.024088750000001</v>
      </c>
      <c r="P29" s="7">
        <v>2.4231611000000002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5.0900000000000004E-6</v>
      </c>
      <c r="W29" s="7">
        <v>0</v>
      </c>
      <c r="X29" s="7">
        <v>43.670939359999998</v>
      </c>
      <c r="Y29" s="7">
        <v>0</v>
      </c>
      <c r="Z29" s="7">
        <v>0</v>
      </c>
      <c r="AA29" s="7">
        <v>0</v>
      </c>
      <c r="AB29" s="7">
        <v>89.682937690000003</v>
      </c>
      <c r="AC29" s="7">
        <v>52.239080999999999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0.82150573900000001</v>
      </c>
      <c r="AL29" s="7">
        <v>0</v>
      </c>
      <c r="AM29" s="7">
        <v>0.18650913999999999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7.5249057800000001</v>
      </c>
      <c r="AX29" s="7">
        <v>0</v>
      </c>
      <c r="AY29" s="7">
        <v>21.556384560000001</v>
      </c>
      <c r="AZ29" s="7">
        <v>3.4159999999999998E-5</v>
      </c>
      <c r="BA29" s="7">
        <v>20.432594030000001</v>
      </c>
      <c r="BB29" s="7">
        <v>13.349383489999999</v>
      </c>
      <c r="BC29" s="7">
        <v>177.82061234599999</v>
      </c>
      <c r="BD29" s="7">
        <v>230.0838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130.34672943000001</v>
      </c>
      <c r="BK29" s="7">
        <v>13.83471743</v>
      </c>
      <c r="BL29" s="7">
        <v>0.24349082</v>
      </c>
      <c r="BM29" s="7">
        <v>0</v>
      </c>
      <c r="BN29" s="7">
        <v>0</v>
      </c>
      <c r="BO29" s="7">
        <v>0</v>
      </c>
      <c r="BP29" s="7">
        <v>4.6961365199999996</v>
      </c>
      <c r="BQ29" s="7">
        <v>0</v>
      </c>
      <c r="BR29" s="7">
        <v>0</v>
      </c>
      <c r="BS29" s="7">
        <v>4661.9055316699996</v>
      </c>
      <c r="BT29" s="7">
        <v>0</v>
      </c>
      <c r="BU29" s="7">
        <v>0</v>
      </c>
      <c r="BV29" s="7">
        <v>0</v>
      </c>
      <c r="BW29" s="7">
        <v>0</v>
      </c>
      <c r="BX29" s="7">
        <v>0</v>
      </c>
      <c r="BY29" s="7">
        <v>0</v>
      </c>
      <c r="BZ29" s="7">
        <v>0</v>
      </c>
      <c r="CA29" s="7">
        <v>0</v>
      </c>
      <c r="CB29" s="7">
        <v>2520.6567052300002</v>
      </c>
      <c r="CC29" s="7">
        <v>0</v>
      </c>
      <c r="CD29" s="7">
        <v>0</v>
      </c>
      <c r="CE29" s="7">
        <v>0</v>
      </c>
      <c r="CF29" s="7">
        <v>0</v>
      </c>
      <c r="CG29" s="7">
        <v>0</v>
      </c>
      <c r="CH29" s="7">
        <v>0</v>
      </c>
      <c r="CI29" s="7">
        <v>0</v>
      </c>
      <c r="CJ29" s="7">
        <v>0</v>
      </c>
      <c r="CK29" s="7">
        <v>0</v>
      </c>
      <c r="CL29" s="7">
        <v>0</v>
      </c>
      <c r="CM29" s="7">
        <v>0</v>
      </c>
      <c r="CN29" s="7">
        <v>0</v>
      </c>
      <c r="CO29" s="7">
        <v>0</v>
      </c>
      <c r="CP29" s="7">
        <v>0</v>
      </c>
      <c r="CQ29" s="7">
        <v>1.47188125</v>
      </c>
      <c r="CR29" s="7">
        <v>0</v>
      </c>
      <c r="CS29" s="7">
        <v>0</v>
      </c>
      <c r="CT29" s="7">
        <v>0</v>
      </c>
      <c r="CU29" s="7">
        <v>260.33169229999999</v>
      </c>
      <c r="CV29" s="7">
        <v>0</v>
      </c>
      <c r="CW29" s="7">
        <v>0</v>
      </c>
      <c r="CX29" s="7">
        <v>153.5616</v>
      </c>
      <c r="CY29" s="7">
        <v>0</v>
      </c>
      <c r="CZ29" s="7">
        <v>0</v>
      </c>
      <c r="DA29" s="7">
        <v>12.981060660000001</v>
      </c>
      <c r="DB29" s="7">
        <v>36.316805799999997</v>
      </c>
      <c r="DC29" s="7">
        <v>0</v>
      </c>
      <c r="DD29" s="7">
        <v>0</v>
      </c>
      <c r="DE29" s="7">
        <v>0</v>
      </c>
      <c r="DF29" s="7">
        <v>18.909176160000001</v>
      </c>
      <c r="DG29" s="7">
        <v>0</v>
      </c>
      <c r="DH29" s="7">
        <v>0</v>
      </c>
      <c r="DI29" s="7">
        <v>0</v>
      </c>
      <c r="DJ29" s="7">
        <v>0</v>
      </c>
      <c r="DK29" s="7">
        <v>0</v>
      </c>
      <c r="DL29" s="7">
        <v>4.3887847799999999</v>
      </c>
      <c r="DM29" s="7">
        <v>1787.0681008199999</v>
      </c>
      <c r="DN29" s="7">
        <v>600.61234201000002</v>
      </c>
      <c r="DO29" s="7">
        <v>1567.0385350399999</v>
      </c>
      <c r="DP29" s="7">
        <v>79.180962149999999</v>
      </c>
      <c r="DQ29" s="7">
        <v>123982.334495755</v>
      </c>
    </row>
    <row r="30" spans="1:121" s="7" customFormat="1">
      <c r="A30" s="4" t="s">
        <v>274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7">
        <v>0</v>
      </c>
      <c r="K30" s="7">
        <v>0</v>
      </c>
      <c r="L30" s="7">
        <v>0</v>
      </c>
      <c r="M30" s="7">
        <v>0</v>
      </c>
      <c r="N30" s="7">
        <v>16425.603584659999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24.05511628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1.6633136100000001</v>
      </c>
      <c r="AX30" s="7">
        <v>0</v>
      </c>
      <c r="AY30" s="7">
        <v>0</v>
      </c>
      <c r="AZ30" s="7">
        <v>2.9290353200000001</v>
      </c>
      <c r="BA30" s="7">
        <v>51.200746629999998</v>
      </c>
      <c r="BB30" s="7">
        <v>0</v>
      </c>
      <c r="BC30" s="7">
        <v>326.13448747299998</v>
      </c>
      <c r="BD30" s="7">
        <v>2.8290999999999999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272.81029129000001</v>
      </c>
      <c r="BK30" s="7">
        <v>0</v>
      </c>
      <c r="BL30" s="7">
        <v>4.6209274999999996</v>
      </c>
      <c r="BM30" s="7">
        <v>0</v>
      </c>
      <c r="BN30" s="7">
        <v>0</v>
      </c>
      <c r="BO30" s="7">
        <v>0</v>
      </c>
      <c r="BP30" s="7">
        <v>219.56046859</v>
      </c>
      <c r="BQ30" s="7">
        <v>1844.7306273700001</v>
      </c>
      <c r="BR30" s="7">
        <v>0</v>
      </c>
      <c r="BS30" s="7">
        <v>129.15856062</v>
      </c>
      <c r="BT30" s="7">
        <v>0</v>
      </c>
      <c r="BU30" s="7">
        <v>0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>
        <v>0</v>
      </c>
      <c r="CC30" s="7">
        <v>0</v>
      </c>
      <c r="CD30" s="7">
        <v>0</v>
      </c>
      <c r="CE30" s="7">
        <v>0</v>
      </c>
      <c r="CF30" s="7">
        <v>0</v>
      </c>
      <c r="CG30" s="7">
        <v>0</v>
      </c>
      <c r="CH30" s="7">
        <v>0</v>
      </c>
      <c r="CI30" s="7">
        <v>0</v>
      </c>
      <c r="CJ30" s="7">
        <v>0</v>
      </c>
      <c r="CK30" s="7">
        <v>0</v>
      </c>
      <c r="CL30" s="7">
        <v>0</v>
      </c>
      <c r="CM30" s="7">
        <v>2.6949239999999999</v>
      </c>
      <c r="CN30" s="7">
        <v>0</v>
      </c>
      <c r="CO30" s="7">
        <v>0</v>
      </c>
      <c r="CP30" s="7">
        <v>0</v>
      </c>
      <c r="CQ30" s="7">
        <v>1.4760726200000001</v>
      </c>
      <c r="CR30" s="7">
        <v>0</v>
      </c>
      <c r="CS30" s="7">
        <v>0</v>
      </c>
      <c r="CT30" s="7">
        <v>0</v>
      </c>
      <c r="CU30" s="7">
        <v>14.177170650000001</v>
      </c>
      <c r="CV30" s="7">
        <v>0</v>
      </c>
      <c r="CW30" s="7">
        <v>0</v>
      </c>
      <c r="CX30" s="7">
        <v>0</v>
      </c>
      <c r="CY30" s="7">
        <v>0</v>
      </c>
      <c r="CZ30" s="7">
        <v>0</v>
      </c>
      <c r="DA30" s="7">
        <v>0</v>
      </c>
      <c r="DB30" s="7">
        <v>0</v>
      </c>
      <c r="DC30" s="7">
        <v>0.79336660000000003</v>
      </c>
      <c r="DD30" s="7">
        <v>0</v>
      </c>
      <c r="DE30" s="7">
        <v>0</v>
      </c>
      <c r="DF30" s="7">
        <v>4.2996666699999997</v>
      </c>
      <c r="DG30" s="7">
        <v>0</v>
      </c>
      <c r="DH30" s="7">
        <v>0</v>
      </c>
      <c r="DI30" s="7">
        <v>0</v>
      </c>
      <c r="DJ30" s="7">
        <v>0</v>
      </c>
      <c r="DK30" s="7">
        <v>0</v>
      </c>
      <c r="DL30" s="7">
        <v>0</v>
      </c>
      <c r="DM30" s="7">
        <v>149.69394854000001</v>
      </c>
      <c r="DN30" s="7">
        <v>0</v>
      </c>
      <c r="DO30" s="7">
        <v>0</v>
      </c>
      <c r="DP30" s="7">
        <v>0</v>
      </c>
      <c r="DQ30" s="7">
        <v>19478.431408422999</v>
      </c>
    </row>
    <row r="31" spans="1:121" s="7" customFormat="1">
      <c r="A31" s="4" t="s">
        <v>275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7">
        <v>0</v>
      </c>
      <c r="K31" s="7">
        <v>0</v>
      </c>
      <c r="L31" s="7">
        <v>0</v>
      </c>
      <c r="M31" s="7">
        <v>0</v>
      </c>
      <c r="N31" s="7">
        <v>3537.6345946000001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9.7791513299999995</v>
      </c>
      <c r="BT31" s="7">
        <v>0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5.0781069999999998E-2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3547.4645270000001</v>
      </c>
    </row>
    <row r="32" spans="1:121" s="7" customFormat="1">
      <c r="A32" s="4" t="s">
        <v>276</v>
      </c>
      <c r="B32" s="6">
        <v>0</v>
      </c>
      <c r="C32" s="6">
        <v>0</v>
      </c>
      <c r="D32" s="6">
        <v>384.49683253000001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7">
        <v>0</v>
      </c>
      <c r="K32" s="7">
        <v>0</v>
      </c>
      <c r="L32" s="7">
        <v>0</v>
      </c>
      <c r="M32" s="7">
        <v>387.46948782999999</v>
      </c>
      <c r="N32" s="7">
        <v>11078.060870449999</v>
      </c>
      <c r="O32" s="7">
        <v>14.00466001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28.121924809999999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0.05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22.288370480000001</v>
      </c>
      <c r="AX32" s="7">
        <v>0</v>
      </c>
      <c r="AY32" s="7">
        <v>422.05450158999997</v>
      </c>
      <c r="AZ32" s="7">
        <v>76.481500839999995</v>
      </c>
      <c r="BA32" s="7">
        <v>2137.5432923200001</v>
      </c>
      <c r="BB32" s="7">
        <v>4.6333483400000004</v>
      </c>
      <c r="BC32" s="7">
        <v>2629.449885169</v>
      </c>
      <c r="BD32" s="7">
        <v>680.18110000000001</v>
      </c>
      <c r="BE32" s="7">
        <v>1.1045790600000001</v>
      </c>
      <c r="BF32" s="7">
        <v>0</v>
      </c>
      <c r="BG32" s="7">
        <v>878.91967520000003</v>
      </c>
      <c r="BH32" s="7">
        <v>0</v>
      </c>
      <c r="BI32" s="7">
        <v>0</v>
      </c>
      <c r="BJ32" s="7">
        <v>278.31911196999999</v>
      </c>
      <c r="BK32" s="7">
        <v>19.81472875</v>
      </c>
      <c r="BL32" s="7">
        <v>5.1988355300000002</v>
      </c>
      <c r="BM32" s="7">
        <v>0</v>
      </c>
      <c r="BN32" s="7">
        <v>36.829998920000001</v>
      </c>
      <c r="BO32" s="7">
        <v>0</v>
      </c>
      <c r="BP32" s="7">
        <v>36.90801562</v>
      </c>
      <c r="BQ32" s="7">
        <v>634.67090000999997</v>
      </c>
      <c r="BR32" s="7">
        <v>0</v>
      </c>
      <c r="BS32" s="7">
        <v>26456.90379756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82267.166444839997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532.12250657000004</v>
      </c>
      <c r="CR32" s="7">
        <v>0</v>
      </c>
      <c r="CS32" s="7">
        <v>0</v>
      </c>
      <c r="CT32" s="7">
        <v>59.377352530000003</v>
      </c>
      <c r="CU32" s="7">
        <v>53.190233290000002</v>
      </c>
      <c r="CV32" s="7">
        <v>0</v>
      </c>
      <c r="CW32" s="7">
        <v>0</v>
      </c>
      <c r="CX32" s="7">
        <v>1476.4177</v>
      </c>
      <c r="CY32" s="7">
        <v>0</v>
      </c>
      <c r="CZ32" s="7">
        <v>0</v>
      </c>
      <c r="DA32" s="7">
        <v>38.854913689999997</v>
      </c>
      <c r="DB32" s="7">
        <v>13.160826484999999</v>
      </c>
      <c r="DC32" s="7">
        <v>1.093E-5</v>
      </c>
      <c r="DD32" s="7">
        <v>0</v>
      </c>
      <c r="DE32" s="7">
        <v>0</v>
      </c>
      <c r="DF32" s="7">
        <v>78.632755360000004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1.28345672</v>
      </c>
      <c r="DM32" s="7">
        <v>498.89823116000002</v>
      </c>
      <c r="DN32" s="7">
        <v>422.39493216</v>
      </c>
      <c r="DO32" s="7">
        <v>172.48841672</v>
      </c>
      <c r="DP32" s="7">
        <v>67.222974109999996</v>
      </c>
      <c r="DQ32" s="7">
        <v>131894.716171554</v>
      </c>
    </row>
    <row r="33" spans="1:121" s="14" customFormat="1" ht="12.95">
      <c r="A33" s="12" t="s">
        <v>277</v>
      </c>
      <c r="B33" s="13">
        <v>0</v>
      </c>
      <c r="C33" s="13">
        <v>-309.20644240000001</v>
      </c>
      <c r="D33" s="13">
        <v>0</v>
      </c>
      <c r="E33" s="13">
        <v>27.312200730000001</v>
      </c>
      <c r="F33" s="13">
        <v>-34192.205631730001</v>
      </c>
      <c r="G33" s="13">
        <v>-1071.8552448099999</v>
      </c>
      <c r="H33" s="13">
        <v>92.95942307</v>
      </c>
      <c r="I33" s="13">
        <v>-37448.353614929998</v>
      </c>
      <c r="J33" s="14">
        <v>-1119.653589</v>
      </c>
      <c r="K33" s="14">
        <v>-28572.310806820002</v>
      </c>
      <c r="L33" s="14">
        <v>-261.20024702000001</v>
      </c>
      <c r="M33" s="14">
        <v>11779.579909717701</v>
      </c>
      <c r="N33" s="14">
        <v>454.90256047000003</v>
      </c>
      <c r="O33" s="14">
        <v>0</v>
      </c>
      <c r="P33" s="14">
        <v>0</v>
      </c>
      <c r="Q33" s="14">
        <v>0</v>
      </c>
      <c r="R33" s="14">
        <v>11.40262985</v>
      </c>
      <c r="S33" s="14">
        <v>0</v>
      </c>
      <c r="T33" s="14">
        <v>-137.96054527000001</v>
      </c>
      <c r="U33" s="14">
        <v>0</v>
      </c>
      <c r="V33" s="14">
        <v>-30.995294650000002</v>
      </c>
      <c r="W33" s="14">
        <v>10</v>
      </c>
      <c r="X33" s="14">
        <v>66.215914592999994</v>
      </c>
      <c r="Y33" s="14">
        <v>0</v>
      </c>
      <c r="Z33" s="14">
        <v>-1.77141518</v>
      </c>
      <c r="AA33" s="14">
        <v>-226.86792826000001</v>
      </c>
      <c r="AB33" s="14">
        <v>-3.1833765000000001</v>
      </c>
      <c r="AC33" s="14">
        <v>0</v>
      </c>
      <c r="AD33" s="14">
        <v>-4.9943625200000001</v>
      </c>
      <c r="AE33" s="14">
        <v>-50.005315179999997</v>
      </c>
      <c r="AF33" s="14">
        <v>4.4566369999999997</v>
      </c>
      <c r="AG33" s="14">
        <v>-173.08134989999999</v>
      </c>
      <c r="AH33" s="14">
        <v>-217.85</v>
      </c>
      <c r="AI33" s="14">
        <v>-75.537806419999995</v>
      </c>
      <c r="AJ33" s="14">
        <v>-2.1587499999999999E-2</v>
      </c>
      <c r="AK33" s="14">
        <v>-0.85326804000000001</v>
      </c>
      <c r="AL33" s="14">
        <v>-0.11888171</v>
      </c>
      <c r="AM33" s="14">
        <v>-8.8928527600000002</v>
      </c>
      <c r="AN33" s="14">
        <v>-0.39885999999999999</v>
      </c>
      <c r="AO33" s="14">
        <v>-0.35370153999999998</v>
      </c>
      <c r="AP33" s="14">
        <v>-102.792626</v>
      </c>
      <c r="AQ33" s="14">
        <v>-595.55071859999998</v>
      </c>
      <c r="AR33" s="14">
        <v>-2180.36753486</v>
      </c>
      <c r="AS33" s="14">
        <v>-516.38465200079997</v>
      </c>
      <c r="AT33" s="14">
        <v>-592.59414100000004</v>
      </c>
      <c r="AU33" s="14">
        <v>-1921.65</v>
      </c>
      <c r="AV33" s="14">
        <v>0</v>
      </c>
      <c r="AW33" s="14">
        <v>-110.11340631</v>
      </c>
      <c r="AX33" s="14">
        <v>-234.9088578507</v>
      </c>
      <c r="AY33" s="14">
        <v>0</v>
      </c>
      <c r="AZ33" s="14">
        <v>-664.81466030000001</v>
      </c>
      <c r="BA33" s="14">
        <v>17000.000000430002</v>
      </c>
      <c r="BB33" s="14">
        <v>-242.15205032009999</v>
      </c>
      <c r="BC33" s="14">
        <v>-807.03488871000002</v>
      </c>
      <c r="BD33" s="14">
        <v>0</v>
      </c>
      <c r="BE33" s="14">
        <v>0</v>
      </c>
      <c r="BF33" s="14">
        <v>514.80789368000001</v>
      </c>
      <c r="BG33" s="14">
        <v>0</v>
      </c>
      <c r="BH33" s="14">
        <v>-63987.217321858101</v>
      </c>
      <c r="BI33" s="14">
        <v>0.71030621999999999</v>
      </c>
      <c r="BJ33" s="14">
        <v>273.312341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-58.414539859999998</v>
      </c>
      <c r="BQ33" s="14">
        <v>1495.59516134</v>
      </c>
      <c r="BR33" s="14">
        <v>13789.097832342</v>
      </c>
      <c r="BS33" s="14">
        <v>-1340.31717938</v>
      </c>
      <c r="BT33" s="14">
        <v>-412.93381518000001</v>
      </c>
      <c r="BU33" s="14">
        <v>-323.23671346999998</v>
      </c>
      <c r="BV33" s="14">
        <v>-42.405859890000002</v>
      </c>
      <c r="BW33" s="14">
        <v>-30.817907659999999</v>
      </c>
      <c r="BX33" s="14">
        <v>-41.595367879999998</v>
      </c>
      <c r="BY33" s="14">
        <v>-66.574271039999999</v>
      </c>
      <c r="BZ33" s="14">
        <v>-26031.17224385</v>
      </c>
      <c r="CA33" s="14">
        <v>-235.98542889999999</v>
      </c>
      <c r="CB33" s="14">
        <v>72065.590862070007</v>
      </c>
      <c r="CC33" s="14">
        <v>-1340.9779118782999</v>
      </c>
      <c r="CD33" s="14">
        <v>-100.55631479</v>
      </c>
      <c r="CE33" s="14">
        <v>1139.4848401500001</v>
      </c>
      <c r="CF33" s="14">
        <v>-73.954091169999998</v>
      </c>
      <c r="CG33" s="14">
        <v>-183.9619702</v>
      </c>
      <c r="CH33" s="14">
        <v>-41232.507727069999</v>
      </c>
      <c r="CI33" s="14">
        <v>-2528.50935777</v>
      </c>
      <c r="CJ33" s="14">
        <v>-819.41564704389998</v>
      </c>
      <c r="CK33" s="14">
        <v>-30.056142059999999</v>
      </c>
      <c r="CL33" s="14">
        <v>0</v>
      </c>
      <c r="CM33" s="14">
        <v>0</v>
      </c>
      <c r="CN33" s="14">
        <v>-1992.462033</v>
      </c>
      <c r="CO33" s="14">
        <v>-54.456153</v>
      </c>
      <c r="CP33" s="14">
        <v>0</v>
      </c>
      <c r="CQ33" s="14">
        <v>-826.99811753999995</v>
      </c>
      <c r="CR33" s="14">
        <v>-689.75069599999995</v>
      </c>
      <c r="CS33" s="14">
        <v>-170.79207072</v>
      </c>
      <c r="CT33" s="14">
        <v>0</v>
      </c>
      <c r="CU33" s="14">
        <v>361.05343331</v>
      </c>
      <c r="CV33" s="14">
        <v>-506.00099999999998</v>
      </c>
      <c r="CW33" s="14">
        <v>1687.105734</v>
      </c>
      <c r="CX33" s="14">
        <v>0</v>
      </c>
      <c r="CY33" s="14">
        <v>-4819.5595807299997</v>
      </c>
      <c r="CZ33" s="14">
        <v>0</v>
      </c>
      <c r="DA33" s="14">
        <v>-4.0000000000000001E-8</v>
      </c>
      <c r="DB33" s="14">
        <v>0</v>
      </c>
      <c r="DC33" s="14">
        <v>225.09810787000001</v>
      </c>
      <c r="DD33" s="14">
        <v>-2.5220000000000002E-6</v>
      </c>
      <c r="DE33" s="14">
        <v>0</v>
      </c>
      <c r="DF33" s="14">
        <v>920.66379365</v>
      </c>
      <c r="DG33" s="14">
        <v>0</v>
      </c>
      <c r="DH33" s="14">
        <v>0</v>
      </c>
      <c r="DI33" s="14">
        <v>0</v>
      </c>
      <c r="DJ33" s="14">
        <v>0</v>
      </c>
      <c r="DK33" s="14">
        <v>-340.90351788999999</v>
      </c>
      <c r="DL33" s="14">
        <v>33.276297499999998</v>
      </c>
      <c r="DM33" s="14">
        <v>1957.97750225</v>
      </c>
      <c r="DN33" s="14">
        <v>-13.021162</v>
      </c>
      <c r="DO33" s="14">
        <v>61.212222969999999</v>
      </c>
      <c r="DP33" s="14">
        <v>0</v>
      </c>
      <c r="DQ33" s="14">
        <v>-136210.17419827121</v>
      </c>
    </row>
    <row r="34" spans="1:121" s="14" customFormat="1" ht="12.95">
      <c r="A34" s="12" t="s">
        <v>278</v>
      </c>
      <c r="B34" s="13">
        <v>0</v>
      </c>
      <c r="C34" s="13">
        <v>-309.20644240000001</v>
      </c>
      <c r="D34" s="13">
        <v>0</v>
      </c>
      <c r="E34" s="13">
        <v>27.312200730000001</v>
      </c>
      <c r="F34" s="13">
        <v>-34192.205631730001</v>
      </c>
      <c r="G34" s="13">
        <v>-1071.8552448099999</v>
      </c>
      <c r="H34" s="13">
        <v>92.95942307</v>
      </c>
      <c r="I34" s="13">
        <v>-37448.353614929998</v>
      </c>
      <c r="J34" s="14">
        <v>-1119.653589</v>
      </c>
      <c r="K34" s="14">
        <v>-28572.310806820002</v>
      </c>
      <c r="L34" s="14">
        <v>-261.20024702000001</v>
      </c>
      <c r="M34" s="14">
        <v>-42.311960409999998</v>
      </c>
      <c r="N34" s="14">
        <v>454.90256047000003</v>
      </c>
      <c r="O34" s="14">
        <v>0</v>
      </c>
      <c r="P34" s="14">
        <v>0</v>
      </c>
      <c r="Q34" s="14">
        <v>0</v>
      </c>
      <c r="R34" s="14">
        <v>11.40262985</v>
      </c>
      <c r="S34" s="14">
        <v>0</v>
      </c>
      <c r="T34" s="14">
        <v>-137.96054527000001</v>
      </c>
      <c r="U34" s="14">
        <v>0</v>
      </c>
      <c r="V34" s="14">
        <v>-30.995294650000002</v>
      </c>
      <c r="W34" s="14">
        <v>10</v>
      </c>
      <c r="X34" s="14">
        <v>3.8683262979999999</v>
      </c>
      <c r="Y34" s="14">
        <v>0</v>
      </c>
      <c r="Z34" s="14">
        <v>-1.77141518</v>
      </c>
      <c r="AA34" s="14">
        <v>-226.86792826000001</v>
      </c>
      <c r="AB34" s="14">
        <v>-3.1833765000000001</v>
      </c>
      <c r="AC34" s="14">
        <v>0</v>
      </c>
      <c r="AD34" s="14">
        <v>-4.9943625200000001</v>
      </c>
      <c r="AE34" s="14">
        <v>-50.005315179999997</v>
      </c>
      <c r="AF34" s="14">
        <v>4.4566369999999997</v>
      </c>
      <c r="AG34" s="14">
        <v>-173.08134989999999</v>
      </c>
      <c r="AH34" s="14">
        <v>-217.85</v>
      </c>
      <c r="AI34" s="14">
        <v>-75.537806419999995</v>
      </c>
      <c r="AJ34" s="14">
        <v>-2.1587499999999999E-2</v>
      </c>
      <c r="AK34" s="14">
        <v>-0.85326804000000001</v>
      </c>
      <c r="AL34" s="14">
        <v>-0.11888171</v>
      </c>
      <c r="AM34" s="14">
        <v>-8.8928527600000002</v>
      </c>
      <c r="AN34" s="14">
        <v>-0.39885999999999999</v>
      </c>
      <c r="AO34" s="14">
        <v>-0.35370153999999998</v>
      </c>
      <c r="AP34" s="14">
        <v>-102.792626</v>
      </c>
      <c r="AQ34" s="14">
        <v>-595.55071859999998</v>
      </c>
      <c r="AR34" s="14">
        <v>-2180.36753486</v>
      </c>
      <c r="AS34" s="14">
        <v>-516.38465200079997</v>
      </c>
      <c r="AT34" s="14">
        <v>-592.59414100000004</v>
      </c>
      <c r="AU34" s="14">
        <v>-1921.65</v>
      </c>
      <c r="AV34" s="14">
        <v>0</v>
      </c>
      <c r="AW34" s="14">
        <v>-110.11340631</v>
      </c>
      <c r="AX34" s="14">
        <v>-234.9088578507</v>
      </c>
      <c r="AY34" s="14">
        <v>0</v>
      </c>
      <c r="AZ34" s="14">
        <v>-664.81466030000001</v>
      </c>
      <c r="BA34" s="14">
        <v>17000.000000430002</v>
      </c>
      <c r="BB34" s="14">
        <v>-242.15205032009999</v>
      </c>
      <c r="BC34" s="14">
        <v>-807.03488871000002</v>
      </c>
      <c r="BD34" s="14">
        <v>0</v>
      </c>
      <c r="BE34" s="14">
        <v>0</v>
      </c>
      <c r="BF34" s="14">
        <v>514.80789368000001</v>
      </c>
      <c r="BG34" s="14">
        <v>0</v>
      </c>
      <c r="BH34" s="14">
        <v>-63987.217321858101</v>
      </c>
      <c r="BI34" s="14">
        <v>0.71030621999999999</v>
      </c>
      <c r="BJ34" s="14">
        <v>-4.4949999999999997E-2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-58.414539859999998</v>
      </c>
      <c r="BQ34" s="14">
        <v>1495.59516134</v>
      </c>
      <c r="BR34" s="14">
        <v>13789.097832342</v>
      </c>
      <c r="BS34" s="14">
        <v>-1489.9291393999999</v>
      </c>
      <c r="BT34" s="14">
        <v>-412.93381518000001</v>
      </c>
      <c r="BU34" s="14">
        <v>-323.23671346999998</v>
      </c>
      <c r="BV34" s="14">
        <v>-42.405859890000002</v>
      </c>
      <c r="BW34" s="14">
        <v>-30.817907659999999</v>
      </c>
      <c r="BX34" s="14">
        <v>-41.595367879999998</v>
      </c>
      <c r="BY34" s="14">
        <v>-66.574271039999999</v>
      </c>
      <c r="BZ34" s="14">
        <v>-26031.17224385</v>
      </c>
      <c r="CA34" s="14">
        <v>-235.98542889999999</v>
      </c>
      <c r="CB34" s="14">
        <v>70340.423149969996</v>
      </c>
      <c r="CC34" s="14">
        <v>-1340.9779118782999</v>
      </c>
      <c r="CD34" s="14">
        <v>-100.55631479</v>
      </c>
      <c r="CE34" s="14">
        <v>1139.4848401500001</v>
      </c>
      <c r="CF34" s="14">
        <v>-73.954091169999998</v>
      </c>
      <c r="CG34" s="14">
        <v>-183.9619702</v>
      </c>
      <c r="CH34" s="14">
        <v>-41232.507727069999</v>
      </c>
      <c r="CI34" s="14">
        <v>-2528.50935777</v>
      </c>
      <c r="CJ34" s="14">
        <v>-819.41564704389998</v>
      </c>
      <c r="CK34" s="14">
        <v>-30.056142059999999</v>
      </c>
      <c r="CL34" s="14">
        <v>0</v>
      </c>
      <c r="CM34" s="14">
        <v>0</v>
      </c>
      <c r="CN34" s="14">
        <v>-1992.462033</v>
      </c>
      <c r="CO34" s="14">
        <v>-54.456153</v>
      </c>
      <c r="CP34" s="14">
        <v>0</v>
      </c>
      <c r="CQ34" s="14">
        <v>-826.99811753999995</v>
      </c>
      <c r="CR34" s="14">
        <v>-689.75069599999995</v>
      </c>
      <c r="CS34" s="14">
        <v>-170.79207072</v>
      </c>
      <c r="CT34" s="14">
        <v>0</v>
      </c>
      <c r="CU34" s="14">
        <v>-373.33731685999999</v>
      </c>
      <c r="CV34" s="14">
        <v>-506.00099999999998</v>
      </c>
      <c r="CW34" s="14">
        <v>1687.105734</v>
      </c>
      <c r="CX34" s="14">
        <v>0</v>
      </c>
      <c r="CY34" s="14">
        <v>-4819.5595807299997</v>
      </c>
      <c r="CZ34" s="14">
        <v>0</v>
      </c>
      <c r="DA34" s="14">
        <v>-4.0000000000000001E-8</v>
      </c>
      <c r="DB34" s="14">
        <v>0</v>
      </c>
      <c r="DC34" s="14">
        <v>225.09810787000001</v>
      </c>
      <c r="DD34" s="14">
        <v>-2.5220000000000002E-6</v>
      </c>
      <c r="DE34" s="14">
        <v>0</v>
      </c>
      <c r="DF34" s="14">
        <v>920.66379365</v>
      </c>
      <c r="DG34" s="14">
        <v>0</v>
      </c>
      <c r="DH34" s="14">
        <v>0</v>
      </c>
      <c r="DI34" s="14">
        <v>0</v>
      </c>
      <c r="DJ34" s="14">
        <v>0</v>
      </c>
      <c r="DK34" s="14">
        <v>-340.90351788999999</v>
      </c>
      <c r="DL34" s="14">
        <v>-2.0257041</v>
      </c>
      <c r="DM34" s="14">
        <v>0</v>
      </c>
      <c r="DN34" s="14">
        <v>-13.021162</v>
      </c>
      <c r="DO34" s="14">
        <v>-14.572291</v>
      </c>
      <c r="DP34" s="14">
        <v>0</v>
      </c>
      <c r="DQ34" s="14">
        <v>-153046.00538780389</v>
      </c>
    </row>
    <row r="35" spans="1:121" s="14" customFormat="1" ht="12.95">
      <c r="A35" s="12" t="s">
        <v>279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4">
        <v>0</v>
      </c>
      <c r="K35" s="14">
        <v>0</v>
      </c>
      <c r="L35" s="14">
        <v>0</v>
      </c>
      <c r="M35" s="14">
        <v>0</v>
      </c>
      <c r="N35" s="14">
        <v>454.90256047000003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3.0963013500000001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197.65607550999999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4">
        <v>0</v>
      </c>
      <c r="CV35" s="14">
        <v>0</v>
      </c>
      <c r="CW35" s="14">
        <v>0</v>
      </c>
      <c r="CX35" s="14">
        <v>0</v>
      </c>
      <c r="CY35" s="14">
        <v>0</v>
      </c>
      <c r="CZ35" s="14">
        <v>0</v>
      </c>
      <c r="DA35" s="14">
        <v>0</v>
      </c>
      <c r="DB35" s="14">
        <v>0</v>
      </c>
      <c r="DC35" s="14">
        <v>0</v>
      </c>
      <c r="DD35" s="14">
        <v>0</v>
      </c>
      <c r="DE35" s="14">
        <v>0</v>
      </c>
      <c r="DF35" s="14">
        <v>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  <c r="DQ35" s="14">
        <v>655.65493733000005</v>
      </c>
    </row>
    <row r="36" spans="1:121" s="14" customFormat="1" ht="12.95">
      <c r="A36" s="12" t="s">
        <v>280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115.67319512</v>
      </c>
      <c r="I36" s="13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70932.033345460004</v>
      </c>
      <c r="CC36" s="14">
        <v>0</v>
      </c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0</v>
      </c>
      <c r="CJ36" s="14">
        <v>0</v>
      </c>
      <c r="CK36" s="14">
        <v>0</v>
      </c>
      <c r="CL36" s="14">
        <v>0</v>
      </c>
      <c r="CM36" s="14">
        <v>0</v>
      </c>
      <c r="CN36" s="14">
        <v>0</v>
      </c>
      <c r="CO36" s="14">
        <v>0</v>
      </c>
      <c r="CP36" s="14">
        <v>0</v>
      </c>
      <c r="CQ36" s="14">
        <v>0</v>
      </c>
      <c r="CR36" s="14">
        <v>0</v>
      </c>
      <c r="CS36" s="14">
        <v>0</v>
      </c>
      <c r="CT36" s="14">
        <v>0</v>
      </c>
      <c r="CU36" s="14">
        <v>0</v>
      </c>
      <c r="CV36" s="14">
        <v>0</v>
      </c>
      <c r="CW36" s="14">
        <v>0</v>
      </c>
      <c r="CX36" s="14">
        <v>0</v>
      </c>
      <c r="CY36" s="14">
        <v>0</v>
      </c>
      <c r="CZ36" s="14">
        <v>0</v>
      </c>
      <c r="DA36" s="14">
        <v>0</v>
      </c>
      <c r="DB36" s="14">
        <v>0</v>
      </c>
      <c r="DC36" s="14">
        <v>0</v>
      </c>
      <c r="DD36" s="14">
        <v>0</v>
      </c>
      <c r="DE36" s="14">
        <v>0</v>
      </c>
      <c r="DF36" s="14">
        <v>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  <c r="DQ36" s="14">
        <v>71047.706540579995</v>
      </c>
    </row>
    <row r="37" spans="1:121" s="14" customFormat="1" ht="12.95">
      <c r="A37" s="12" t="s">
        <v>281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10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925.30886699999996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935.30886699999996</v>
      </c>
    </row>
    <row r="38" spans="1:121" s="7" customFormat="1">
      <c r="A38" s="4" t="s">
        <v>282</v>
      </c>
      <c r="B38" s="6">
        <v>0</v>
      </c>
      <c r="C38" s="6">
        <v>-309.20644240000001</v>
      </c>
      <c r="D38" s="6">
        <v>0</v>
      </c>
      <c r="E38" s="6">
        <v>27.312200730000001</v>
      </c>
      <c r="F38" s="6">
        <v>-34192.205631730001</v>
      </c>
      <c r="G38" s="6">
        <v>-1071.8552448099999</v>
      </c>
      <c r="H38" s="6">
        <v>-22.713772049999999</v>
      </c>
      <c r="I38" s="6">
        <v>-37448.353614929998</v>
      </c>
      <c r="J38" s="7">
        <v>-1119.653589</v>
      </c>
      <c r="K38" s="7">
        <v>-28572.310806820002</v>
      </c>
      <c r="L38" s="7">
        <v>-261.20024702000001</v>
      </c>
      <c r="M38" s="7">
        <v>-42.311960409999998</v>
      </c>
      <c r="N38" s="7">
        <v>0</v>
      </c>
      <c r="O38" s="7">
        <v>0</v>
      </c>
      <c r="P38" s="7">
        <v>0</v>
      </c>
      <c r="Q38" s="7">
        <v>0</v>
      </c>
      <c r="R38" s="7">
        <v>11.40262985</v>
      </c>
      <c r="S38" s="7">
        <v>0</v>
      </c>
      <c r="T38" s="7">
        <v>-137.96054527000001</v>
      </c>
      <c r="U38" s="7">
        <v>0</v>
      </c>
      <c r="V38" s="7">
        <v>-34.091596000000003</v>
      </c>
      <c r="W38" s="7">
        <v>0</v>
      </c>
      <c r="X38" s="7">
        <v>3.8683262979999999</v>
      </c>
      <c r="Y38" s="7">
        <v>0</v>
      </c>
      <c r="Z38" s="7">
        <v>-1.77141518</v>
      </c>
      <c r="AA38" s="7">
        <v>-226.86792826000001</v>
      </c>
      <c r="AB38" s="7">
        <v>-3.1833765000000001</v>
      </c>
      <c r="AC38" s="7">
        <v>0</v>
      </c>
      <c r="AD38" s="7">
        <v>-4.9943625200000001</v>
      </c>
      <c r="AE38" s="7">
        <v>-50.005315179999997</v>
      </c>
      <c r="AF38" s="7">
        <v>4.4566369999999997</v>
      </c>
      <c r="AG38" s="7">
        <v>-173.08134989999999</v>
      </c>
      <c r="AH38" s="7">
        <v>-217.85</v>
      </c>
      <c r="AI38" s="7">
        <v>-75.537806419999995</v>
      </c>
      <c r="AJ38" s="7">
        <v>-2.1587499999999999E-2</v>
      </c>
      <c r="AK38" s="7">
        <v>-0.85326804000000001</v>
      </c>
      <c r="AL38" s="7">
        <v>-0.11888171</v>
      </c>
      <c r="AM38" s="7">
        <v>-8.8928527600000002</v>
      </c>
      <c r="AN38" s="7">
        <v>-0.39885999999999999</v>
      </c>
      <c r="AO38" s="7">
        <v>-0.35370153999999998</v>
      </c>
      <c r="AP38" s="7">
        <v>-102.792626</v>
      </c>
      <c r="AQ38" s="7">
        <v>-595.55071859999998</v>
      </c>
      <c r="AR38" s="7">
        <v>-2180.36753486</v>
      </c>
      <c r="AS38" s="7">
        <v>-516.38465200079997</v>
      </c>
      <c r="AT38" s="7">
        <v>-592.59414100000004</v>
      </c>
      <c r="AU38" s="7">
        <v>-1921.65</v>
      </c>
      <c r="AV38" s="7">
        <v>0</v>
      </c>
      <c r="AW38" s="7">
        <v>-110.11340631</v>
      </c>
      <c r="AX38" s="7">
        <v>-234.9088578507</v>
      </c>
      <c r="AY38" s="7">
        <v>0</v>
      </c>
      <c r="AZ38" s="7">
        <v>-664.81466030000001</v>
      </c>
      <c r="BA38" s="7">
        <v>17000.000000430002</v>
      </c>
      <c r="BB38" s="7">
        <v>-242.15205032009999</v>
      </c>
      <c r="BC38" s="7">
        <v>-807.03488871000002</v>
      </c>
      <c r="BD38" s="7">
        <v>0</v>
      </c>
      <c r="BE38" s="7">
        <v>0</v>
      </c>
      <c r="BF38" s="7">
        <v>514.80789368000001</v>
      </c>
      <c r="BG38" s="7">
        <v>0</v>
      </c>
      <c r="BH38" s="7">
        <v>-63987.217321858101</v>
      </c>
      <c r="BI38" s="7">
        <v>0.71030621999999999</v>
      </c>
      <c r="BJ38" s="7">
        <v>-4.4949999999999997E-2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-58.414539859999998</v>
      </c>
      <c r="BQ38" s="7">
        <v>1495.59516134</v>
      </c>
      <c r="BR38" s="7">
        <v>13789.097832342</v>
      </c>
      <c r="BS38" s="7">
        <v>-1489.9291393999999</v>
      </c>
      <c r="BT38" s="7">
        <v>-412.93381518000001</v>
      </c>
      <c r="BU38" s="7">
        <v>-323.23671346999998</v>
      </c>
      <c r="BV38" s="7">
        <v>-42.405859890000002</v>
      </c>
      <c r="BW38" s="7">
        <v>-30.817907659999999</v>
      </c>
      <c r="BX38" s="7">
        <v>-41.595367879999998</v>
      </c>
      <c r="BY38" s="7">
        <v>-66.574271039999999</v>
      </c>
      <c r="BZ38" s="7">
        <v>-26031.17224385</v>
      </c>
      <c r="CA38" s="7">
        <v>-235.98542889999999</v>
      </c>
      <c r="CB38" s="7">
        <v>-789.26627099999996</v>
      </c>
      <c r="CC38" s="7">
        <v>-1340.9779118782999</v>
      </c>
      <c r="CD38" s="7">
        <v>-100.55631479</v>
      </c>
      <c r="CE38" s="7">
        <v>1139.4848401500001</v>
      </c>
      <c r="CF38" s="7">
        <v>-73.954091169999998</v>
      </c>
      <c r="CG38" s="7">
        <v>-183.9619702</v>
      </c>
      <c r="CH38" s="7">
        <v>-41232.507727069999</v>
      </c>
      <c r="CI38" s="7">
        <v>-2528.50935777</v>
      </c>
      <c r="CJ38" s="7">
        <v>-819.41564704389998</v>
      </c>
      <c r="CK38" s="7">
        <v>-30.056142059999999</v>
      </c>
      <c r="CL38" s="7">
        <v>0</v>
      </c>
      <c r="CM38" s="7">
        <v>0</v>
      </c>
      <c r="CN38" s="7">
        <v>-1992.462033</v>
      </c>
      <c r="CO38" s="7">
        <v>-54.456153</v>
      </c>
      <c r="CP38" s="7">
        <v>0</v>
      </c>
      <c r="CQ38" s="7">
        <v>-826.99811753999995</v>
      </c>
      <c r="CR38" s="7">
        <v>-689.75069599999995</v>
      </c>
      <c r="CS38" s="7">
        <v>-170.79207072</v>
      </c>
      <c r="CT38" s="7">
        <v>0</v>
      </c>
      <c r="CU38" s="7">
        <v>-373.33731685999999</v>
      </c>
      <c r="CV38" s="7">
        <v>-506.00099999999998</v>
      </c>
      <c r="CW38" s="7">
        <v>1687.105734</v>
      </c>
      <c r="CX38" s="7">
        <v>0</v>
      </c>
      <c r="CY38" s="7">
        <v>-4819.5595807299997</v>
      </c>
      <c r="CZ38" s="7">
        <v>0</v>
      </c>
      <c r="DA38" s="7">
        <v>-4.0000000000000001E-8</v>
      </c>
      <c r="DB38" s="7">
        <v>0</v>
      </c>
      <c r="DC38" s="7">
        <v>225.09810787000001</v>
      </c>
      <c r="DD38" s="7">
        <v>-2.5220000000000002E-6</v>
      </c>
      <c r="DE38" s="7">
        <v>0</v>
      </c>
      <c r="DF38" s="7">
        <v>-4.6450733499999997</v>
      </c>
      <c r="DG38" s="7">
        <v>0</v>
      </c>
      <c r="DH38" s="7">
        <v>0</v>
      </c>
      <c r="DI38" s="7">
        <v>0</v>
      </c>
      <c r="DJ38" s="7">
        <v>0</v>
      </c>
      <c r="DK38" s="7">
        <v>-340.90351788999999</v>
      </c>
      <c r="DL38" s="7">
        <v>-2.0257041</v>
      </c>
      <c r="DM38" s="7">
        <v>0</v>
      </c>
      <c r="DN38" s="7">
        <v>-13.021162</v>
      </c>
      <c r="DO38" s="7">
        <v>-14.572291</v>
      </c>
      <c r="DP38" s="7">
        <v>0</v>
      </c>
      <c r="DQ38" s="7">
        <v>-225684.67573271389</v>
      </c>
    </row>
    <row r="39" spans="1:121" s="7" customFormat="1">
      <c r="A39" s="4" t="s">
        <v>283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7">
        <v>0</v>
      </c>
      <c r="K39" s="7">
        <v>0</v>
      </c>
      <c r="L39" s="7">
        <v>0</v>
      </c>
      <c r="M39" s="7">
        <v>11821.8918701277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273.35729099999998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v>0</v>
      </c>
      <c r="BQ39" s="7">
        <v>0</v>
      </c>
      <c r="BR39" s="7">
        <v>0</v>
      </c>
      <c r="BS39" s="7">
        <v>46.385051939999997</v>
      </c>
      <c r="BT39" s="7">
        <v>0</v>
      </c>
      <c r="BU39" s="7">
        <v>0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v>1725.1677121</v>
      </c>
      <c r="CC39" s="7">
        <v>0</v>
      </c>
      <c r="CD39" s="7">
        <v>0</v>
      </c>
      <c r="CE39" s="7">
        <v>0</v>
      </c>
      <c r="CF39" s="7">
        <v>0</v>
      </c>
      <c r="CG39" s="7">
        <v>0</v>
      </c>
      <c r="CH39" s="7">
        <v>0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0</v>
      </c>
      <c r="CY39" s="7">
        <v>0</v>
      </c>
      <c r="CZ39" s="7">
        <v>0</v>
      </c>
      <c r="DA39" s="7">
        <v>0</v>
      </c>
      <c r="DB39" s="7">
        <v>0</v>
      </c>
      <c r="DC39" s="7">
        <v>0</v>
      </c>
      <c r="DD39" s="7">
        <v>0</v>
      </c>
      <c r="DE39" s="7">
        <v>0</v>
      </c>
      <c r="DF39" s="7">
        <v>0</v>
      </c>
      <c r="DG39" s="7">
        <v>0</v>
      </c>
      <c r="DH39" s="7">
        <v>0</v>
      </c>
      <c r="DI39" s="7">
        <v>0</v>
      </c>
      <c r="DJ39" s="7">
        <v>0</v>
      </c>
      <c r="DK39" s="7">
        <v>0</v>
      </c>
      <c r="DL39" s="7">
        <v>0</v>
      </c>
      <c r="DM39" s="7">
        <v>1618.7415582000001</v>
      </c>
      <c r="DN39" s="7">
        <v>0</v>
      </c>
      <c r="DO39" s="7">
        <v>0</v>
      </c>
      <c r="DP39" s="7">
        <v>0</v>
      </c>
      <c r="DQ39" s="7">
        <v>15485.543483367701</v>
      </c>
    </row>
    <row r="40" spans="1:121" s="7" customFormat="1">
      <c r="A40" s="4" t="s">
        <v>284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62.347588295000001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v>0</v>
      </c>
      <c r="BQ40" s="7">
        <v>0</v>
      </c>
      <c r="BR40" s="7">
        <v>0</v>
      </c>
      <c r="BS40" s="7">
        <v>103.22690808</v>
      </c>
      <c r="BT40" s="7">
        <v>0</v>
      </c>
      <c r="BU40" s="7">
        <v>0</v>
      </c>
      <c r="BV40" s="7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v>0</v>
      </c>
      <c r="CC40" s="7">
        <v>0</v>
      </c>
      <c r="CD40" s="7">
        <v>0</v>
      </c>
      <c r="CE40" s="7">
        <v>0</v>
      </c>
      <c r="CF40" s="7">
        <v>0</v>
      </c>
      <c r="CG40" s="7">
        <v>0</v>
      </c>
      <c r="CH40" s="7">
        <v>0</v>
      </c>
      <c r="CI40" s="7">
        <v>0</v>
      </c>
      <c r="CJ40" s="7">
        <v>0</v>
      </c>
      <c r="CK40" s="7">
        <v>0</v>
      </c>
      <c r="CL40" s="7">
        <v>0</v>
      </c>
      <c r="CM40" s="7">
        <v>0</v>
      </c>
      <c r="CN40" s="7">
        <v>0</v>
      </c>
      <c r="CO40" s="7">
        <v>0</v>
      </c>
      <c r="CP40" s="7">
        <v>0</v>
      </c>
      <c r="CQ40" s="7">
        <v>0</v>
      </c>
      <c r="CR40" s="7">
        <v>0</v>
      </c>
      <c r="CS40" s="7">
        <v>0</v>
      </c>
      <c r="CT40" s="7">
        <v>0</v>
      </c>
      <c r="CU40" s="7">
        <v>734.39075017000005</v>
      </c>
      <c r="CV40" s="7">
        <v>0</v>
      </c>
      <c r="CW40" s="7">
        <v>0</v>
      </c>
      <c r="CX40" s="7">
        <v>0</v>
      </c>
      <c r="CY40" s="7">
        <v>0</v>
      </c>
      <c r="CZ40" s="7">
        <v>0</v>
      </c>
      <c r="DA40" s="7">
        <v>0</v>
      </c>
      <c r="DB40" s="7">
        <v>0</v>
      </c>
      <c r="DC40" s="7">
        <v>0</v>
      </c>
      <c r="DD40" s="7">
        <v>0</v>
      </c>
      <c r="DE40" s="7">
        <v>0</v>
      </c>
      <c r="DF40" s="7">
        <v>0</v>
      </c>
      <c r="DG40" s="7">
        <v>0</v>
      </c>
      <c r="DH40" s="7">
        <v>0</v>
      </c>
      <c r="DI40" s="7">
        <v>0</v>
      </c>
      <c r="DJ40" s="7">
        <v>0</v>
      </c>
      <c r="DK40" s="7">
        <v>0</v>
      </c>
      <c r="DL40" s="7">
        <v>35.302001599999997</v>
      </c>
      <c r="DM40" s="7">
        <v>339.23594405</v>
      </c>
      <c r="DN40" s="7">
        <v>0</v>
      </c>
      <c r="DO40" s="7">
        <v>75.784513970000006</v>
      </c>
      <c r="DP40" s="7">
        <v>0</v>
      </c>
      <c r="DQ40" s="7">
        <v>1350.2877061649999</v>
      </c>
    </row>
    <row r="41" spans="1:121" s="7" customFormat="1">
      <c r="A41" s="4" t="s">
        <v>285</v>
      </c>
      <c r="B41" s="6">
        <v>0</v>
      </c>
      <c r="C41" s="6">
        <v>0</v>
      </c>
      <c r="D41" s="6">
        <v>0</v>
      </c>
      <c r="E41" s="6">
        <v>0</v>
      </c>
      <c r="F41" s="6">
        <v>134450.79918279001</v>
      </c>
      <c r="G41" s="6">
        <v>2724.2937853799999</v>
      </c>
      <c r="H41" s="6">
        <v>0</v>
      </c>
      <c r="I41" s="6">
        <v>166051.22761336001</v>
      </c>
      <c r="J41" s="7">
        <v>3608.36923669</v>
      </c>
      <c r="K41" s="7">
        <v>152062.20114327301</v>
      </c>
      <c r="L41" s="7">
        <v>1426.9611526799999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13535.03643547</v>
      </c>
      <c r="T41" s="7">
        <v>23780.602513000002</v>
      </c>
      <c r="U41" s="7">
        <v>0</v>
      </c>
      <c r="V41" s="7">
        <v>0</v>
      </c>
      <c r="W41" s="7">
        <v>732.25568566000004</v>
      </c>
      <c r="X41" s="7">
        <v>0</v>
      </c>
      <c r="Y41" s="7">
        <v>0</v>
      </c>
      <c r="Z41" s="7">
        <v>20195.32116919</v>
      </c>
      <c r="AA41" s="7">
        <v>0</v>
      </c>
      <c r="AB41" s="7">
        <v>0</v>
      </c>
      <c r="AC41" s="7">
        <v>0</v>
      </c>
      <c r="AD41" s="7">
        <v>3212.1857856199999</v>
      </c>
      <c r="AE41" s="7">
        <v>0</v>
      </c>
      <c r="AF41" s="7">
        <v>0</v>
      </c>
      <c r="AG41" s="7">
        <v>18561.3704616</v>
      </c>
      <c r="AH41" s="7">
        <v>642.15989999999999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214.42750599999999</v>
      </c>
      <c r="AQ41" s="7">
        <v>5126.3605180799996</v>
      </c>
      <c r="AR41" s="7">
        <v>5422.9271474899997</v>
      </c>
      <c r="AS41" s="7">
        <v>2693.33791075</v>
      </c>
      <c r="AT41" s="7">
        <v>15586.18973896</v>
      </c>
      <c r="AU41" s="7">
        <v>56123.58</v>
      </c>
      <c r="AV41" s="7">
        <v>0</v>
      </c>
      <c r="AW41" s="7">
        <v>0</v>
      </c>
      <c r="AX41" s="7">
        <v>4242.91175724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3097.66227531</v>
      </c>
      <c r="BG41" s="7">
        <v>0</v>
      </c>
      <c r="BH41" s="7">
        <v>106594.41678204</v>
      </c>
      <c r="BI41" s="7">
        <v>18751.839560799999</v>
      </c>
      <c r="BJ41" s="7">
        <v>0</v>
      </c>
      <c r="BK41" s="7">
        <v>0</v>
      </c>
      <c r="BL41" s="7">
        <v>0</v>
      </c>
      <c r="BM41" s="7">
        <v>6335.9608217180003</v>
      </c>
      <c r="BN41" s="7">
        <v>0</v>
      </c>
      <c r="BO41" s="7">
        <v>15438.589209762</v>
      </c>
      <c r="BP41" s="7">
        <v>0</v>
      </c>
      <c r="BQ41" s="7">
        <v>0</v>
      </c>
      <c r="BR41" s="7">
        <v>0</v>
      </c>
      <c r="BS41" s="7">
        <v>0</v>
      </c>
      <c r="BT41" s="7">
        <v>0</v>
      </c>
      <c r="BU41" s="7">
        <v>0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0</v>
      </c>
      <c r="CC41" s="7">
        <v>0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0</v>
      </c>
      <c r="CM41" s="7">
        <v>0</v>
      </c>
      <c r="CN41" s="7">
        <v>6893.6659451799997</v>
      </c>
      <c r="CO41" s="7">
        <v>1078.49967062</v>
      </c>
      <c r="CP41" s="7">
        <v>0</v>
      </c>
      <c r="CQ41" s="7">
        <v>0</v>
      </c>
      <c r="CR41" s="7">
        <v>0</v>
      </c>
      <c r="CS41" s="7">
        <v>0</v>
      </c>
      <c r="CT41" s="7">
        <v>0</v>
      </c>
      <c r="CU41" s="7">
        <v>0</v>
      </c>
      <c r="CV41" s="7">
        <v>2684.3850000000002</v>
      </c>
      <c r="CW41" s="7">
        <v>130292.61446416</v>
      </c>
      <c r="CX41" s="7">
        <v>0</v>
      </c>
      <c r="CY41" s="7">
        <v>0</v>
      </c>
      <c r="CZ41" s="7">
        <v>0</v>
      </c>
      <c r="DA41" s="7">
        <v>0</v>
      </c>
      <c r="DB41" s="7">
        <v>0</v>
      </c>
      <c r="DC41" s="7">
        <v>0</v>
      </c>
      <c r="DD41" s="7">
        <v>0</v>
      </c>
      <c r="DE41" s="7">
        <v>0</v>
      </c>
      <c r="DF41" s="7">
        <v>0</v>
      </c>
      <c r="DG41" s="7">
        <v>0</v>
      </c>
      <c r="DH41" s="7">
        <v>0</v>
      </c>
      <c r="DI41" s="7">
        <v>0</v>
      </c>
      <c r="DJ41" s="7">
        <v>0</v>
      </c>
      <c r="DK41" s="7">
        <v>0</v>
      </c>
      <c r="DL41" s="7">
        <v>0</v>
      </c>
      <c r="DM41" s="7">
        <v>0</v>
      </c>
      <c r="DN41" s="7">
        <v>0</v>
      </c>
      <c r="DO41" s="7">
        <v>0</v>
      </c>
      <c r="DP41" s="7">
        <v>0</v>
      </c>
      <c r="DQ41" s="7">
        <v>1298806.9923728229</v>
      </c>
    </row>
    <row r="42" spans="1:121" s="14" customFormat="1" ht="12.95">
      <c r="A42" s="12" t="s">
        <v>286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1545.9191387599999</v>
      </c>
      <c r="I42" s="13">
        <v>0</v>
      </c>
      <c r="J42" s="14">
        <v>0</v>
      </c>
      <c r="K42" s="14">
        <v>0</v>
      </c>
      <c r="L42" s="14">
        <v>0</v>
      </c>
      <c r="M42" s="14">
        <v>0</v>
      </c>
      <c r="N42" s="14">
        <v>45.316099999999999</v>
      </c>
      <c r="O42" s="14">
        <v>0</v>
      </c>
      <c r="P42" s="14">
        <v>6.5185050000000002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-5.9103014000000002E-2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1.34540368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4013.48</v>
      </c>
      <c r="AV42" s="14">
        <v>0</v>
      </c>
      <c r="AW42" s="14">
        <v>0</v>
      </c>
      <c r="AX42" s="14">
        <v>5.9134500000000001</v>
      </c>
      <c r="AY42" s="14">
        <v>0</v>
      </c>
      <c r="AZ42" s="14">
        <v>-500</v>
      </c>
      <c r="BA42" s="14">
        <v>-710.98660050000001</v>
      </c>
      <c r="BB42" s="14">
        <v>-39.028504910099997</v>
      </c>
      <c r="BC42" s="14">
        <v>0</v>
      </c>
      <c r="BD42" s="14">
        <v>4.5000000000000003E-5</v>
      </c>
      <c r="BE42" s="14">
        <v>0</v>
      </c>
      <c r="BF42" s="14">
        <v>240.6188033</v>
      </c>
      <c r="BG42" s="14">
        <v>0</v>
      </c>
      <c r="BH42" s="14">
        <v>0</v>
      </c>
      <c r="BI42" s="14">
        <v>558.15922393000005</v>
      </c>
      <c r="BJ42" s="14">
        <v>0</v>
      </c>
      <c r="BK42" s="14">
        <v>0</v>
      </c>
      <c r="BL42" s="14">
        <v>0</v>
      </c>
      <c r="BM42" s="14">
        <v>16.365914400000001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458.67565006000001</v>
      </c>
      <c r="BT42" s="14">
        <v>0</v>
      </c>
      <c r="BU42" s="14">
        <v>-22.9640834</v>
      </c>
      <c r="BV42" s="14">
        <v>-1.1498943100000001</v>
      </c>
      <c r="BW42" s="14">
        <v>0</v>
      </c>
      <c r="BX42" s="14">
        <v>0</v>
      </c>
      <c r="BY42" s="14">
        <v>-2E-8</v>
      </c>
      <c r="BZ42" s="14">
        <v>0</v>
      </c>
      <c r="CA42" s="14">
        <v>0</v>
      </c>
      <c r="CB42" s="14">
        <v>1284.5583999999999</v>
      </c>
      <c r="CC42" s="14">
        <v>0</v>
      </c>
      <c r="CD42" s="14">
        <v>0</v>
      </c>
      <c r="CE42" s="14">
        <v>-166.58075435000001</v>
      </c>
      <c r="CF42" s="14">
        <v>0</v>
      </c>
      <c r="CG42" s="14">
        <v>0</v>
      </c>
      <c r="CH42" s="14">
        <v>0</v>
      </c>
      <c r="CI42" s="14">
        <v>0</v>
      </c>
      <c r="CJ42" s="14">
        <v>1.7000009999999999E-2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-102.9050391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4.0000000000000001E-8</v>
      </c>
      <c r="DO42" s="14">
        <v>0</v>
      </c>
      <c r="DP42" s="14">
        <v>0</v>
      </c>
      <c r="DQ42" s="14">
        <v>7847.1936545758999</v>
      </c>
    </row>
    <row r="43" spans="1:121" s="7" customFormat="1">
      <c r="A43" s="4" t="s">
        <v>287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7">
        <v>0</v>
      </c>
      <c r="K43" s="7">
        <v>0</v>
      </c>
      <c r="L43" s="7">
        <v>0</v>
      </c>
      <c r="M43" s="7">
        <v>0</v>
      </c>
      <c r="N43" s="7">
        <v>45.316099999999999</v>
      </c>
      <c r="O43" s="7">
        <v>0</v>
      </c>
      <c r="P43" s="7">
        <v>6.5185050000000002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240.6188033</v>
      </c>
      <c r="BG43" s="7">
        <v>0</v>
      </c>
      <c r="BH43" s="7">
        <v>0</v>
      </c>
      <c r="BI43" s="7">
        <v>585.72852616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15.83895922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0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0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0</v>
      </c>
      <c r="DE43" s="7">
        <v>0</v>
      </c>
      <c r="DF43" s="7">
        <v>0</v>
      </c>
      <c r="DG43" s="7">
        <v>0</v>
      </c>
      <c r="DH43" s="7">
        <v>0</v>
      </c>
      <c r="DI43" s="7">
        <v>0</v>
      </c>
      <c r="DJ43" s="7">
        <v>0</v>
      </c>
      <c r="DK43" s="7">
        <v>0</v>
      </c>
      <c r="DL43" s="7">
        <v>0</v>
      </c>
      <c r="DM43" s="7">
        <v>0</v>
      </c>
      <c r="DN43" s="7">
        <v>0</v>
      </c>
      <c r="DO43" s="7">
        <v>0</v>
      </c>
      <c r="DP43" s="7">
        <v>0</v>
      </c>
      <c r="DQ43" s="7">
        <v>2108.00089368</v>
      </c>
    </row>
    <row r="44" spans="1:121" s="14" customFormat="1" ht="12.95">
      <c r="A44" s="12" t="s">
        <v>288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1545.9191387599999</v>
      </c>
      <c r="I44" s="13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-5.9103014000000002E-2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3830.74</v>
      </c>
      <c r="AV44" s="14">
        <v>0</v>
      </c>
      <c r="AW44" s="14">
        <v>0</v>
      </c>
      <c r="AX44" s="14">
        <v>5.9134500000000001</v>
      </c>
      <c r="AY44" s="14">
        <v>0</v>
      </c>
      <c r="AZ44" s="14">
        <v>-500</v>
      </c>
      <c r="BA44" s="14">
        <v>-710.98660050000001</v>
      </c>
      <c r="BB44" s="14">
        <v>-39.028504910099997</v>
      </c>
      <c r="BC44" s="14">
        <v>0</v>
      </c>
      <c r="BD44" s="14">
        <v>4.5000000000000003E-5</v>
      </c>
      <c r="BE44" s="14">
        <v>0</v>
      </c>
      <c r="BF44" s="14">
        <v>0</v>
      </c>
      <c r="BG44" s="14">
        <v>0</v>
      </c>
      <c r="BH44" s="14">
        <v>0</v>
      </c>
      <c r="BI44" s="14">
        <v>-27.569302230000002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-35.807143920000001</v>
      </c>
      <c r="BT44" s="14">
        <v>0</v>
      </c>
      <c r="BU44" s="14">
        <v>-22.9640834</v>
      </c>
      <c r="BV44" s="14">
        <v>-1.1498943100000001</v>
      </c>
      <c r="BW44" s="14">
        <v>0</v>
      </c>
      <c r="BX44" s="14">
        <v>0</v>
      </c>
      <c r="BY44" s="14">
        <v>-2E-8</v>
      </c>
      <c r="BZ44" s="14">
        <v>0</v>
      </c>
      <c r="CA44" s="14">
        <v>0</v>
      </c>
      <c r="CB44" s="14">
        <v>1284.5583999999999</v>
      </c>
      <c r="CC44" s="14">
        <v>0</v>
      </c>
      <c r="CD44" s="14">
        <v>0</v>
      </c>
      <c r="CE44" s="14">
        <v>-166.58075435000001</v>
      </c>
      <c r="CF44" s="14">
        <v>0</v>
      </c>
      <c r="CG44" s="14">
        <v>0</v>
      </c>
      <c r="CH44" s="14">
        <v>0</v>
      </c>
      <c r="CI44" s="14">
        <v>0</v>
      </c>
      <c r="CJ44" s="14">
        <v>1.7000009999999999E-2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-161.77841957999999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4.0000000000000001E-8</v>
      </c>
      <c r="DO44" s="14">
        <v>0</v>
      </c>
      <c r="DP44" s="14">
        <v>0</v>
      </c>
      <c r="DQ44" s="14">
        <v>5001.2242275758999</v>
      </c>
    </row>
    <row r="45" spans="1:121" s="14" customFormat="1" ht="12.95">
      <c r="A45" s="12" t="s">
        <v>278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1491.8308268400001</v>
      </c>
      <c r="I45" s="13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-5.9103014000000002E-2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5.9134500000000001</v>
      </c>
      <c r="AY45" s="14">
        <v>0</v>
      </c>
      <c r="AZ45" s="14">
        <v>-500</v>
      </c>
      <c r="BA45" s="14">
        <v>-710.98660050000001</v>
      </c>
      <c r="BB45" s="14">
        <v>-39.028504910099997</v>
      </c>
      <c r="BC45" s="14">
        <v>0</v>
      </c>
      <c r="BD45" s="14">
        <v>4.5000000000000003E-5</v>
      </c>
      <c r="BE45" s="14">
        <v>0</v>
      </c>
      <c r="BF45" s="14">
        <v>0</v>
      </c>
      <c r="BG45" s="14">
        <v>0</v>
      </c>
      <c r="BH45" s="14">
        <v>0</v>
      </c>
      <c r="BI45" s="14">
        <v>-27.569302230000002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-35.807143920000001</v>
      </c>
      <c r="BT45" s="14">
        <v>0</v>
      </c>
      <c r="BU45" s="14">
        <v>-22.9640834</v>
      </c>
      <c r="BV45" s="14">
        <v>-1.1498943100000001</v>
      </c>
      <c r="BW45" s="14">
        <v>0</v>
      </c>
      <c r="BX45" s="14">
        <v>0</v>
      </c>
      <c r="BY45" s="14">
        <v>-2E-8</v>
      </c>
      <c r="BZ45" s="14">
        <v>0</v>
      </c>
      <c r="CA45" s="14">
        <v>0</v>
      </c>
      <c r="CB45" s="14">
        <v>1284.5583999999999</v>
      </c>
      <c r="CC45" s="14">
        <v>0</v>
      </c>
      <c r="CD45" s="14">
        <v>0</v>
      </c>
      <c r="CE45" s="14">
        <v>-166.58075435000001</v>
      </c>
      <c r="CF45" s="14">
        <v>0</v>
      </c>
      <c r="CG45" s="14">
        <v>0</v>
      </c>
      <c r="CH45" s="14">
        <v>0</v>
      </c>
      <c r="CI45" s="14">
        <v>0</v>
      </c>
      <c r="CJ45" s="14">
        <v>1.7000009999999999E-2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-161.77841957999999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4.0000000000000001E-8</v>
      </c>
      <c r="DO45" s="14">
        <v>0</v>
      </c>
      <c r="DP45" s="14">
        <v>0</v>
      </c>
      <c r="DQ45" s="14">
        <v>1116.3959156558999</v>
      </c>
    </row>
    <row r="46" spans="1:121" s="7" customFormat="1">
      <c r="A46" s="4" t="s">
        <v>282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1491.8308268400001</v>
      </c>
      <c r="I46" s="6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-5.9103014000000002E-2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7">
        <v>5.9134500000000001</v>
      </c>
      <c r="AY46" s="7">
        <v>0</v>
      </c>
      <c r="AZ46" s="7">
        <v>-500</v>
      </c>
      <c r="BA46" s="7">
        <v>-710.98660050000001</v>
      </c>
      <c r="BB46" s="7">
        <v>-39.028504910099997</v>
      </c>
      <c r="BC46" s="7">
        <v>0</v>
      </c>
      <c r="BD46" s="7">
        <v>4.5000000000000003E-5</v>
      </c>
      <c r="BE46" s="7">
        <v>0</v>
      </c>
      <c r="BF46" s="7">
        <v>0</v>
      </c>
      <c r="BG46" s="7">
        <v>0</v>
      </c>
      <c r="BH46" s="7">
        <v>0</v>
      </c>
      <c r="BI46" s="7">
        <v>-27.569302230000002</v>
      </c>
      <c r="BJ46" s="7">
        <v>0</v>
      </c>
      <c r="BK46" s="7">
        <v>0</v>
      </c>
      <c r="BL46" s="7">
        <v>0</v>
      </c>
      <c r="BM46" s="7">
        <v>0</v>
      </c>
      <c r="BN46" s="7">
        <v>0</v>
      </c>
      <c r="BO46" s="7">
        <v>0</v>
      </c>
      <c r="BP46" s="7">
        <v>0</v>
      </c>
      <c r="BQ46" s="7">
        <v>0</v>
      </c>
      <c r="BR46" s="7">
        <v>0</v>
      </c>
      <c r="BS46" s="7">
        <v>-35.807143920000001</v>
      </c>
      <c r="BT46" s="7">
        <v>0</v>
      </c>
      <c r="BU46" s="7">
        <v>-22.9640834</v>
      </c>
      <c r="BV46" s="7">
        <v>-1.1498943100000001</v>
      </c>
      <c r="BW46" s="7">
        <v>0</v>
      </c>
      <c r="BX46" s="7">
        <v>0</v>
      </c>
      <c r="BY46" s="7">
        <v>-2E-8</v>
      </c>
      <c r="BZ46" s="7">
        <v>0</v>
      </c>
      <c r="CA46" s="7">
        <v>0</v>
      </c>
      <c r="CB46" s="7">
        <v>1284.5583999999999</v>
      </c>
      <c r="CC46" s="7">
        <v>0</v>
      </c>
      <c r="CD46" s="7">
        <v>0</v>
      </c>
      <c r="CE46" s="7">
        <v>-166.58075435000001</v>
      </c>
      <c r="CF46" s="7">
        <v>0</v>
      </c>
      <c r="CG46" s="7">
        <v>0</v>
      </c>
      <c r="CH46" s="7">
        <v>0</v>
      </c>
      <c r="CI46" s="7">
        <v>0</v>
      </c>
      <c r="CJ46" s="7">
        <v>1.7000009999999999E-2</v>
      </c>
      <c r="CK46" s="7">
        <v>0</v>
      </c>
      <c r="CL46" s="7">
        <v>0</v>
      </c>
      <c r="CM46" s="7">
        <v>0</v>
      </c>
      <c r="CN46" s="7">
        <v>0</v>
      </c>
      <c r="CO46" s="7">
        <v>0</v>
      </c>
      <c r="CP46" s="7">
        <v>0</v>
      </c>
      <c r="CQ46" s="7">
        <v>0</v>
      </c>
      <c r="CR46" s="7">
        <v>0</v>
      </c>
      <c r="CS46" s="7">
        <v>0</v>
      </c>
      <c r="CT46" s="7">
        <v>0</v>
      </c>
      <c r="CU46" s="7">
        <v>0</v>
      </c>
      <c r="CV46" s="7">
        <v>0</v>
      </c>
      <c r="CW46" s="7">
        <v>0</v>
      </c>
      <c r="CX46" s="7">
        <v>0</v>
      </c>
      <c r="CY46" s="7">
        <v>0</v>
      </c>
      <c r="CZ46" s="7">
        <v>0</v>
      </c>
      <c r="DA46" s="7">
        <v>-161.77841957999999</v>
      </c>
      <c r="DB46" s="7">
        <v>0</v>
      </c>
      <c r="DC46" s="7">
        <v>0</v>
      </c>
      <c r="DD46" s="7">
        <v>0</v>
      </c>
      <c r="DE46" s="7">
        <v>0</v>
      </c>
      <c r="DF46" s="7">
        <v>0</v>
      </c>
      <c r="DG46" s="7">
        <v>0</v>
      </c>
      <c r="DH46" s="7">
        <v>0</v>
      </c>
      <c r="DI46" s="7">
        <v>0</v>
      </c>
      <c r="DJ46" s="7">
        <v>0</v>
      </c>
      <c r="DK46" s="7">
        <v>0</v>
      </c>
      <c r="DL46" s="7">
        <v>0</v>
      </c>
      <c r="DM46" s="7">
        <v>0</v>
      </c>
      <c r="DN46" s="7">
        <v>4.0000000000000001E-8</v>
      </c>
      <c r="DO46" s="7">
        <v>0</v>
      </c>
      <c r="DP46" s="7">
        <v>0</v>
      </c>
      <c r="DQ46" s="7">
        <v>1116.3959156558999</v>
      </c>
    </row>
    <row r="47" spans="1:121" s="7" customFormat="1">
      <c r="A47" s="4" t="s">
        <v>283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54.088311920000002</v>
      </c>
      <c r="I47" s="6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7">
        <v>0</v>
      </c>
      <c r="BZ47" s="7">
        <v>0</v>
      </c>
      <c r="CA47" s="7">
        <v>0</v>
      </c>
      <c r="CB47" s="7">
        <v>0</v>
      </c>
      <c r="CC47" s="7">
        <v>0</v>
      </c>
      <c r="CD47" s="7">
        <v>0</v>
      </c>
      <c r="CE47" s="7">
        <v>0</v>
      </c>
      <c r="CF47" s="7">
        <v>0</v>
      </c>
      <c r="CG47" s="7">
        <v>0</v>
      </c>
      <c r="CH47" s="7">
        <v>0</v>
      </c>
      <c r="CI47" s="7">
        <v>0</v>
      </c>
      <c r="CJ47" s="7">
        <v>0</v>
      </c>
      <c r="CK47" s="7">
        <v>0</v>
      </c>
      <c r="CL47" s="7">
        <v>0</v>
      </c>
      <c r="CM47" s="7">
        <v>0</v>
      </c>
      <c r="CN47" s="7">
        <v>0</v>
      </c>
      <c r="CO47" s="7">
        <v>0</v>
      </c>
      <c r="CP47" s="7">
        <v>0</v>
      </c>
      <c r="CQ47" s="7">
        <v>0</v>
      </c>
      <c r="CR47" s="7">
        <v>0</v>
      </c>
      <c r="CS47" s="7">
        <v>0</v>
      </c>
      <c r="CT47" s="7">
        <v>0</v>
      </c>
      <c r="CU47" s="7">
        <v>0</v>
      </c>
      <c r="CV47" s="7">
        <v>0</v>
      </c>
      <c r="CW47" s="7">
        <v>0</v>
      </c>
      <c r="CX47" s="7">
        <v>0</v>
      </c>
      <c r="CY47" s="7">
        <v>0</v>
      </c>
      <c r="CZ47" s="7">
        <v>0</v>
      </c>
      <c r="DA47" s="7">
        <v>0</v>
      </c>
      <c r="DB47" s="7">
        <v>0</v>
      </c>
      <c r="DC47" s="7">
        <v>0</v>
      </c>
      <c r="DD47" s="7">
        <v>0</v>
      </c>
      <c r="DE47" s="7">
        <v>0</v>
      </c>
      <c r="DF47" s="7">
        <v>0</v>
      </c>
      <c r="DG47" s="7">
        <v>0</v>
      </c>
      <c r="DH47" s="7">
        <v>0</v>
      </c>
      <c r="DI47" s="7">
        <v>0</v>
      </c>
      <c r="DJ47" s="7">
        <v>0</v>
      </c>
      <c r="DK47" s="7">
        <v>0</v>
      </c>
      <c r="DL47" s="7">
        <v>0</v>
      </c>
      <c r="DM47" s="7">
        <v>0</v>
      </c>
      <c r="DN47" s="7">
        <v>0</v>
      </c>
      <c r="DO47" s="7">
        <v>0</v>
      </c>
      <c r="DP47" s="7">
        <v>0</v>
      </c>
      <c r="DQ47" s="7">
        <v>54.088311920000002</v>
      </c>
    </row>
    <row r="48" spans="1:121" s="7" customFormat="1">
      <c r="A48" s="4" t="s">
        <v>284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3830.74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7">
        <v>0</v>
      </c>
      <c r="BP48" s="7">
        <v>0</v>
      </c>
      <c r="BQ48" s="7">
        <v>0</v>
      </c>
      <c r="BR48" s="7">
        <v>0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0</v>
      </c>
      <c r="BY48" s="7">
        <v>0</v>
      </c>
      <c r="BZ48" s="7">
        <v>0</v>
      </c>
      <c r="CA48" s="7">
        <v>0</v>
      </c>
      <c r="CB48" s="7">
        <v>0</v>
      </c>
      <c r="CC48" s="7">
        <v>0</v>
      </c>
      <c r="CD48" s="7">
        <v>0</v>
      </c>
      <c r="CE48" s="7">
        <v>0</v>
      </c>
      <c r="CF48" s="7">
        <v>0</v>
      </c>
      <c r="CG48" s="7">
        <v>0</v>
      </c>
      <c r="CH48" s="7">
        <v>0</v>
      </c>
      <c r="CI48" s="7">
        <v>0</v>
      </c>
      <c r="CJ48" s="7">
        <v>0</v>
      </c>
      <c r="CK48" s="7">
        <v>0</v>
      </c>
      <c r="CL48" s="7">
        <v>0</v>
      </c>
      <c r="CM48" s="7">
        <v>0</v>
      </c>
      <c r="CN48" s="7">
        <v>0</v>
      </c>
      <c r="CO48" s="7">
        <v>0</v>
      </c>
      <c r="CP48" s="7">
        <v>0</v>
      </c>
      <c r="CQ48" s="7">
        <v>0</v>
      </c>
      <c r="CR48" s="7">
        <v>0</v>
      </c>
      <c r="CS48" s="7">
        <v>0</v>
      </c>
      <c r="CT48" s="7">
        <v>0</v>
      </c>
      <c r="CU48" s="7">
        <v>0</v>
      </c>
      <c r="CV48" s="7">
        <v>0</v>
      </c>
      <c r="CW48" s="7">
        <v>0</v>
      </c>
      <c r="CX48" s="7">
        <v>0</v>
      </c>
      <c r="CY48" s="7">
        <v>0</v>
      </c>
      <c r="CZ48" s="7">
        <v>0</v>
      </c>
      <c r="DA48" s="7">
        <v>0</v>
      </c>
      <c r="DB48" s="7">
        <v>0</v>
      </c>
      <c r="DC48" s="7">
        <v>0</v>
      </c>
      <c r="DD48" s="7">
        <v>0</v>
      </c>
      <c r="DE48" s="7">
        <v>0</v>
      </c>
      <c r="DF48" s="7">
        <v>0</v>
      </c>
      <c r="DG48" s="7">
        <v>0</v>
      </c>
      <c r="DH48" s="7">
        <v>0</v>
      </c>
      <c r="DI48" s="7">
        <v>0</v>
      </c>
      <c r="DJ48" s="7">
        <v>0</v>
      </c>
      <c r="DK48" s="7">
        <v>0</v>
      </c>
      <c r="DL48" s="7">
        <v>0</v>
      </c>
      <c r="DM48" s="7">
        <v>0</v>
      </c>
      <c r="DN48" s="7">
        <v>0</v>
      </c>
      <c r="DO48" s="7">
        <v>0</v>
      </c>
      <c r="DP48" s="7">
        <v>0</v>
      </c>
      <c r="DQ48" s="7">
        <v>3830.74</v>
      </c>
    </row>
    <row r="49" spans="1:121" s="7" customFormat="1">
      <c r="A49" s="4" t="s">
        <v>289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1.34540368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182.74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16.365914400000001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478.64383476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58.873380480000002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737.96853332000001</v>
      </c>
    </row>
    <row r="50" spans="1:121" s="14" customFormat="1" ht="12.95">
      <c r="A50" s="12" t="s">
        <v>290</v>
      </c>
      <c r="B50" s="13">
        <v>60.886333880000002</v>
      </c>
      <c r="C50" s="13">
        <v>39509.93616772</v>
      </c>
      <c r="D50" s="13">
        <v>12255.13724942</v>
      </c>
      <c r="E50" s="13">
        <v>46820.595450250003</v>
      </c>
      <c r="F50" s="13">
        <v>-13871.833977050001</v>
      </c>
      <c r="G50" s="13">
        <v>608.10141441999997</v>
      </c>
      <c r="H50" s="13">
        <v>194590.02863439001</v>
      </c>
      <c r="I50" s="13">
        <v>13087.738293599999</v>
      </c>
      <c r="J50" s="14">
        <v>626.25894640000001</v>
      </c>
      <c r="K50" s="14">
        <v>22298.659412600002</v>
      </c>
      <c r="L50" s="14">
        <v>104.80678648999999</v>
      </c>
      <c r="M50" s="14">
        <v>39133.444799729899</v>
      </c>
      <c r="N50" s="14">
        <v>3580867.15261439</v>
      </c>
      <c r="O50" s="14">
        <v>4507.1226595404996</v>
      </c>
      <c r="P50" s="14">
        <v>2937.2877488808999</v>
      </c>
      <c r="Q50" s="14">
        <v>404.54550911000001</v>
      </c>
      <c r="R50" s="14">
        <v>86.797169150000002</v>
      </c>
      <c r="S50" s="14">
        <v>4488.7808426000001</v>
      </c>
      <c r="T50" s="14">
        <v>12985.221929069001</v>
      </c>
      <c r="U50" s="14">
        <v>903.93838944000004</v>
      </c>
      <c r="V50" s="14">
        <v>1156.8625691300001</v>
      </c>
      <c r="W50" s="14">
        <v>4080.9118924999998</v>
      </c>
      <c r="X50" s="14">
        <v>9781.6765862840002</v>
      </c>
      <c r="Y50" s="14">
        <v>1151.7408889000001</v>
      </c>
      <c r="Z50" s="14">
        <v>9593.63234749</v>
      </c>
      <c r="AA50" s="14">
        <v>17743.405723470001</v>
      </c>
      <c r="AB50" s="14">
        <v>1404.4273701489999</v>
      </c>
      <c r="AC50" s="14">
        <v>832.77922729500006</v>
      </c>
      <c r="AD50" s="14">
        <v>1767.5187482599999</v>
      </c>
      <c r="AE50" s="14">
        <v>4435.04761289</v>
      </c>
      <c r="AF50" s="14">
        <v>206.40890150999999</v>
      </c>
      <c r="AG50" s="14">
        <v>12522.46754958</v>
      </c>
      <c r="AH50" s="14">
        <v>53.101799999999997</v>
      </c>
      <c r="AI50" s="14">
        <v>849.90080477000004</v>
      </c>
      <c r="AJ50" s="14">
        <v>6.0154862099999997</v>
      </c>
      <c r="AK50" s="14">
        <v>362.12052125999998</v>
      </c>
      <c r="AL50" s="14">
        <v>27.942957902</v>
      </c>
      <c r="AM50" s="14">
        <v>43.159751200000002</v>
      </c>
      <c r="AN50" s="14">
        <v>127.92956590999999</v>
      </c>
      <c r="AO50" s="14">
        <v>150.91043370200001</v>
      </c>
      <c r="AP50" s="14">
        <v>32.559148</v>
      </c>
      <c r="AQ50" s="14">
        <v>967.60488894000002</v>
      </c>
      <c r="AR50" s="14">
        <v>-1288.13400753</v>
      </c>
      <c r="AS50" s="14">
        <v>92.023604570000003</v>
      </c>
      <c r="AT50" s="14">
        <v>1081.4000332000001</v>
      </c>
      <c r="AU50" s="14">
        <v>59731.43</v>
      </c>
      <c r="AV50" s="14">
        <v>10036.491778719999</v>
      </c>
      <c r="AW50" s="14">
        <v>2970.2980591503001</v>
      </c>
      <c r="AX50" s="14">
        <v>2345.34771744</v>
      </c>
      <c r="AY50" s="14">
        <v>19336.889447850001</v>
      </c>
      <c r="AZ50" s="14">
        <v>8325.2948461699998</v>
      </c>
      <c r="BA50" s="14">
        <v>31221.326773969999</v>
      </c>
      <c r="BB50" s="14">
        <v>3306.263223812</v>
      </c>
      <c r="BC50" s="14">
        <v>266159.53866228799</v>
      </c>
      <c r="BD50" s="14">
        <v>91469.179499999998</v>
      </c>
      <c r="BE50" s="14">
        <v>7230.5224334900004</v>
      </c>
      <c r="BF50" s="14">
        <v>9033.36206442</v>
      </c>
      <c r="BG50" s="14">
        <v>14008.501760880001</v>
      </c>
      <c r="BH50" s="14">
        <v>9473.7521164699992</v>
      </c>
      <c r="BI50" s="14">
        <v>6922.8637835</v>
      </c>
      <c r="BJ50" s="14">
        <v>59677.137857581001</v>
      </c>
      <c r="BK50" s="14">
        <v>210.31476427999999</v>
      </c>
      <c r="BL50" s="14">
        <v>217.18324584000001</v>
      </c>
      <c r="BM50" s="14">
        <v>726.26590390000001</v>
      </c>
      <c r="BN50" s="14">
        <v>491.25737293999998</v>
      </c>
      <c r="BO50" s="14">
        <v>332.79599966000001</v>
      </c>
      <c r="BP50" s="14">
        <v>1853.7081372150001</v>
      </c>
      <c r="BQ50" s="14">
        <v>14695.67144969</v>
      </c>
      <c r="BR50" s="14">
        <v>23369.288309665899</v>
      </c>
      <c r="BS50" s="14">
        <v>509933.87127318</v>
      </c>
      <c r="BT50" s="14">
        <v>40501.230778454003</v>
      </c>
      <c r="BU50" s="14">
        <v>52353.25565929</v>
      </c>
      <c r="BV50" s="14">
        <v>9609.7173279500003</v>
      </c>
      <c r="BW50" s="14">
        <v>9558.9325645600002</v>
      </c>
      <c r="BX50" s="14">
        <v>34857.330460110003</v>
      </c>
      <c r="BY50" s="14">
        <v>8537.6185604099992</v>
      </c>
      <c r="BZ50" s="14">
        <v>1743070.98987084</v>
      </c>
      <c r="CA50" s="14">
        <v>35434.227771880003</v>
      </c>
      <c r="CB50" s="14">
        <v>99917.562548400005</v>
      </c>
      <c r="CC50" s="14">
        <v>145668.5038838</v>
      </c>
      <c r="CD50" s="14">
        <v>8864.9898828200003</v>
      </c>
      <c r="CE50" s="14">
        <v>320887.77733840002</v>
      </c>
      <c r="CF50" s="14">
        <v>5012.32753022</v>
      </c>
      <c r="CG50" s="14">
        <v>21537.99080843</v>
      </c>
      <c r="CH50" s="14">
        <v>173714.57757513999</v>
      </c>
      <c r="CI50" s="14">
        <v>223864.14482294</v>
      </c>
      <c r="CJ50" s="14">
        <v>61980.738529249997</v>
      </c>
      <c r="CK50" s="14">
        <v>2579.7940847099999</v>
      </c>
      <c r="CL50" s="14">
        <v>510.53484888999998</v>
      </c>
      <c r="CM50" s="14">
        <v>130.823016</v>
      </c>
      <c r="CN50" s="14">
        <v>472.05034972999999</v>
      </c>
      <c r="CO50" s="14">
        <v>122.56826</v>
      </c>
      <c r="CP50" s="14">
        <v>132.3110945</v>
      </c>
      <c r="CQ50" s="14">
        <v>74728.266844669997</v>
      </c>
      <c r="CR50" s="14">
        <v>421556.50371888001</v>
      </c>
      <c r="CS50" s="14">
        <v>78821.089942520004</v>
      </c>
      <c r="CT50" s="14">
        <v>4406.2496258199999</v>
      </c>
      <c r="CU50" s="14">
        <v>18316.908045742999</v>
      </c>
      <c r="CV50" s="14">
        <v>2546.0410000000002</v>
      </c>
      <c r="CW50" s="14">
        <v>20228.639465050001</v>
      </c>
      <c r="CX50" s="14">
        <v>160364.20180000001</v>
      </c>
      <c r="CY50" s="14">
        <v>831625.85787007003</v>
      </c>
      <c r="CZ50" s="14">
        <v>1899977.09972988</v>
      </c>
      <c r="DA50" s="14">
        <v>6989.8182923900004</v>
      </c>
      <c r="DB50" s="14">
        <v>4008.4773512520001</v>
      </c>
      <c r="DC50" s="14">
        <v>649.71528102499997</v>
      </c>
      <c r="DD50" s="14">
        <v>1419.3276504299999</v>
      </c>
      <c r="DE50" s="14">
        <v>1821.83174884</v>
      </c>
      <c r="DF50" s="14">
        <v>23612.228907370001</v>
      </c>
      <c r="DG50" s="14">
        <v>9759.9739516000009</v>
      </c>
      <c r="DH50" s="14">
        <v>4096.84252251</v>
      </c>
      <c r="DI50" s="14">
        <v>3409.1811072400001</v>
      </c>
      <c r="DJ50" s="14">
        <v>4243.3264049199997</v>
      </c>
      <c r="DK50" s="14">
        <v>36171.961337549998</v>
      </c>
      <c r="DL50" s="14">
        <v>1108.4128138999999</v>
      </c>
      <c r="DM50" s="14">
        <v>271530.46909476997</v>
      </c>
      <c r="DN50" s="14">
        <v>56026.750776510002</v>
      </c>
      <c r="DO50" s="14">
        <v>113090.95940548</v>
      </c>
      <c r="DP50" s="14">
        <v>39848.051765429998</v>
      </c>
      <c r="DQ50" s="42">
        <v>12357206.081282308</v>
      </c>
    </row>
    <row r="51" spans="1:121" s="14" customFormat="1" ht="12.95">
      <c r="A51" s="12" t="s">
        <v>291</v>
      </c>
      <c r="B51" s="13">
        <v>60.886333880000002</v>
      </c>
      <c r="C51" s="13">
        <v>39509.93616772</v>
      </c>
      <c r="D51" s="13">
        <v>12255.13724942</v>
      </c>
      <c r="E51" s="13">
        <v>46820.595450250003</v>
      </c>
      <c r="F51" s="13">
        <v>31243.782332390001</v>
      </c>
      <c r="G51" s="13">
        <v>608.10141441999997</v>
      </c>
      <c r="H51" s="13">
        <v>194590.02863439001</v>
      </c>
      <c r="I51" s="13">
        <v>24233.117871269998</v>
      </c>
      <c r="J51" s="14">
        <v>626.25894640000001</v>
      </c>
      <c r="K51" s="14">
        <v>22298.659412600002</v>
      </c>
      <c r="L51" s="14">
        <v>104.80678648999999</v>
      </c>
      <c r="M51" s="14">
        <v>39195.175415799597</v>
      </c>
      <c r="N51" s="14">
        <v>3585420.5682917899</v>
      </c>
      <c r="O51" s="14">
        <v>4507.1226595404996</v>
      </c>
      <c r="P51" s="14">
        <v>2937.2877488808999</v>
      </c>
      <c r="Q51" s="14">
        <v>404.54550911000001</v>
      </c>
      <c r="R51" s="14">
        <v>86.797169150000002</v>
      </c>
      <c r="S51" s="14">
        <v>1050.25425967</v>
      </c>
      <c r="T51" s="14">
        <v>12985.221929069001</v>
      </c>
      <c r="U51" s="14">
        <v>903.93838944000004</v>
      </c>
      <c r="V51" s="14">
        <v>1156.8625691300001</v>
      </c>
      <c r="W51" s="14">
        <v>4080.9118924999998</v>
      </c>
      <c r="X51" s="14">
        <v>9781.6765862840002</v>
      </c>
      <c r="Y51" s="14">
        <v>1151.7408889000001</v>
      </c>
      <c r="Z51" s="14">
        <v>2389.8879087</v>
      </c>
      <c r="AA51" s="14">
        <v>17743.405723470001</v>
      </c>
      <c r="AB51" s="14">
        <v>1404.4273701489999</v>
      </c>
      <c r="AC51" s="14">
        <v>832.77922729500006</v>
      </c>
      <c r="AD51" s="14">
        <v>1767.5187482599999</v>
      </c>
      <c r="AE51" s="14">
        <v>4435.04761289</v>
      </c>
      <c r="AF51" s="14">
        <v>206.40890150999999</v>
      </c>
      <c r="AG51" s="14">
        <v>12522.46754958</v>
      </c>
      <c r="AH51" s="14">
        <v>53.101799999999997</v>
      </c>
      <c r="AI51" s="14">
        <v>849.90080477000004</v>
      </c>
      <c r="AJ51" s="14">
        <v>6.0154862099999997</v>
      </c>
      <c r="AK51" s="14">
        <v>362.12052125999998</v>
      </c>
      <c r="AL51" s="14">
        <v>27.942957902</v>
      </c>
      <c r="AM51" s="14">
        <v>43.159751200000002</v>
      </c>
      <c r="AN51" s="14">
        <v>127.92956590999999</v>
      </c>
      <c r="AO51" s="14">
        <v>150.91043370200001</v>
      </c>
      <c r="AP51" s="14">
        <v>32.559148</v>
      </c>
      <c r="AQ51" s="14">
        <v>967.60488894000002</v>
      </c>
      <c r="AR51" s="14">
        <v>349.64939823999998</v>
      </c>
      <c r="AS51" s="14">
        <v>92.023604570000003</v>
      </c>
      <c r="AT51" s="14">
        <v>1081.4000332000001</v>
      </c>
      <c r="AU51" s="14">
        <v>59798.41</v>
      </c>
      <c r="AV51" s="14">
        <v>10036.491778719999</v>
      </c>
      <c r="AW51" s="14">
        <v>2970.2980591503001</v>
      </c>
      <c r="AX51" s="14">
        <v>2345.34771744</v>
      </c>
      <c r="AY51" s="14">
        <v>19336.889447850001</v>
      </c>
      <c r="AZ51" s="14">
        <v>8325.2948461699998</v>
      </c>
      <c r="BA51" s="14">
        <v>30942.951433580001</v>
      </c>
      <c r="BB51" s="14">
        <v>3602.089849598</v>
      </c>
      <c r="BC51" s="14">
        <v>266166.94851826801</v>
      </c>
      <c r="BD51" s="14">
        <v>91469.179499999998</v>
      </c>
      <c r="BE51" s="14">
        <v>7230.5224334900004</v>
      </c>
      <c r="BF51" s="14">
        <v>386.43469828000002</v>
      </c>
      <c r="BG51" s="14">
        <v>14008.501760880001</v>
      </c>
      <c r="BH51" s="14">
        <v>26471.569295149999</v>
      </c>
      <c r="BI51" s="14">
        <v>6879.56643626</v>
      </c>
      <c r="BJ51" s="14">
        <v>59628.018558554999</v>
      </c>
      <c r="BK51" s="14">
        <v>210.31476427999999</v>
      </c>
      <c r="BL51" s="14">
        <v>217.18324584000001</v>
      </c>
      <c r="BM51" s="14">
        <v>958.34609115000001</v>
      </c>
      <c r="BN51" s="14">
        <v>491.25737293999998</v>
      </c>
      <c r="BO51" s="14">
        <v>332.79599966000001</v>
      </c>
      <c r="BP51" s="14">
        <v>2386.7418760350001</v>
      </c>
      <c r="BQ51" s="14">
        <v>16138.787465990001</v>
      </c>
      <c r="BR51" s="14">
        <v>23369.288309665899</v>
      </c>
      <c r="BS51" s="14">
        <v>509933.87127318</v>
      </c>
      <c r="BT51" s="14">
        <v>40501.230778454003</v>
      </c>
      <c r="BU51" s="14">
        <v>52353.25565929</v>
      </c>
      <c r="BV51" s="14">
        <v>9609.7173279500003</v>
      </c>
      <c r="BW51" s="14">
        <v>9558.9325645600002</v>
      </c>
      <c r="BX51" s="14">
        <v>34857.330460110003</v>
      </c>
      <c r="BY51" s="14">
        <v>8537.6185604099992</v>
      </c>
      <c r="BZ51" s="14">
        <v>1743070.98987084</v>
      </c>
      <c r="CA51" s="14">
        <v>35434.227771880003</v>
      </c>
      <c r="CB51" s="14">
        <v>95412.380356430003</v>
      </c>
      <c r="CC51" s="14">
        <v>145668.5038838</v>
      </c>
      <c r="CD51" s="14">
        <v>8864.9898828200003</v>
      </c>
      <c r="CE51" s="14">
        <v>320887.77733840002</v>
      </c>
      <c r="CF51" s="14">
        <v>5012.32753022</v>
      </c>
      <c r="CG51" s="14">
        <v>21537.99080843</v>
      </c>
      <c r="CH51" s="14">
        <v>173714.57757513999</v>
      </c>
      <c r="CI51" s="14">
        <v>223864.14482294</v>
      </c>
      <c r="CJ51" s="14">
        <v>61980.738529249997</v>
      </c>
      <c r="CK51" s="14">
        <v>2579.7940847099999</v>
      </c>
      <c r="CL51" s="14">
        <v>510.53484888999998</v>
      </c>
      <c r="CM51" s="14">
        <v>130.823016</v>
      </c>
      <c r="CN51" s="14">
        <v>472.05034972999999</v>
      </c>
      <c r="CO51" s="14">
        <v>122.56826</v>
      </c>
      <c r="CP51" s="14">
        <v>132.3110945</v>
      </c>
      <c r="CQ51" s="14">
        <v>74728.266844669997</v>
      </c>
      <c r="CR51" s="14">
        <v>421556.50371888001</v>
      </c>
      <c r="CS51" s="14">
        <v>78821.089942520004</v>
      </c>
      <c r="CT51" s="14">
        <v>4406.2496258199999</v>
      </c>
      <c r="CU51" s="14">
        <v>18316.908045742999</v>
      </c>
      <c r="CV51" s="14">
        <v>2546.0410000000002</v>
      </c>
      <c r="CW51" s="14">
        <v>20228.639465050001</v>
      </c>
      <c r="CX51" s="14">
        <v>160364.20180000001</v>
      </c>
      <c r="CY51" s="14">
        <v>831625.85787007003</v>
      </c>
      <c r="CZ51" s="14">
        <v>1899977.09972988</v>
      </c>
      <c r="DA51" s="14">
        <v>6989.8182923900004</v>
      </c>
      <c r="DB51" s="14">
        <v>4008.4773512520001</v>
      </c>
      <c r="DC51" s="14">
        <v>649.71528102499997</v>
      </c>
      <c r="DD51" s="14">
        <v>1419.3276504299999</v>
      </c>
      <c r="DE51" s="14">
        <v>1821.83174884</v>
      </c>
      <c r="DF51" s="14">
        <v>23612.228907370001</v>
      </c>
      <c r="DG51" s="14">
        <v>9759.9739516000009</v>
      </c>
      <c r="DH51" s="14">
        <v>4096.84252251</v>
      </c>
      <c r="DI51" s="14">
        <v>3409.1811072400001</v>
      </c>
      <c r="DJ51" s="14">
        <v>4243.3264049199997</v>
      </c>
      <c r="DK51" s="14">
        <v>36171.961337549998</v>
      </c>
      <c r="DL51" s="14">
        <v>1108.4128138999999</v>
      </c>
      <c r="DM51" s="14">
        <v>271678.81530134002</v>
      </c>
      <c r="DN51" s="14">
        <v>56026.750776510002</v>
      </c>
      <c r="DO51" s="14">
        <v>113090.95940548</v>
      </c>
      <c r="DP51" s="14">
        <v>39848.051765429998</v>
      </c>
      <c r="DQ51" s="14">
        <v>12474652.684111558</v>
      </c>
    </row>
    <row r="52" spans="1:121" s="14" customFormat="1" ht="12.95">
      <c r="A52" s="12" t="s">
        <v>292</v>
      </c>
      <c r="B52" s="13">
        <v>60.886333880000002</v>
      </c>
      <c r="C52" s="13">
        <v>38991.90827082</v>
      </c>
      <c r="D52" s="13">
        <v>12033.89226031</v>
      </c>
      <c r="E52" s="13">
        <v>38384.234506770001</v>
      </c>
      <c r="F52" s="13">
        <v>5229.3728570699996</v>
      </c>
      <c r="G52" s="13">
        <v>170.66952026000001</v>
      </c>
      <c r="H52" s="13">
        <v>2261.5264710199999</v>
      </c>
      <c r="I52" s="13">
        <v>5737.6344667900003</v>
      </c>
      <c r="J52" s="14">
        <v>275.10918759999998</v>
      </c>
      <c r="K52" s="14">
        <v>5031.8785509999998</v>
      </c>
      <c r="L52" s="14">
        <v>104.77530057</v>
      </c>
      <c r="M52" s="14">
        <v>28264.903567002399</v>
      </c>
      <c r="N52" s="14">
        <v>3464477.3382933498</v>
      </c>
      <c r="O52" s="14">
        <v>3661.4266219404999</v>
      </c>
      <c r="P52" s="14">
        <v>2395.9336537309</v>
      </c>
      <c r="Q52" s="14">
        <v>404.54550911000001</v>
      </c>
      <c r="R52" s="14">
        <v>86.734166000000002</v>
      </c>
      <c r="S52" s="14">
        <v>497.50857248</v>
      </c>
      <c r="T52" s="14">
        <v>1799.8955490000001</v>
      </c>
      <c r="U52" s="14">
        <v>725.01963023200005</v>
      </c>
      <c r="V52" s="14">
        <v>1118.6578843699999</v>
      </c>
      <c r="W52" s="14">
        <v>2568.5855263899998</v>
      </c>
      <c r="X52" s="14">
        <v>8402.9234221940005</v>
      </c>
      <c r="Y52" s="14">
        <v>1151.7408889000001</v>
      </c>
      <c r="Z52" s="14">
        <v>93.938898390000006</v>
      </c>
      <c r="AA52" s="14">
        <v>17446.67407402</v>
      </c>
      <c r="AB52" s="14">
        <v>1366.268080539</v>
      </c>
      <c r="AC52" s="14">
        <v>736.79037195399997</v>
      </c>
      <c r="AD52" s="14">
        <v>514.00589141</v>
      </c>
      <c r="AE52" s="14">
        <v>4397.7029587699999</v>
      </c>
      <c r="AF52" s="14">
        <v>167.84508808000001</v>
      </c>
      <c r="AG52" s="14">
        <v>468.84136697999998</v>
      </c>
      <c r="AH52" s="14">
        <v>0.43280000000000002</v>
      </c>
      <c r="AI52" s="14">
        <v>838.46396715000003</v>
      </c>
      <c r="AJ52" s="14">
        <v>5.8325862199999996</v>
      </c>
      <c r="AK52" s="14">
        <v>317.81764837999998</v>
      </c>
      <c r="AL52" s="14">
        <v>27.692957902</v>
      </c>
      <c r="AM52" s="14">
        <v>43.159751200000002</v>
      </c>
      <c r="AN52" s="14">
        <v>127.92956590999999</v>
      </c>
      <c r="AO52" s="14">
        <v>128.96931118200001</v>
      </c>
      <c r="AP52" s="14">
        <v>16.675709000000001</v>
      </c>
      <c r="AQ52" s="14">
        <v>544.76931544000001</v>
      </c>
      <c r="AR52" s="14">
        <v>234.83774363000001</v>
      </c>
      <c r="AS52" s="14">
        <v>85.211868249999995</v>
      </c>
      <c r="AT52" s="14">
        <v>1076.6031404600001</v>
      </c>
      <c r="AU52" s="14">
        <v>2102.77</v>
      </c>
      <c r="AV52" s="14">
        <v>610.24955745</v>
      </c>
      <c r="AW52" s="14">
        <v>2783.5387839202999</v>
      </c>
      <c r="AX52" s="14">
        <v>67.459831649999998</v>
      </c>
      <c r="AY52" s="14">
        <v>18980.919868329998</v>
      </c>
      <c r="AZ52" s="14">
        <v>8243.9138811699995</v>
      </c>
      <c r="BA52" s="14">
        <v>17054.083537840001</v>
      </c>
      <c r="BB52" s="14">
        <v>3229.9848988959998</v>
      </c>
      <c r="BC52" s="14">
        <v>263289.50079688302</v>
      </c>
      <c r="BD52" s="14">
        <v>82620.594200000007</v>
      </c>
      <c r="BE52" s="14">
        <v>6950.2742377599998</v>
      </c>
      <c r="BF52" s="14">
        <v>217.3031977</v>
      </c>
      <c r="BG52" s="14">
        <v>9173.3972050800003</v>
      </c>
      <c r="BH52" s="14">
        <v>2512.4951576399999</v>
      </c>
      <c r="BI52" s="14">
        <v>118.29432767</v>
      </c>
      <c r="BJ52" s="14">
        <v>53463.386050784997</v>
      </c>
      <c r="BK52" s="14">
        <v>195.08522105</v>
      </c>
      <c r="BL52" s="14">
        <v>178.45326897999999</v>
      </c>
      <c r="BM52" s="14">
        <v>229.95119105000001</v>
      </c>
      <c r="BN52" s="14">
        <v>410.62600681999999</v>
      </c>
      <c r="BO52" s="14">
        <v>332.79599966000001</v>
      </c>
      <c r="BP52" s="14">
        <v>1406.594855925</v>
      </c>
      <c r="BQ52" s="14">
        <v>8662.0376473699998</v>
      </c>
      <c r="BR52" s="14">
        <v>18572.952249665901</v>
      </c>
      <c r="BS52" s="14">
        <v>393508.89312967</v>
      </c>
      <c r="BT52" s="14">
        <v>39401.958784390001</v>
      </c>
      <c r="BU52" s="14">
        <v>34354.475286109999</v>
      </c>
      <c r="BV52" s="14">
        <v>4615.5243625200001</v>
      </c>
      <c r="BW52" s="14">
        <v>6725.2821358499996</v>
      </c>
      <c r="BX52" s="14">
        <v>33111.030640839999</v>
      </c>
      <c r="BY52" s="14">
        <v>8466.0161343399996</v>
      </c>
      <c r="BZ52" s="14">
        <v>1690011.05906509</v>
      </c>
      <c r="CA52" s="14">
        <v>29533.00890452</v>
      </c>
      <c r="CB52" s="14">
        <v>95051.072187860002</v>
      </c>
      <c r="CC52" s="14">
        <v>138498.86937554</v>
      </c>
      <c r="CD52" s="14">
        <v>8845.8581276200002</v>
      </c>
      <c r="CE52" s="14">
        <v>83448.054901630006</v>
      </c>
      <c r="CF52" s="14">
        <v>5012.32753022</v>
      </c>
      <c r="CG52" s="14">
        <v>21508.768479670001</v>
      </c>
      <c r="CH52" s="14">
        <v>169669.97266336999</v>
      </c>
      <c r="CI52" s="14">
        <v>218480.35858604001</v>
      </c>
      <c r="CJ52" s="14">
        <v>60505.573411259997</v>
      </c>
      <c r="CK52" s="14">
        <v>2544.3474821700001</v>
      </c>
      <c r="CL52" s="14">
        <v>484.77021918999998</v>
      </c>
      <c r="CM52" s="14">
        <v>130.823016</v>
      </c>
      <c r="CN52" s="14">
        <v>447.38467084000001</v>
      </c>
      <c r="CO52" s="14">
        <v>54.273856000000002</v>
      </c>
      <c r="CP52" s="14">
        <v>131.22445260000001</v>
      </c>
      <c r="CQ52" s="14">
        <v>68556.910564560007</v>
      </c>
      <c r="CR52" s="14">
        <v>399292.61664982</v>
      </c>
      <c r="CS52" s="14">
        <v>75709.692320479997</v>
      </c>
      <c r="CT52" s="14">
        <v>3965.1612771499999</v>
      </c>
      <c r="CU52" s="14">
        <v>17778.390578543</v>
      </c>
      <c r="CV52" s="14">
        <v>545.91800000000001</v>
      </c>
      <c r="CW52" s="14">
        <v>1434.6223405600001</v>
      </c>
      <c r="CX52" s="14">
        <v>160364.20180000001</v>
      </c>
      <c r="CY52" s="14">
        <v>831625.85787007003</v>
      </c>
      <c r="CZ52" s="14">
        <v>1899977.09972988</v>
      </c>
      <c r="DA52" s="14">
        <v>3915.75070306</v>
      </c>
      <c r="DB52" s="14">
        <v>4008.4773512520001</v>
      </c>
      <c r="DC52" s="14">
        <v>529.161139875</v>
      </c>
      <c r="DD52" s="14">
        <v>1314.1568556899999</v>
      </c>
      <c r="DE52" s="14">
        <v>1378.30374972</v>
      </c>
      <c r="DF52" s="14">
        <v>8851.27052215</v>
      </c>
      <c r="DG52" s="14">
        <v>9672.5765809299992</v>
      </c>
      <c r="DH52" s="14">
        <v>4081.1628470700002</v>
      </c>
      <c r="DI52" s="14">
        <v>3369.99408077</v>
      </c>
      <c r="DJ52" s="14">
        <v>4196.4549120399997</v>
      </c>
      <c r="DK52" s="14">
        <v>33840.872847550003</v>
      </c>
      <c r="DL52" s="14">
        <v>731.04840179999997</v>
      </c>
      <c r="DM52" s="14">
        <v>254541.62391462</v>
      </c>
      <c r="DN52" s="14">
        <v>50836.971709680001</v>
      </c>
      <c r="DO52" s="14">
        <v>100712.41929724001</v>
      </c>
      <c r="DP52" s="14">
        <v>37176.240810210002</v>
      </c>
      <c r="DQ52" s="14">
        <v>11186073.310337013</v>
      </c>
    </row>
    <row r="53" spans="1:121" s="7" customFormat="1">
      <c r="A53" s="4" t="s">
        <v>293</v>
      </c>
      <c r="B53" s="6">
        <v>45.743865339999999</v>
      </c>
      <c r="C53" s="6">
        <v>20334.57997183</v>
      </c>
      <c r="D53" s="6">
        <v>7716.2552741400004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7">
        <v>0</v>
      </c>
      <c r="K53" s="7">
        <v>0</v>
      </c>
      <c r="L53" s="7">
        <v>0</v>
      </c>
      <c r="M53" s="7">
        <v>14727.0940491375</v>
      </c>
      <c r="N53" s="7">
        <v>1260202.2614420401</v>
      </c>
      <c r="O53" s="7">
        <v>2681.16917117</v>
      </c>
      <c r="P53" s="7">
        <v>993.69289319999996</v>
      </c>
      <c r="Q53" s="7">
        <v>310.15797968999999</v>
      </c>
      <c r="R53" s="7">
        <v>64.028523750000005</v>
      </c>
      <c r="S53" s="7">
        <v>0</v>
      </c>
      <c r="T53" s="7">
        <v>0</v>
      </c>
      <c r="U53" s="7">
        <v>411.92312128100002</v>
      </c>
      <c r="V53" s="7">
        <v>760.35084694</v>
      </c>
      <c r="W53" s="7">
        <v>0</v>
      </c>
      <c r="X53" s="7">
        <v>4158.8347752540003</v>
      </c>
      <c r="Y53" s="7">
        <v>0</v>
      </c>
      <c r="Z53" s="7">
        <v>0</v>
      </c>
      <c r="AA53" s="7">
        <v>15245.61272623</v>
      </c>
      <c r="AB53" s="7">
        <v>810.27315778000002</v>
      </c>
      <c r="AC53" s="7">
        <v>361.66395027900001</v>
      </c>
      <c r="AD53" s="7">
        <v>0</v>
      </c>
      <c r="AE53" s="7">
        <v>3683.2678336399999</v>
      </c>
      <c r="AF53" s="7">
        <v>0</v>
      </c>
      <c r="AG53" s="7">
        <v>0</v>
      </c>
      <c r="AH53" s="7">
        <v>0</v>
      </c>
      <c r="AI53" s="7">
        <v>492.55454856</v>
      </c>
      <c r="AJ53" s="7">
        <v>4.7675700000000001</v>
      </c>
      <c r="AK53" s="7">
        <v>55.666139649999998</v>
      </c>
      <c r="AL53" s="7">
        <v>13.670077142</v>
      </c>
      <c r="AM53" s="7">
        <v>19.118833630000001</v>
      </c>
      <c r="AN53" s="7">
        <v>54.107178320000003</v>
      </c>
      <c r="AO53" s="7">
        <v>55.131886133000002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7">
        <v>1457.48703316</v>
      </c>
      <c r="AX53" s="7">
        <v>0</v>
      </c>
      <c r="AY53" s="7">
        <v>6946.0048177500003</v>
      </c>
      <c r="AZ53" s="7">
        <v>2096.8873945999999</v>
      </c>
      <c r="BA53" s="7">
        <v>8476.2396941099996</v>
      </c>
      <c r="BB53" s="7">
        <v>1799.6922289700001</v>
      </c>
      <c r="BC53" s="7">
        <v>16211.796245220999</v>
      </c>
      <c r="BD53" s="7">
        <v>43520.140899999999</v>
      </c>
      <c r="BE53" s="7">
        <v>4921.0820980899998</v>
      </c>
      <c r="BF53" s="7">
        <v>0</v>
      </c>
      <c r="BG53" s="7">
        <v>4985.1633382199998</v>
      </c>
      <c r="BH53" s="7">
        <v>0</v>
      </c>
      <c r="BI53" s="7">
        <v>0</v>
      </c>
      <c r="BJ53" s="7">
        <v>39757.349848619997</v>
      </c>
      <c r="BK53" s="7">
        <v>126.49085416</v>
      </c>
      <c r="BL53" s="7">
        <v>90.010854280000004</v>
      </c>
      <c r="BM53" s="7">
        <v>0</v>
      </c>
      <c r="BN53" s="7">
        <v>160.87362137</v>
      </c>
      <c r="BO53" s="7">
        <v>0</v>
      </c>
      <c r="BP53" s="7">
        <v>553.31638968000004</v>
      </c>
      <c r="BQ53" s="7">
        <v>4788.8259664500001</v>
      </c>
      <c r="BR53" s="7">
        <v>0</v>
      </c>
      <c r="BS53" s="7">
        <v>184742.14330920999</v>
      </c>
      <c r="BT53" s="7">
        <v>28031.345520949999</v>
      </c>
      <c r="BU53" s="7">
        <v>22294.01324239</v>
      </c>
      <c r="BV53" s="7">
        <v>2836.8730953200002</v>
      </c>
      <c r="BW53" s="7">
        <v>2037.4836812200001</v>
      </c>
      <c r="BX53" s="7">
        <v>18995.507237279999</v>
      </c>
      <c r="BY53" s="7">
        <v>5530.7529653700003</v>
      </c>
      <c r="BZ53" s="7">
        <v>1253612.1912618601</v>
      </c>
      <c r="CA53" s="7">
        <v>15577.365642639999</v>
      </c>
      <c r="CB53" s="7">
        <v>51744.818261569999</v>
      </c>
      <c r="CC53" s="7">
        <v>89280.801844650006</v>
      </c>
      <c r="CD53" s="7">
        <v>6533.2734697599999</v>
      </c>
      <c r="CE53" s="7">
        <v>39292.350187930002</v>
      </c>
      <c r="CF53" s="7">
        <v>3825.8023127900001</v>
      </c>
      <c r="CG53" s="7">
        <v>12004.17841681</v>
      </c>
      <c r="CH53" s="7">
        <v>65196.47780352</v>
      </c>
      <c r="CI53" s="7">
        <v>165659.96282324</v>
      </c>
      <c r="CJ53" s="7">
        <v>14363.24733539</v>
      </c>
      <c r="CK53" s="7">
        <v>1945.3363123500001</v>
      </c>
      <c r="CL53" s="7">
        <v>338.16263651000003</v>
      </c>
      <c r="CM53" s="7">
        <v>77.547791000000004</v>
      </c>
      <c r="CN53" s="7">
        <v>0</v>
      </c>
      <c r="CO53" s="7">
        <v>0</v>
      </c>
      <c r="CP53" s="7">
        <v>118.05760203</v>
      </c>
      <c r="CQ53" s="7">
        <v>21616.255168349999</v>
      </c>
      <c r="CR53" s="7">
        <v>294321.02518649999</v>
      </c>
      <c r="CS53" s="7">
        <v>9411.58653529</v>
      </c>
      <c r="CT53" s="7">
        <v>1691.5955435599999</v>
      </c>
      <c r="CU53" s="7">
        <v>7079.7030533099996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1847.2307190399999</v>
      </c>
      <c r="DB53" s="7">
        <v>2303.8881596320002</v>
      </c>
      <c r="DC53" s="7">
        <v>133.17958551000001</v>
      </c>
      <c r="DD53" s="7">
        <v>869.18290853999997</v>
      </c>
      <c r="DE53" s="7">
        <v>0</v>
      </c>
      <c r="DF53" s="7">
        <v>3564.3732851</v>
      </c>
      <c r="DG53" s="7">
        <v>0</v>
      </c>
      <c r="DH53" s="7">
        <v>0</v>
      </c>
      <c r="DI53" s="7">
        <v>0</v>
      </c>
      <c r="DJ53" s="7">
        <v>0</v>
      </c>
      <c r="DK53" s="7">
        <v>22508.56693642</v>
      </c>
      <c r="DL53" s="7">
        <v>399.05104770000003</v>
      </c>
      <c r="DM53" s="7">
        <v>172776.64624860001</v>
      </c>
      <c r="DN53" s="7">
        <v>38048.996503310002</v>
      </c>
      <c r="DO53" s="7">
        <v>69610.034958300006</v>
      </c>
      <c r="DP53" s="7">
        <v>24865.151076940001</v>
      </c>
      <c r="DQ53" s="7">
        <v>4124177.4467697097</v>
      </c>
    </row>
    <row r="54" spans="1:121" s="7" customFormat="1">
      <c r="A54" s="4" t="s">
        <v>294</v>
      </c>
      <c r="B54" s="6">
        <v>2.1304659300000002</v>
      </c>
      <c r="C54" s="6">
        <v>0</v>
      </c>
      <c r="D54" s="6">
        <v>387.23116900000002</v>
      </c>
      <c r="E54" s="6">
        <v>806.76272902999995</v>
      </c>
      <c r="F54" s="6">
        <v>2933.0454204600001</v>
      </c>
      <c r="G54" s="6">
        <v>73.848479459999993</v>
      </c>
      <c r="H54" s="6">
        <v>127.40425810000001</v>
      </c>
      <c r="I54" s="6">
        <v>4286.9757075400003</v>
      </c>
      <c r="J54" s="7">
        <v>155.61157059999999</v>
      </c>
      <c r="K54" s="7">
        <v>3103.046198</v>
      </c>
      <c r="L54" s="7">
        <v>79.159928550000004</v>
      </c>
      <c r="M54" s="7">
        <v>785.94201461</v>
      </c>
      <c r="N54" s="7">
        <v>0</v>
      </c>
      <c r="O54" s="7">
        <v>0</v>
      </c>
      <c r="P54" s="7">
        <v>0</v>
      </c>
      <c r="Q54" s="7">
        <v>0</v>
      </c>
      <c r="R54" s="7">
        <v>3.042138</v>
      </c>
      <c r="S54" s="7">
        <v>58.783971170000001</v>
      </c>
      <c r="T54" s="7">
        <v>1799.8955490000001</v>
      </c>
      <c r="U54" s="7">
        <v>16.898064531999999</v>
      </c>
      <c r="V54" s="7">
        <v>35.820890120000001</v>
      </c>
      <c r="W54" s="7">
        <v>445.58552638999998</v>
      </c>
      <c r="X54" s="7">
        <v>0</v>
      </c>
      <c r="Y54" s="7">
        <v>42.963658529999996</v>
      </c>
      <c r="Z54" s="7">
        <v>93.938898390000006</v>
      </c>
      <c r="AA54" s="7">
        <v>0</v>
      </c>
      <c r="AB54" s="7">
        <v>32.719255349999997</v>
      </c>
      <c r="AC54" s="7">
        <v>16.152455011000001</v>
      </c>
      <c r="AD54" s="7">
        <v>502.35543940999997</v>
      </c>
      <c r="AE54" s="7">
        <v>0</v>
      </c>
      <c r="AF54" s="7">
        <v>9.7191379999999992</v>
      </c>
      <c r="AG54" s="7">
        <v>468.84136697999998</v>
      </c>
      <c r="AH54" s="7">
        <v>0.43280000000000002</v>
      </c>
      <c r="AI54" s="7">
        <v>22.733188330000001</v>
      </c>
      <c r="AJ54" s="7">
        <v>0.20799599999999999</v>
      </c>
      <c r="AK54" s="7">
        <v>2.3395801199999999</v>
      </c>
      <c r="AL54" s="7">
        <v>0.66045799999999999</v>
      </c>
      <c r="AM54" s="7">
        <v>0</v>
      </c>
      <c r="AN54" s="7">
        <v>2.0782492399999999</v>
      </c>
      <c r="AO54" s="7">
        <v>2.5332306199999999</v>
      </c>
      <c r="AP54" s="7">
        <v>16.675709000000001</v>
      </c>
      <c r="AQ54" s="7">
        <v>488.59666240000001</v>
      </c>
      <c r="AR54" s="7">
        <v>94.376862079999995</v>
      </c>
      <c r="AS54" s="7">
        <v>19.823468250000001</v>
      </c>
      <c r="AT54" s="7">
        <v>1015.28711258</v>
      </c>
      <c r="AU54" s="7">
        <v>2102.77</v>
      </c>
      <c r="AV54" s="7">
        <v>0</v>
      </c>
      <c r="AW54" s="7">
        <v>65.979053440000001</v>
      </c>
      <c r="AX54" s="7">
        <v>56.080873650000001</v>
      </c>
      <c r="AY54" s="7">
        <v>319.79796950999997</v>
      </c>
      <c r="AZ54" s="7">
        <v>81.761991829999999</v>
      </c>
      <c r="BA54" s="7">
        <v>0</v>
      </c>
      <c r="BB54" s="7">
        <v>70.042001040000002</v>
      </c>
      <c r="BC54" s="7">
        <v>0</v>
      </c>
      <c r="BD54" s="7">
        <v>0</v>
      </c>
      <c r="BE54" s="7">
        <v>227.48765804000001</v>
      </c>
      <c r="BF54" s="7">
        <v>114.9793607</v>
      </c>
      <c r="BG54" s="7">
        <v>229.84843961999999</v>
      </c>
      <c r="BH54" s="7">
        <v>2512.4951576399999</v>
      </c>
      <c r="BI54" s="7">
        <v>118.29432767</v>
      </c>
      <c r="BJ54" s="7">
        <v>0</v>
      </c>
      <c r="BK54" s="7">
        <v>5.8302449999999997</v>
      </c>
      <c r="BL54" s="7">
        <v>4.2148469999999998</v>
      </c>
      <c r="BM54" s="7">
        <v>229.95119105000001</v>
      </c>
      <c r="BN54" s="7">
        <v>0</v>
      </c>
      <c r="BO54" s="7">
        <v>332.79599966000001</v>
      </c>
      <c r="BP54" s="7">
        <v>22.617023708000001</v>
      </c>
      <c r="BQ54" s="7">
        <v>211.76031544</v>
      </c>
      <c r="BR54" s="7">
        <v>0</v>
      </c>
      <c r="BS54" s="7">
        <v>0.16313659999999999</v>
      </c>
      <c r="BT54" s="7">
        <v>0</v>
      </c>
      <c r="BU54" s="7">
        <v>0</v>
      </c>
      <c r="BV54" s="7">
        <v>0</v>
      </c>
      <c r="BW54" s="7">
        <v>0</v>
      </c>
      <c r="BX54" s="7">
        <v>0</v>
      </c>
      <c r="BY54" s="7">
        <v>0</v>
      </c>
      <c r="BZ54" s="7">
        <v>0</v>
      </c>
      <c r="CA54" s="7">
        <v>0</v>
      </c>
      <c r="CB54" s="7">
        <v>0</v>
      </c>
      <c r="CC54" s="7">
        <v>49.630955999999998</v>
      </c>
      <c r="CD54" s="7">
        <v>0</v>
      </c>
      <c r="CE54" s="7">
        <v>0</v>
      </c>
      <c r="CF54" s="7">
        <v>0</v>
      </c>
      <c r="CG54" s="7">
        <v>0</v>
      </c>
      <c r="CH54" s="7">
        <v>0</v>
      </c>
      <c r="CI54" s="7">
        <v>0</v>
      </c>
      <c r="CJ54" s="7">
        <v>0</v>
      </c>
      <c r="CK54" s="7">
        <v>0</v>
      </c>
      <c r="CL54" s="7">
        <v>15.480793999999999</v>
      </c>
      <c r="CM54" s="7">
        <v>3.3037359999999998</v>
      </c>
      <c r="CN54" s="7">
        <v>233.39508884</v>
      </c>
      <c r="CO54" s="7">
        <v>54.273856000000002</v>
      </c>
      <c r="CP54" s="7">
        <v>0</v>
      </c>
      <c r="CQ54" s="7">
        <v>0</v>
      </c>
      <c r="CR54" s="7">
        <v>0</v>
      </c>
      <c r="CS54" s="7">
        <v>0</v>
      </c>
      <c r="CT54" s="7">
        <v>77.504700729999996</v>
      </c>
      <c r="CU54" s="7">
        <v>311.69776927999999</v>
      </c>
      <c r="CV54" s="7">
        <v>478.9</v>
      </c>
      <c r="CW54" s="7">
        <v>1434.6223405600001</v>
      </c>
      <c r="CX54" s="7">
        <v>0</v>
      </c>
      <c r="CY54" s="7">
        <v>0</v>
      </c>
      <c r="CZ54" s="7">
        <v>0</v>
      </c>
      <c r="DA54" s="7">
        <v>118.40518965</v>
      </c>
      <c r="DB54" s="7">
        <v>107.8694447</v>
      </c>
      <c r="DC54" s="7">
        <v>0</v>
      </c>
      <c r="DD54" s="7">
        <v>0</v>
      </c>
      <c r="DE54" s="7">
        <v>110.13659411</v>
      </c>
      <c r="DF54" s="7">
        <v>165.50330353000001</v>
      </c>
      <c r="DG54" s="7">
        <v>243.11174507999999</v>
      </c>
      <c r="DH54" s="7">
        <v>91.406704610000006</v>
      </c>
      <c r="DI54" s="7">
        <v>59.94317006</v>
      </c>
      <c r="DJ54" s="7">
        <v>91.005921540000003</v>
      </c>
      <c r="DK54" s="7">
        <v>0</v>
      </c>
      <c r="DL54" s="7">
        <v>18.1639035</v>
      </c>
      <c r="DM54" s="7">
        <v>0</v>
      </c>
      <c r="DN54" s="7">
        <v>0</v>
      </c>
      <c r="DO54" s="7">
        <v>0</v>
      </c>
      <c r="DP54" s="7">
        <v>0</v>
      </c>
      <c r="DQ54" s="7">
        <v>37546.044418571</v>
      </c>
    </row>
    <row r="55" spans="1:121" s="7" customFormat="1">
      <c r="A55" s="4" t="s">
        <v>295</v>
      </c>
      <c r="B55" s="6">
        <v>2.1304659300000002</v>
      </c>
      <c r="C55" s="6">
        <v>0</v>
      </c>
      <c r="D55" s="6">
        <v>387.23116900000002</v>
      </c>
      <c r="E55" s="6">
        <v>806.76272902999995</v>
      </c>
      <c r="F55" s="6">
        <v>2933.0454204600001</v>
      </c>
      <c r="G55" s="6">
        <v>73.848479459999993</v>
      </c>
      <c r="H55" s="6">
        <v>127.40425810000001</v>
      </c>
      <c r="I55" s="6">
        <v>4286.9757075400003</v>
      </c>
      <c r="J55" s="7">
        <v>155.61157059999999</v>
      </c>
      <c r="K55" s="7">
        <v>3103.046198</v>
      </c>
      <c r="L55" s="7">
        <v>79.159928550000004</v>
      </c>
      <c r="M55" s="7">
        <v>785.94201461</v>
      </c>
      <c r="N55" s="7">
        <v>0</v>
      </c>
      <c r="O55" s="7">
        <v>0</v>
      </c>
      <c r="P55" s="7">
        <v>0</v>
      </c>
      <c r="Q55" s="7">
        <v>0</v>
      </c>
      <c r="R55" s="7">
        <v>3.042138</v>
      </c>
      <c r="S55" s="7">
        <v>58.783971170000001</v>
      </c>
      <c r="T55" s="7">
        <v>1799.8955490000001</v>
      </c>
      <c r="U55" s="7">
        <v>16.898064531999999</v>
      </c>
      <c r="V55" s="7">
        <v>35.820890120000001</v>
      </c>
      <c r="W55" s="7">
        <v>445.58552638999998</v>
      </c>
      <c r="X55" s="7">
        <v>0</v>
      </c>
      <c r="Y55" s="7">
        <v>42.963658529999996</v>
      </c>
      <c r="Z55" s="7">
        <v>93.938898390000006</v>
      </c>
      <c r="AA55" s="7">
        <v>0</v>
      </c>
      <c r="AB55" s="7">
        <v>32.719255349999997</v>
      </c>
      <c r="AC55" s="7">
        <v>16.152455011000001</v>
      </c>
      <c r="AD55" s="7">
        <v>502.35543940999997</v>
      </c>
      <c r="AE55" s="7">
        <v>0</v>
      </c>
      <c r="AF55" s="7">
        <v>9.7191379999999992</v>
      </c>
      <c r="AG55" s="7">
        <v>468.84136697999998</v>
      </c>
      <c r="AH55" s="7">
        <v>0.43280000000000002</v>
      </c>
      <c r="AI55" s="7">
        <v>22.733188330000001</v>
      </c>
      <c r="AJ55" s="7">
        <v>0.20799599999999999</v>
      </c>
      <c r="AK55" s="7">
        <v>2.3395801199999999</v>
      </c>
      <c r="AL55" s="7">
        <v>0.66045799999999999</v>
      </c>
      <c r="AM55" s="7">
        <v>0</v>
      </c>
      <c r="AN55" s="7">
        <v>2.0782492399999999</v>
      </c>
      <c r="AO55" s="7">
        <v>2.5332306199999999</v>
      </c>
      <c r="AP55" s="7">
        <v>16.675709000000001</v>
      </c>
      <c r="AQ55" s="7">
        <v>488.59666240000001</v>
      </c>
      <c r="AR55" s="7">
        <v>94.376862079999995</v>
      </c>
      <c r="AS55" s="7">
        <v>19.823468250000001</v>
      </c>
      <c r="AT55" s="7">
        <v>1015.28711258</v>
      </c>
      <c r="AU55" s="7">
        <v>2102.77</v>
      </c>
      <c r="AV55" s="7">
        <v>0</v>
      </c>
      <c r="AW55" s="7">
        <v>65.979053440000001</v>
      </c>
      <c r="AX55" s="7">
        <v>56.080873650000001</v>
      </c>
      <c r="AY55" s="7">
        <v>319.79796950999997</v>
      </c>
      <c r="AZ55" s="7">
        <v>81.761991829999999</v>
      </c>
      <c r="BA55" s="7">
        <v>0</v>
      </c>
      <c r="BB55" s="7">
        <v>70.042001040000002</v>
      </c>
      <c r="BC55" s="7">
        <v>0</v>
      </c>
      <c r="BD55" s="7">
        <v>0</v>
      </c>
      <c r="BE55" s="7">
        <v>227.48765804000001</v>
      </c>
      <c r="BF55" s="7">
        <v>114.9793607</v>
      </c>
      <c r="BG55" s="7">
        <v>229.84843961999999</v>
      </c>
      <c r="BH55" s="7">
        <v>2512.4951576399999</v>
      </c>
      <c r="BI55" s="7">
        <v>118.29432767</v>
      </c>
      <c r="BJ55" s="7">
        <v>0</v>
      </c>
      <c r="BK55" s="7">
        <v>5.8302449999999997</v>
      </c>
      <c r="BL55" s="7">
        <v>4.2148469999999998</v>
      </c>
      <c r="BM55" s="7">
        <v>229.95119105000001</v>
      </c>
      <c r="BN55" s="7">
        <v>0</v>
      </c>
      <c r="BO55" s="7">
        <v>332.79599966000001</v>
      </c>
      <c r="BP55" s="7">
        <v>22.617023708000001</v>
      </c>
      <c r="BQ55" s="7">
        <v>211.76031544</v>
      </c>
      <c r="BR55" s="7">
        <v>0</v>
      </c>
      <c r="BS55" s="7">
        <v>0.16313659999999999</v>
      </c>
      <c r="BT55" s="7">
        <v>0</v>
      </c>
      <c r="BU55" s="7">
        <v>0</v>
      </c>
      <c r="BV55" s="7">
        <v>0</v>
      </c>
      <c r="BW55" s="7">
        <v>0</v>
      </c>
      <c r="BX55" s="7">
        <v>0</v>
      </c>
      <c r="BY55" s="7">
        <v>0</v>
      </c>
      <c r="BZ55" s="7">
        <v>0</v>
      </c>
      <c r="CA55" s="7">
        <v>0</v>
      </c>
      <c r="CB55" s="7">
        <v>0</v>
      </c>
      <c r="CC55" s="7">
        <v>49.630955999999998</v>
      </c>
      <c r="CD55" s="7">
        <v>0</v>
      </c>
      <c r="CE55" s="7">
        <v>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15.480793999999999</v>
      </c>
      <c r="CM55" s="7">
        <v>3.3037359999999998</v>
      </c>
      <c r="CN55" s="7">
        <v>233.39508884</v>
      </c>
      <c r="CO55" s="7">
        <v>54.273856000000002</v>
      </c>
      <c r="CP55" s="7">
        <v>0</v>
      </c>
      <c r="CQ55" s="7">
        <v>0</v>
      </c>
      <c r="CR55" s="7">
        <v>0</v>
      </c>
      <c r="CS55" s="7">
        <v>0</v>
      </c>
      <c r="CT55" s="7">
        <v>77.504700729999996</v>
      </c>
      <c r="CU55" s="7">
        <v>311.69776927999999</v>
      </c>
      <c r="CV55" s="7">
        <v>478.9</v>
      </c>
      <c r="CW55" s="7">
        <v>1434.6223405600001</v>
      </c>
      <c r="CX55" s="7">
        <v>0</v>
      </c>
      <c r="CY55" s="7">
        <v>0</v>
      </c>
      <c r="CZ55" s="7">
        <v>0</v>
      </c>
      <c r="DA55" s="7">
        <v>118.40518965</v>
      </c>
      <c r="DB55" s="7">
        <v>107.8694447</v>
      </c>
      <c r="DC55" s="7">
        <v>0</v>
      </c>
      <c r="DD55" s="7">
        <v>0</v>
      </c>
      <c r="DE55" s="7">
        <v>110.13659411</v>
      </c>
      <c r="DF55" s="7">
        <v>165.50330353000001</v>
      </c>
      <c r="DG55" s="7">
        <v>243.11174507999999</v>
      </c>
      <c r="DH55" s="7">
        <v>91.406704610000006</v>
      </c>
      <c r="DI55" s="7">
        <v>59.94317006</v>
      </c>
      <c r="DJ55" s="7">
        <v>91.005921540000003</v>
      </c>
      <c r="DK55" s="7">
        <v>0</v>
      </c>
      <c r="DL55" s="7">
        <v>18.1639035</v>
      </c>
      <c r="DM55" s="7">
        <v>0</v>
      </c>
      <c r="DN55" s="7">
        <v>0</v>
      </c>
      <c r="DO55" s="7">
        <v>0</v>
      </c>
      <c r="DP55" s="7">
        <v>0</v>
      </c>
      <c r="DQ55" s="7">
        <v>37546.044418571</v>
      </c>
    </row>
    <row r="56" spans="1:121" s="7" customFormat="1">
      <c r="A56" s="4" t="s">
        <v>296</v>
      </c>
      <c r="B56" s="6">
        <v>11.5206765</v>
      </c>
      <c r="C56" s="6">
        <v>16476.76637591</v>
      </c>
      <c r="D56" s="6">
        <v>2030.9609199500001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7">
        <v>0</v>
      </c>
      <c r="K56" s="7">
        <v>0</v>
      </c>
      <c r="L56" s="7">
        <v>0</v>
      </c>
      <c r="M56" s="7">
        <v>10603.3680288122</v>
      </c>
      <c r="N56" s="7">
        <v>649708.32790597004</v>
      </c>
      <c r="O56" s="7">
        <v>448.75565501</v>
      </c>
      <c r="P56" s="7">
        <v>1255.23681093</v>
      </c>
      <c r="Q56" s="7">
        <v>66.327698519999998</v>
      </c>
      <c r="R56" s="7">
        <v>2.5986414199999999</v>
      </c>
      <c r="S56" s="7">
        <v>0</v>
      </c>
      <c r="T56" s="7">
        <v>0</v>
      </c>
      <c r="U56" s="7">
        <v>209.05082625700001</v>
      </c>
      <c r="V56" s="7">
        <v>100.55585449</v>
      </c>
      <c r="W56" s="7">
        <v>0</v>
      </c>
      <c r="X56" s="7">
        <v>1974.1563467999999</v>
      </c>
      <c r="Y56" s="7">
        <v>0</v>
      </c>
      <c r="Z56" s="7">
        <v>0</v>
      </c>
      <c r="AA56" s="7">
        <v>953.32164112999999</v>
      </c>
      <c r="AB56" s="7">
        <v>463.724908879</v>
      </c>
      <c r="AC56" s="7">
        <v>311.76068042100002</v>
      </c>
      <c r="AD56" s="7">
        <v>0</v>
      </c>
      <c r="AE56" s="7">
        <v>376.41684816999998</v>
      </c>
      <c r="AF56" s="7">
        <v>0</v>
      </c>
      <c r="AG56" s="7">
        <v>0</v>
      </c>
      <c r="AH56" s="7">
        <v>0</v>
      </c>
      <c r="AI56" s="7">
        <v>258.23430752000002</v>
      </c>
      <c r="AJ56" s="7">
        <v>0.66111721999999995</v>
      </c>
      <c r="AK56" s="7">
        <v>242.97937232000001</v>
      </c>
      <c r="AL56" s="7">
        <v>6.9762180899999997</v>
      </c>
      <c r="AM56" s="7">
        <v>2.3296499800000001</v>
      </c>
      <c r="AN56" s="7">
        <v>71.089718399999995</v>
      </c>
      <c r="AO56" s="7">
        <v>71.304194429000006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966.94584138000005</v>
      </c>
      <c r="AX56" s="7">
        <v>0</v>
      </c>
      <c r="AY56" s="7">
        <v>9824.1952886100007</v>
      </c>
      <c r="AZ56" s="7">
        <v>3304.89671189</v>
      </c>
      <c r="BA56" s="7">
        <v>6979.6510740900003</v>
      </c>
      <c r="BB56" s="7">
        <v>764.47347504100003</v>
      </c>
      <c r="BC56" s="7">
        <v>23609.356292322002</v>
      </c>
      <c r="BD56" s="7">
        <v>24720.544999999998</v>
      </c>
      <c r="BE56" s="7">
        <v>1519.95019052</v>
      </c>
      <c r="BF56" s="7">
        <v>0</v>
      </c>
      <c r="BG56" s="7">
        <v>3395.2907626900001</v>
      </c>
      <c r="BH56" s="7">
        <v>0</v>
      </c>
      <c r="BI56" s="7">
        <v>0</v>
      </c>
      <c r="BJ56" s="7">
        <v>4670.9991073700003</v>
      </c>
      <c r="BK56" s="7">
        <v>54.473503280000003</v>
      </c>
      <c r="BL56" s="7">
        <v>80.434369700000005</v>
      </c>
      <c r="BM56" s="7">
        <v>0</v>
      </c>
      <c r="BN56" s="7">
        <v>230.32915815999999</v>
      </c>
      <c r="BO56" s="7">
        <v>0</v>
      </c>
      <c r="BP56" s="7">
        <v>666.37124925700004</v>
      </c>
      <c r="BQ56" s="7">
        <v>3155.5038852399998</v>
      </c>
      <c r="BR56" s="7">
        <v>0</v>
      </c>
      <c r="BS56" s="7">
        <v>148076.80943274999</v>
      </c>
      <c r="BT56" s="7">
        <v>7919.6239260000002</v>
      </c>
      <c r="BU56" s="7">
        <v>8777.8636911899994</v>
      </c>
      <c r="BV56" s="7">
        <v>1502.5296151099999</v>
      </c>
      <c r="BW56" s="7">
        <v>1473.3200459699999</v>
      </c>
      <c r="BX56" s="7">
        <v>9191.2339995099992</v>
      </c>
      <c r="BY56" s="7">
        <v>1468.5593538999999</v>
      </c>
      <c r="BZ56" s="7">
        <v>39560.873392920003</v>
      </c>
      <c r="CA56" s="7">
        <v>7097.6756531399997</v>
      </c>
      <c r="CB56" s="7">
        <v>33060.472374489997</v>
      </c>
      <c r="CC56" s="7">
        <v>41877.858506509998</v>
      </c>
      <c r="CD56" s="7">
        <v>1407.61981173</v>
      </c>
      <c r="CE56" s="7">
        <v>25786.540772209999</v>
      </c>
      <c r="CF56" s="7">
        <v>845.46604969999999</v>
      </c>
      <c r="CG56" s="7">
        <v>5673.94180151</v>
      </c>
      <c r="CH56" s="7">
        <v>31425.73734019</v>
      </c>
      <c r="CI56" s="7">
        <v>40851.2919052</v>
      </c>
      <c r="CJ56" s="7">
        <v>7046.2445246400002</v>
      </c>
      <c r="CK56" s="7">
        <v>486.42681375000001</v>
      </c>
      <c r="CL56" s="7">
        <v>98.287274999999994</v>
      </c>
      <c r="CM56" s="7">
        <v>36.026907000000001</v>
      </c>
      <c r="CN56" s="7">
        <v>0</v>
      </c>
      <c r="CO56" s="7">
        <v>0</v>
      </c>
      <c r="CP56" s="7">
        <v>7.5289906699999998</v>
      </c>
      <c r="CQ56" s="7">
        <v>15589.236168760001</v>
      </c>
      <c r="CR56" s="7">
        <v>42800.135977389997</v>
      </c>
      <c r="CS56" s="7">
        <v>2227.9507927099999</v>
      </c>
      <c r="CT56" s="7">
        <v>1987.9445087399999</v>
      </c>
      <c r="CU56" s="7">
        <v>6476.5552887029999</v>
      </c>
      <c r="CV56" s="7">
        <v>0</v>
      </c>
      <c r="CW56" s="7">
        <v>0</v>
      </c>
      <c r="CX56" s="7">
        <v>5873.1464999999998</v>
      </c>
      <c r="CY56" s="7">
        <v>0</v>
      </c>
      <c r="CZ56" s="7">
        <v>6947.0274750999997</v>
      </c>
      <c r="DA56" s="7">
        <v>1644.50857866</v>
      </c>
      <c r="DB56" s="7">
        <v>1425.0260516400001</v>
      </c>
      <c r="DC56" s="7">
        <v>377.57463697999998</v>
      </c>
      <c r="DD56" s="7">
        <v>329.01098330999997</v>
      </c>
      <c r="DE56" s="7">
        <v>0</v>
      </c>
      <c r="DF56" s="7">
        <v>4744.8725237600001</v>
      </c>
      <c r="DG56" s="7">
        <v>0</v>
      </c>
      <c r="DH56" s="7">
        <v>0</v>
      </c>
      <c r="DI56" s="7">
        <v>0</v>
      </c>
      <c r="DJ56" s="7">
        <v>0</v>
      </c>
      <c r="DK56" s="7">
        <v>6575.8260564399998</v>
      </c>
      <c r="DL56" s="7">
        <v>263.78722590000001</v>
      </c>
      <c r="DM56" s="7">
        <v>20001.139012740001</v>
      </c>
      <c r="DN56" s="7">
        <v>6707.0873712499997</v>
      </c>
      <c r="DO56" s="7">
        <v>7032.0019820199996</v>
      </c>
      <c r="DP56" s="7">
        <v>2828.1271365600001</v>
      </c>
      <c r="DQ56" s="7">
        <v>1317092.7307604311</v>
      </c>
    </row>
    <row r="57" spans="1:121" s="14" customFormat="1" ht="12.95">
      <c r="A57" s="12" t="s">
        <v>297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4">
        <v>0</v>
      </c>
      <c r="K57" s="14">
        <v>0</v>
      </c>
      <c r="L57" s="14">
        <v>0</v>
      </c>
      <c r="M57" s="14">
        <v>0</v>
      </c>
      <c r="N57" s="14">
        <v>18508.787160439999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0.47791135000000001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22.715130309999999</v>
      </c>
      <c r="AJ57" s="14">
        <v>0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121.985375703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118.46436004500001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6491.3693883799997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8189.7792717900002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0.75495900000000005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56.457946489999998</v>
      </c>
      <c r="CV57" s="14">
        <v>0</v>
      </c>
      <c r="CW57" s="14">
        <v>0</v>
      </c>
      <c r="CX57" s="14">
        <v>0</v>
      </c>
      <c r="CY57" s="14">
        <v>0</v>
      </c>
      <c r="CZ57" s="14">
        <v>1893030.07225478</v>
      </c>
      <c r="DA57" s="14">
        <v>0</v>
      </c>
      <c r="DB57" s="14">
        <v>0</v>
      </c>
      <c r="DC57" s="14">
        <v>6.8996618500000002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24.477661000000001</v>
      </c>
      <c r="DM57" s="14">
        <v>55.720858049999997</v>
      </c>
      <c r="DN57" s="14">
        <v>0</v>
      </c>
      <c r="DO57" s="14">
        <v>8.0573699999999995E-3</v>
      </c>
      <c r="DP57" s="14">
        <v>766.13287920000005</v>
      </c>
      <c r="DQ57" s="14">
        <v>1927394.102875758</v>
      </c>
    </row>
    <row r="58" spans="1:121" s="14" customFormat="1" ht="12.95">
      <c r="A58" s="12" t="s">
        <v>298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4">
        <v>0</v>
      </c>
      <c r="K58" s="14">
        <v>0</v>
      </c>
      <c r="L58" s="14">
        <v>0</v>
      </c>
      <c r="M58" s="14">
        <v>0</v>
      </c>
      <c r="N58" s="14">
        <v>15263.645239740001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0.47791135000000001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22.715130309999999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>
        <v>0</v>
      </c>
      <c r="AY58" s="14">
        <v>0</v>
      </c>
      <c r="AZ58" s="14">
        <v>0</v>
      </c>
      <c r="BA58" s="14">
        <v>0</v>
      </c>
      <c r="BB58" s="14">
        <v>0</v>
      </c>
      <c r="BC58" s="14">
        <v>121.985375703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118.46436004500001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6215.7727239400001</v>
      </c>
      <c r="BT58" s="14">
        <v>0</v>
      </c>
      <c r="BU58" s="14">
        <v>0</v>
      </c>
      <c r="BV58" s="14">
        <v>0</v>
      </c>
      <c r="BW58" s="14">
        <v>0</v>
      </c>
      <c r="BX58" s="14">
        <v>0</v>
      </c>
      <c r="BY58" s="14">
        <v>0</v>
      </c>
      <c r="BZ58" s="14">
        <v>0</v>
      </c>
      <c r="CA58" s="14">
        <v>0</v>
      </c>
      <c r="CB58" s="14">
        <v>0</v>
      </c>
      <c r="CC58" s="14">
        <v>0</v>
      </c>
      <c r="CD58" s="14">
        <v>0</v>
      </c>
      <c r="CE58" s="14">
        <v>65.459274789999995</v>
      </c>
      <c r="CF58" s="14">
        <v>0</v>
      </c>
      <c r="CG58" s="14">
        <v>0</v>
      </c>
      <c r="CH58" s="14">
        <v>0</v>
      </c>
      <c r="CI58" s="14">
        <v>0</v>
      </c>
      <c r="CJ58" s="14">
        <v>0</v>
      </c>
      <c r="CK58" s="14">
        <v>0</v>
      </c>
      <c r="CL58" s="14">
        <v>0</v>
      </c>
      <c r="CM58" s="14">
        <v>0.75495900000000005</v>
      </c>
      <c r="CN58" s="14">
        <v>0</v>
      </c>
      <c r="CO58" s="14">
        <v>0</v>
      </c>
      <c r="CP58" s="14">
        <v>0</v>
      </c>
      <c r="CQ58" s="14">
        <v>0</v>
      </c>
      <c r="CR58" s="14">
        <v>0</v>
      </c>
      <c r="CS58" s="14">
        <v>0</v>
      </c>
      <c r="CT58" s="14">
        <v>0</v>
      </c>
      <c r="CU58" s="14">
        <v>56.457946489999998</v>
      </c>
      <c r="CV58" s="14">
        <v>0</v>
      </c>
      <c r="CW58" s="14">
        <v>0</v>
      </c>
      <c r="CX58" s="14">
        <v>0</v>
      </c>
      <c r="CY58" s="14">
        <v>0</v>
      </c>
      <c r="CZ58" s="14">
        <v>1649557.81518321</v>
      </c>
      <c r="DA58" s="14">
        <v>0</v>
      </c>
      <c r="DB58" s="14">
        <v>0</v>
      </c>
      <c r="DC58" s="14">
        <v>6.8996618500000002</v>
      </c>
      <c r="DD58" s="14">
        <v>0</v>
      </c>
      <c r="DE58" s="14">
        <v>0</v>
      </c>
      <c r="DF58" s="14">
        <v>0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24.477661000000001</v>
      </c>
      <c r="DM58" s="14">
        <v>55.720858049999997</v>
      </c>
      <c r="DN58" s="14">
        <v>0</v>
      </c>
      <c r="DO58" s="14">
        <v>8.0573699999999995E-3</v>
      </c>
      <c r="DP58" s="14">
        <v>766.13287920000005</v>
      </c>
      <c r="DQ58" s="14">
        <v>1672276.787222048</v>
      </c>
    </row>
    <row r="59" spans="1:121" s="7" customFormat="1">
      <c r="A59" s="4" t="s">
        <v>273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0.47791135000000001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118.46436004500001</v>
      </c>
      <c r="BK59" s="7">
        <v>0</v>
      </c>
      <c r="BL59" s="7">
        <v>0</v>
      </c>
      <c r="BM59" s="7">
        <v>0</v>
      </c>
      <c r="BN59" s="7">
        <v>0</v>
      </c>
      <c r="BO59" s="7">
        <v>0</v>
      </c>
      <c r="BP59" s="7">
        <v>0</v>
      </c>
      <c r="BQ59" s="7">
        <v>0</v>
      </c>
      <c r="BR59" s="7">
        <v>0</v>
      </c>
      <c r="BS59" s="7">
        <v>3318.6296055399998</v>
      </c>
      <c r="BT59" s="7">
        <v>0</v>
      </c>
      <c r="BU59" s="7">
        <v>0</v>
      </c>
      <c r="BV59" s="7">
        <v>0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65.459274789999995</v>
      </c>
      <c r="CF59" s="7">
        <v>0</v>
      </c>
      <c r="CG59" s="7">
        <v>0</v>
      </c>
      <c r="CH59" s="7">
        <v>0</v>
      </c>
      <c r="CI59" s="7">
        <v>0</v>
      </c>
      <c r="CJ59" s="7">
        <v>0</v>
      </c>
      <c r="CK59" s="7">
        <v>0</v>
      </c>
      <c r="CL59" s="7">
        <v>0</v>
      </c>
      <c r="CM59" s="7">
        <v>0</v>
      </c>
      <c r="CN59" s="7">
        <v>0</v>
      </c>
      <c r="CO59" s="7">
        <v>0</v>
      </c>
      <c r="CP59" s="7">
        <v>0</v>
      </c>
      <c r="CQ59" s="7">
        <v>0</v>
      </c>
      <c r="CR59" s="7">
        <v>0</v>
      </c>
      <c r="CS59" s="7">
        <v>0</v>
      </c>
      <c r="CT59" s="7">
        <v>0</v>
      </c>
      <c r="CU59" s="7">
        <v>0</v>
      </c>
      <c r="CV59" s="7">
        <v>0</v>
      </c>
      <c r="CW59" s="7">
        <v>0</v>
      </c>
      <c r="CX59" s="7">
        <v>0</v>
      </c>
      <c r="CY59" s="7">
        <v>0</v>
      </c>
      <c r="CZ59" s="7">
        <v>0</v>
      </c>
      <c r="DA59" s="7">
        <v>0</v>
      </c>
      <c r="DB59" s="7">
        <v>0</v>
      </c>
      <c r="DC59" s="7">
        <v>0</v>
      </c>
      <c r="DD59" s="7">
        <v>0</v>
      </c>
      <c r="DE59" s="7">
        <v>0</v>
      </c>
      <c r="DF59" s="7">
        <v>0</v>
      </c>
      <c r="DG59" s="7">
        <v>0</v>
      </c>
      <c r="DH59" s="7">
        <v>0</v>
      </c>
      <c r="DI59" s="7">
        <v>0</v>
      </c>
      <c r="DJ59" s="7">
        <v>0</v>
      </c>
      <c r="DK59" s="7">
        <v>0</v>
      </c>
      <c r="DL59" s="7">
        <v>20.648483200000001</v>
      </c>
      <c r="DM59" s="7">
        <v>0</v>
      </c>
      <c r="DN59" s="7">
        <v>0</v>
      </c>
      <c r="DO59" s="7">
        <v>0</v>
      </c>
      <c r="DP59" s="7">
        <v>766.13287920000005</v>
      </c>
      <c r="DQ59" s="7">
        <v>4289.8125141250002</v>
      </c>
    </row>
    <row r="60" spans="1:121" s="7" customFormat="1">
      <c r="A60" s="4" t="s">
        <v>272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0</v>
      </c>
      <c r="BO60" s="7">
        <v>0</v>
      </c>
      <c r="BP60" s="7">
        <v>0</v>
      </c>
      <c r="BQ60" s="7">
        <v>0</v>
      </c>
      <c r="BR60" s="7">
        <v>0</v>
      </c>
      <c r="BS60" s="7">
        <v>2894.81457284</v>
      </c>
      <c r="BT60" s="7">
        <v>0</v>
      </c>
      <c r="BU60" s="7">
        <v>0</v>
      </c>
      <c r="BV60" s="7">
        <v>0</v>
      </c>
      <c r="BW60" s="7">
        <v>0</v>
      </c>
      <c r="BX60" s="7">
        <v>0</v>
      </c>
      <c r="BY60" s="7">
        <v>0</v>
      </c>
      <c r="BZ60" s="7">
        <v>0</v>
      </c>
      <c r="CA60" s="7">
        <v>0</v>
      </c>
      <c r="CB60" s="7">
        <v>0</v>
      </c>
      <c r="CC60" s="7">
        <v>0</v>
      </c>
      <c r="CD60" s="7">
        <v>0</v>
      </c>
      <c r="CE60" s="7">
        <v>0</v>
      </c>
      <c r="CF60" s="7">
        <v>0</v>
      </c>
      <c r="CG60" s="7">
        <v>0</v>
      </c>
      <c r="CH60" s="7">
        <v>0</v>
      </c>
      <c r="CI60" s="7">
        <v>0</v>
      </c>
      <c r="CJ60" s="7">
        <v>0</v>
      </c>
      <c r="CK60" s="7">
        <v>0</v>
      </c>
      <c r="CL60" s="7">
        <v>0</v>
      </c>
      <c r="CM60" s="7">
        <v>0</v>
      </c>
      <c r="CN60" s="7">
        <v>0</v>
      </c>
      <c r="CO60" s="7">
        <v>0</v>
      </c>
      <c r="CP60" s="7">
        <v>0</v>
      </c>
      <c r="CQ60" s="7">
        <v>0</v>
      </c>
      <c r="CR60" s="7">
        <v>0</v>
      </c>
      <c r="CS60" s="7">
        <v>0</v>
      </c>
      <c r="CT60" s="7">
        <v>0</v>
      </c>
      <c r="CU60" s="7">
        <v>0</v>
      </c>
      <c r="CV60" s="7">
        <v>0</v>
      </c>
      <c r="CW60" s="7">
        <v>0</v>
      </c>
      <c r="CX60" s="7">
        <v>0</v>
      </c>
      <c r="CY60" s="7">
        <v>0</v>
      </c>
      <c r="CZ60" s="7">
        <v>0</v>
      </c>
      <c r="DA60" s="7">
        <v>0</v>
      </c>
      <c r="DB60" s="7">
        <v>0</v>
      </c>
      <c r="DC60" s="7">
        <v>0</v>
      </c>
      <c r="DD60" s="7">
        <v>0</v>
      </c>
      <c r="DE60" s="7">
        <v>0</v>
      </c>
      <c r="DF60" s="7">
        <v>0</v>
      </c>
      <c r="DG60" s="7">
        <v>0</v>
      </c>
      <c r="DH60" s="7">
        <v>0</v>
      </c>
      <c r="DI60" s="7">
        <v>0</v>
      </c>
      <c r="DJ60" s="7">
        <v>0</v>
      </c>
      <c r="DK60" s="7">
        <v>0</v>
      </c>
      <c r="DL60" s="7">
        <v>0</v>
      </c>
      <c r="DM60" s="7">
        <v>0</v>
      </c>
      <c r="DN60" s="7">
        <v>0</v>
      </c>
      <c r="DO60" s="7">
        <v>0</v>
      </c>
      <c r="DP60" s="7">
        <v>0</v>
      </c>
      <c r="DQ60" s="7">
        <v>2894.81457284</v>
      </c>
    </row>
    <row r="61" spans="1:121" s="7" customFormat="1">
      <c r="A61" s="4" t="s">
        <v>274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7">
        <v>0</v>
      </c>
      <c r="K61" s="7">
        <v>0</v>
      </c>
      <c r="L61" s="7">
        <v>0</v>
      </c>
      <c r="M61" s="7">
        <v>0</v>
      </c>
      <c r="N61" s="7">
        <v>15263.645239740001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22.715130309999999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121.985375703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0</v>
      </c>
      <c r="BO61" s="7">
        <v>0</v>
      </c>
      <c r="BP61" s="7">
        <v>0</v>
      </c>
      <c r="BQ61" s="7">
        <v>0</v>
      </c>
      <c r="BR61" s="7">
        <v>0</v>
      </c>
      <c r="BS61" s="7">
        <v>2.3285455599999998</v>
      </c>
      <c r="BT61" s="7">
        <v>0</v>
      </c>
      <c r="BU61" s="7">
        <v>0</v>
      </c>
      <c r="BV61" s="7">
        <v>0</v>
      </c>
      <c r="BW61" s="7">
        <v>0</v>
      </c>
      <c r="BX61" s="7">
        <v>0</v>
      </c>
      <c r="BY61" s="7">
        <v>0</v>
      </c>
      <c r="BZ61" s="7">
        <v>0</v>
      </c>
      <c r="CA61" s="7">
        <v>0</v>
      </c>
      <c r="CB61" s="7">
        <v>0</v>
      </c>
      <c r="CC61" s="7">
        <v>0</v>
      </c>
      <c r="CD61" s="7">
        <v>0</v>
      </c>
      <c r="CE61" s="7">
        <v>0</v>
      </c>
      <c r="CF61" s="7">
        <v>0</v>
      </c>
      <c r="CG61" s="7">
        <v>0</v>
      </c>
      <c r="CH61" s="7">
        <v>0</v>
      </c>
      <c r="CI61" s="7">
        <v>0</v>
      </c>
      <c r="CJ61" s="7">
        <v>0</v>
      </c>
      <c r="CK61" s="7">
        <v>0</v>
      </c>
      <c r="CL61" s="7">
        <v>0</v>
      </c>
      <c r="CM61" s="7">
        <v>0.75495900000000005</v>
      </c>
      <c r="CN61" s="7">
        <v>0</v>
      </c>
      <c r="CO61" s="7">
        <v>0</v>
      </c>
      <c r="CP61" s="7">
        <v>0</v>
      </c>
      <c r="CQ61" s="7">
        <v>0</v>
      </c>
      <c r="CR61" s="7">
        <v>0</v>
      </c>
      <c r="CS61" s="7">
        <v>0</v>
      </c>
      <c r="CT61" s="7">
        <v>0</v>
      </c>
      <c r="CU61" s="7">
        <v>56.457946489999998</v>
      </c>
      <c r="CV61" s="7">
        <v>0</v>
      </c>
      <c r="CW61" s="7">
        <v>0</v>
      </c>
      <c r="CX61" s="7">
        <v>0</v>
      </c>
      <c r="CY61" s="7">
        <v>0</v>
      </c>
      <c r="CZ61" s="7">
        <v>1649557.81518321</v>
      </c>
      <c r="DA61" s="7">
        <v>0</v>
      </c>
      <c r="DB61" s="7">
        <v>0</v>
      </c>
      <c r="DC61" s="7">
        <v>6.8996618500000002</v>
      </c>
      <c r="DD61" s="7">
        <v>0</v>
      </c>
      <c r="DE61" s="7">
        <v>0</v>
      </c>
      <c r="DF61" s="7">
        <v>0</v>
      </c>
      <c r="DG61" s="7">
        <v>0</v>
      </c>
      <c r="DH61" s="7">
        <v>0</v>
      </c>
      <c r="DI61" s="7">
        <v>0</v>
      </c>
      <c r="DJ61" s="7">
        <v>0</v>
      </c>
      <c r="DK61" s="7">
        <v>0</v>
      </c>
      <c r="DL61" s="7">
        <v>3.8291778000000001</v>
      </c>
      <c r="DM61" s="7">
        <v>55.720858049999997</v>
      </c>
      <c r="DN61" s="7">
        <v>0</v>
      </c>
      <c r="DO61" s="7">
        <v>8.0573699999999995E-3</v>
      </c>
      <c r="DP61" s="7">
        <v>0</v>
      </c>
      <c r="DQ61" s="7">
        <v>1665092.1601350829</v>
      </c>
    </row>
    <row r="62" spans="1:121" s="7" customFormat="1">
      <c r="A62" s="4" t="s">
        <v>299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7">
        <v>0</v>
      </c>
      <c r="K62" s="7">
        <v>0</v>
      </c>
      <c r="L62" s="7">
        <v>0</v>
      </c>
      <c r="M62" s="7">
        <v>0</v>
      </c>
      <c r="N62" s="7">
        <v>3245.1419206999999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275.59666443999998</v>
      </c>
      <c r="BT62" s="7">
        <v>0</v>
      </c>
      <c r="BU62" s="7">
        <v>0</v>
      </c>
      <c r="BV62" s="7">
        <v>0</v>
      </c>
      <c r="BW62" s="7">
        <v>0</v>
      </c>
      <c r="BX62" s="7">
        <v>0</v>
      </c>
      <c r="BY62" s="7">
        <v>0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8124.3199969999996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7">
        <v>0</v>
      </c>
      <c r="CU62" s="7">
        <v>0</v>
      </c>
      <c r="CV62" s="7">
        <v>0</v>
      </c>
      <c r="CW62" s="7">
        <v>0</v>
      </c>
      <c r="CX62" s="7">
        <v>0</v>
      </c>
      <c r="CY62" s="7">
        <v>0</v>
      </c>
      <c r="CZ62" s="7">
        <v>243472.25707157</v>
      </c>
      <c r="DA62" s="7">
        <v>0</v>
      </c>
      <c r="DB62" s="7">
        <v>0</v>
      </c>
      <c r="DC62" s="7">
        <v>0</v>
      </c>
      <c r="DD62" s="7">
        <v>0</v>
      </c>
      <c r="DE62" s="7">
        <v>0</v>
      </c>
      <c r="DF62" s="7">
        <v>0</v>
      </c>
      <c r="DG62" s="7">
        <v>0</v>
      </c>
      <c r="DH62" s="7">
        <v>0</v>
      </c>
      <c r="DI62" s="7">
        <v>0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255117.31565370999</v>
      </c>
    </row>
    <row r="63" spans="1:121" s="14" customFormat="1" ht="12.95">
      <c r="A63" s="12" t="s">
        <v>300</v>
      </c>
      <c r="B63" s="13">
        <v>1.4913261099999999</v>
      </c>
      <c r="C63" s="13">
        <v>2180.5619230799998</v>
      </c>
      <c r="D63" s="13">
        <v>1899.44489722</v>
      </c>
      <c r="E63" s="13">
        <v>0</v>
      </c>
      <c r="F63" s="13">
        <v>2296.3274366099999</v>
      </c>
      <c r="G63" s="13">
        <v>96.821040800000006</v>
      </c>
      <c r="H63" s="13">
        <v>0</v>
      </c>
      <c r="I63" s="13">
        <v>1450.65875925</v>
      </c>
      <c r="J63" s="14">
        <v>119.49761700000001</v>
      </c>
      <c r="K63" s="14">
        <v>1928.832353</v>
      </c>
      <c r="L63" s="14">
        <v>25.615372019999999</v>
      </c>
      <c r="M63" s="14">
        <v>2148.4994744426999</v>
      </c>
      <c r="N63" s="14">
        <v>1536057.9617848999</v>
      </c>
      <c r="O63" s="14">
        <v>531.50179576050004</v>
      </c>
      <c r="P63" s="14">
        <v>147.0039496009</v>
      </c>
      <c r="Q63" s="14">
        <v>28.059830900000001</v>
      </c>
      <c r="R63" s="14">
        <v>17.064862829999999</v>
      </c>
      <c r="S63" s="14">
        <v>438.72460131000003</v>
      </c>
      <c r="T63" s="14">
        <v>0</v>
      </c>
      <c r="U63" s="14">
        <v>87.147618162000001</v>
      </c>
      <c r="V63" s="14">
        <v>221.93029282000001</v>
      </c>
      <c r="W63" s="14">
        <v>2123</v>
      </c>
      <c r="X63" s="14">
        <v>2269.9323001399998</v>
      </c>
      <c r="Y63" s="14">
        <v>0</v>
      </c>
      <c r="Z63" s="14">
        <v>0</v>
      </c>
      <c r="AA63" s="14">
        <v>1247.7397066599999</v>
      </c>
      <c r="AB63" s="14">
        <v>59.072847179999997</v>
      </c>
      <c r="AC63" s="14">
        <v>47.213286242999999</v>
      </c>
      <c r="AD63" s="14">
        <v>11.650452</v>
      </c>
      <c r="AE63" s="14">
        <v>338.01827695999998</v>
      </c>
      <c r="AF63" s="14">
        <v>0</v>
      </c>
      <c r="AG63" s="14">
        <v>0</v>
      </c>
      <c r="AH63" s="14">
        <v>0</v>
      </c>
      <c r="AI63" s="14">
        <v>42.226792430000003</v>
      </c>
      <c r="AJ63" s="14">
        <v>0.19590299999999999</v>
      </c>
      <c r="AK63" s="14">
        <v>16.832556289999999</v>
      </c>
      <c r="AL63" s="14">
        <v>6.3862046699999997</v>
      </c>
      <c r="AM63" s="14">
        <v>21.711267589999999</v>
      </c>
      <c r="AN63" s="14">
        <v>0.65441994999999997</v>
      </c>
      <c r="AO63" s="14">
        <v>0</v>
      </c>
      <c r="AP63" s="14">
        <v>0</v>
      </c>
      <c r="AQ63" s="14">
        <v>56.17265304</v>
      </c>
      <c r="AR63" s="14">
        <v>140.46088155000001</v>
      </c>
      <c r="AS63" s="14">
        <v>65.388400000000004</v>
      </c>
      <c r="AT63" s="14">
        <v>61.31602788</v>
      </c>
      <c r="AU63" s="14">
        <v>0</v>
      </c>
      <c r="AV63" s="14">
        <v>0</v>
      </c>
      <c r="AW63" s="14">
        <v>293.1268559403</v>
      </c>
      <c r="AX63" s="14">
        <v>11.378958000000001</v>
      </c>
      <c r="AY63" s="14">
        <v>1890.92179246</v>
      </c>
      <c r="AZ63" s="14">
        <v>2760.3677828499999</v>
      </c>
      <c r="BA63" s="14">
        <v>1598.1927696400001</v>
      </c>
      <c r="BB63" s="14">
        <v>595.77719384500006</v>
      </c>
      <c r="BC63" s="14">
        <v>223346.36288363699</v>
      </c>
      <c r="BD63" s="14">
        <v>14379.908299999999</v>
      </c>
      <c r="BE63" s="14">
        <v>281.75429111</v>
      </c>
      <c r="BF63" s="14">
        <v>102.323837</v>
      </c>
      <c r="BG63" s="14">
        <v>563.09466454999995</v>
      </c>
      <c r="BH63" s="14">
        <v>0</v>
      </c>
      <c r="BI63" s="14">
        <v>0</v>
      </c>
      <c r="BJ63" s="14">
        <v>8916.5727347499997</v>
      </c>
      <c r="BK63" s="14">
        <v>8.2906186099999992</v>
      </c>
      <c r="BL63" s="14">
        <v>3.7931979999999998</v>
      </c>
      <c r="BM63" s="14">
        <v>0</v>
      </c>
      <c r="BN63" s="14">
        <v>19.42322729</v>
      </c>
      <c r="BO63" s="14">
        <v>0</v>
      </c>
      <c r="BP63" s="14">
        <v>164.29019328000001</v>
      </c>
      <c r="BQ63" s="14">
        <v>505.94748024</v>
      </c>
      <c r="BR63" s="14">
        <v>86.536964100000006</v>
      </c>
      <c r="BS63" s="14">
        <v>54198.407862729997</v>
      </c>
      <c r="BT63" s="14">
        <v>3450.9893374399999</v>
      </c>
      <c r="BU63" s="14">
        <v>3282.5983525299998</v>
      </c>
      <c r="BV63" s="14">
        <v>276.12165209</v>
      </c>
      <c r="BW63" s="14">
        <v>3214.4784086599998</v>
      </c>
      <c r="BX63" s="14">
        <v>4924.2894040499996</v>
      </c>
      <c r="BY63" s="14">
        <v>1466.70381507</v>
      </c>
      <c r="BZ63" s="14">
        <v>396837.99441031</v>
      </c>
      <c r="CA63" s="14">
        <v>6857.9676087400003</v>
      </c>
      <c r="CB63" s="14">
        <v>10245.781551800001</v>
      </c>
      <c r="CC63" s="14">
        <v>7290.5780683800003</v>
      </c>
      <c r="CD63" s="14">
        <v>904.96484612999996</v>
      </c>
      <c r="CE63" s="14">
        <v>10179.384669700001</v>
      </c>
      <c r="CF63" s="14">
        <v>341.05916773000001</v>
      </c>
      <c r="CG63" s="14">
        <v>3830.6482613500002</v>
      </c>
      <c r="CH63" s="14">
        <v>73047.757519659994</v>
      </c>
      <c r="CI63" s="14">
        <v>11969.103857599999</v>
      </c>
      <c r="CJ63" s="14">
        <v>39096.081551230003</v>
      </c>
      <c r="CK63" s="14">
        <v>112.58435607</v>
      </c>
      <c r="CL63" s="14">
        <v>32.839513680000003</v>
      </c>
      <c r="CM63" s="14">
        <v>13.189622999999999</v>
      </c>
      <c r="CN63" s="14">
        <v>213.98958200000001</v>
      </c>
      <c r="CO63" s="14">
        <v>0</v>
      </c>
      <c r="CP63" s="14">
        <v>5.6378598999999996</v>
      </c>
      <c r="CQ63" s="14">
        <v>31351.419227449998</v>
      </c>
      <c r="CR63" s="14">
        <v>62171.455485929997</v>
      </c>
      <c r="CS63" s="14">
        <v>64070.154992479998</v>
      </c>
      <c r="CT63" s="14">
        <v>208.11652412000001</v>
      </c>
      <c r="CU63" s="14">
        <v>3853.9765207599999</v>
      </c>
      <c r="CV63" s="14">
        <v>67.018000000000001</v>
      </c>
      <c r="CW63" s="14">
        <v>0</v>
      </c>
      <c r="CX63" s="14">
        <v>154491.05530000001</v>
      </c>
      <c r="CY63" s="14">
        <v>831625.85787007003</v>
      </c>
      <c r="CZ63" s="14">
        <v>0</v>
      </c>
      <c r="DA63" s="14">
        <v>305.60621571000001</v>
      </c>
      <c r="DB63" s="14">
        <v>171.69369527999999</v>
      </c>
      <c r="DC63" s="14">
        <v>11.507255535000001</v>
      </c>
      <c r="DD63" s="14">
        <v>115.96296384</v>
      </c>
      <c r="DE63" s="14">
        <v>0</v>
      </c>
      <c r="DF63" s="14">
        <v>376.52140975999998</v>
      </c>
      <c r="DG63" s="14">
        <v>0</v>
      </c>
      <c r="DH63" s="14">
        <v>0</v>
      </c>
      <c r="DI63" s="14">
        <v>0</v>
      </c>
      <c r="DJ63" s="14">
        <v>0</v>
      </c>
      <c r="DK63" s="14">
        <v>4756.4798546900001</v>
      </c>
      <c r="DL63" s="14">
        <v>25.568563699999999</v>
      </c>
      <c r="DM63" s="14">
        <v>61708.117795229999</v>
      </c>
      <c r="DN63" s="14">
        <v>6080.8878351200001</v>
      </c>
      <c r="DO63" s="14">
        <v>24070.37429955</v>
      </c>
      <c r="DP63" s="14">
        <v>8716.8297175099997</v>
      </c>
      <c r="DQ63" s="14">
        <v>3697684.9354632865</v>
      </c>
    </row>
    <row r="64" spans="1:121" s="7" customFormat="1">
      <c r="A64" s="4" t="s">
        <v>301</v>
      </c>
      <c r="B64" s="6">
        <v>0</v>
      </c>
      <c r="C64" s="6">
        <v>0</v>
      </c>
      <c r="D64" s="6">
        <v>0</v>
      </c>
      <c r="E64" s="6">
        <v>0</v>
      </c>
      <c r="F64" s="6">
        <v>2296.3274366099999</v>
      </c>
      <c r="G64" s="6">
        <v>96.821040800000006</v>
      </c>
      <c r="H64" s="6">
        <v>0</v>
      </c>
      <c r="I64" s="6">
        <v>1450.65875925</v>
      </c>
      <c r="J64" s="7">
        <v>119.49761700000001</v>
      </c>
      <c r="K64" s="7">
        <v>1928.832353</v>
      </c>
      <c r="L64" s="7">
        <v>25.615372019999999</v>
      </c>
      <c r="M64" s="7">
        <v>98.894323999999997</v>
      </c>
      <c r="N64" s="7">
        <v>34.375048</v>
      </c>
      <c r="O64" s="7">
        <v>6.3160570004999999</v>
      </c>
      <c r="P64" s="7">
        <v>4.6345628009000004</v>
      </c>
      <c r="Q64" s="7">
        <v>0.37947853999999998</v>
      </c>
      <c r="R64" s="7">
        <v>2.7000000000000001E-7</v>
      </c>
      <c r="S64" s="7">
        <v>438.72460131000003</v>
      </c>
      <c r="T64" s="7">
        <v>0</v>
      </c>
      <c r="U64" s="7">
        <v>0</v>
      </c>
      <c r="V64" s="7">
        <v>98.103165300000001</v>
      </c>
      <c r="W64" s="7">
        <v>2123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11.650452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56.17265304</v>
      </c>
      <c r="AR64" s="7">
        <v>140.46088155000001</v>
      </c>
      <c r="AS64" s="7">
        <v>65.388400000000004</v>
      </c>
      <c r="AT64" s="7">
        <v>61.31602788</v>
      </c>
      <c r="AU64" s="7">
        <v>0</v>
      </c>
      <c r="AV64" s="7">
        <v>0</v>
      </c>
      <c r="AW64" s="7">
        <v>4.7790740002999996</v>
      </c>
      <c r="AX64" s="7">
        <v>11.378958000000001</v>
      </c>
      <c r="AY64" s="7">
        <v>217.52562800000001</v>
      </c>
      <c r="AZ64" s="7">
        <v>164.11472904999999</v>
      </c>
      <c r="BA64" s="7">
        <v>95</v>
      </c>
      <c r="BB64" s="7">
        <v>26.849232000000001</v>
      </c>
      <c r="BC64" s="7">
        <v>1399.33300457</v>
      </c>
      <c r="BD64" s="7">
        <v>1036.107</v>
      </c>
      <c r="BE64" s="7">
        <v>0</v>
      </c>
      <c r="BF64" s="7">
        <v>102.323837</v>
      </c>
      <c r="BG64" s="7">
        <v>46.392768429999997</v>
      </c>
      <c r="BH64" s="7">
        <v>0</v>
      </c>
      <c r="BI64" s="7">
        <v>0</v>
      </c>
      <c r="BJ64" s="7">
        <v>0</v>
      </c>
      <c r="BK64" s="7">
        <v>0</v>
      </c>
      <c r="BL64" s="7">
        <v>0</v>
      </c>
      <c r="BM64" s="7">
        <v>0</v>
      </c>
      <c r="BN64" s="7">
        <v>0</v>
      </c>
      <c r="BO64" s="7">
        <v>0</v>
      </c>
      <c r="BP64" s="7">
        <v>10.61381909</v>
      </c>
      <c r="BQ64" s="7">
        <v>5.6649999600000003</v>
      </c>
      <c r="BR64" s="7">
        <v>86.536964100000006</v>
      </c>
      <c r="BS64" s="7">
        <v>30698.296373820001</v>
      </c>
      <c r="BT64" s="7">
        <v>35.7441684</v>
      </c>
      <c r="BU64" s="7">
        <v>36.666666999999997</v>
      </c>
      <c r="BV64" s="7">
        <v>0</v>
      </c>
      <c r="BW64" s="7">
        <v>0</v>
      </c>
      <c r="BX64" s="7">
        <v>31.6489118</v>
      </c>
      <c r="BY64" s="7">
        <v>0</v>
      </c>
      <c r="BZ64" s="7">
        <v>215660.07098978999</v>
      </c>
      <c r="CA64" s="7">
        <v>1825.44322199</v>
      </c>
      <c r="CB64" s="7">
        <v>0</v>
      </c>
      <c r="CC64" s="7">
        <v>218.8573432</v>
      </c>
      <c r="CD64" s="7">
        <v>0</v>
      </c>
      <c r="CE64" s="7">
        <v>1993.0066272900001</v>
      </c>
      <c r="CF64" s="7">
        <v>0</v>
      </c>
      <c r="CG64" s="7">
        <v>0</v>
      </c>
      <c r="CH64" s="7">
        <v>55458.830263229996</v>
      </c>
      <c r="CI64" s="7">
        <v>0</v>
      </c>
      <c r="CJ64" s="7">
        <v>7.2310210000000001</v>
      </c>
      <c r="CK64" s="7">
        <v>0</v>
      </c>
      <c r="CL64" s="7">
        <v>0.29545006000000001</v>
      </c>
      <c r="CM64" s="7">
        <v>0</v>
      </c>
      <c r="CN64" s="7">
        <v>213.98958200000001</v>
      </c>
      <c r="CO64" s="7">
        <v>0</v>
      </c>
      <c r="CP64" s="7">
        <v>0</v>
      </c>
      <c r="CQ64" s="7">
        <v>93.313272799999993</v>
      </c>
      <c r="CR64" s="7">
        <v>0</v>
      </c>
      <c r="CS64" s="7">
        <v>44872.015908130001</v>
      </c>
      <c r="CT64" s="7">
        <v>15.983796</v>
      </c>
      <c r="CU64" s="7">
        <v>0</v>
      </c>
      <c r="CV64" s="7">
        <v>67.018000000000001</v>
      </c>
      <c r="CW64" s="7">
        <v>0</v>
      </c>
      <c r="CX64" s="7">
        <v>0</v>
      </c>
      <c r="CY64" s="7">
        <v>0</v>
      </c>
      <c r="CZ64" s="7">
        <v>0</v>
      </c>
      <c r="DA64" s="7">
        <v>10.652400999999999</v>
      </c>
      <c r="DB64" s="7">
        <v>0</v>
      </c>
      <c r="DC64" s="7">
        <v>0</v>
      </c>
      <c r="DD64" s="7">
        <v>0</v>
      </c>
      <c r="DE64" s="7">
        <v>0</v>
      </c>
      <c r="DF64" s="7">
        <v>0</v>
      </c>
      <c r="DG64" s="7">
        <v>0</v>
      </c>
      <c r="DH64" s="7">
        <v>0</v>
      </c>
      <c r="DI64" s="7">
        <v>0</v>
      </c>
      <c r="DJ64" s="7">
        <v>0</v>
      </c>
      <c r="DK64" s="7">
        <v>0</v>
      </c>
      <c r="DL64" s="7">
        <v>0</v>
      </c>
      <c r="DM64" s="7">
        <v>8.2199999999999995E-2</v>
      </c>
      <c r="DN64" s="7">
        <v>0</v>
      </c>
      <c r="DO64" s="7">
        <v>0</v>
      </c>
      <c r="DP64" s="7">
        <v>0</v>
      </c>
      <c r="DQ64" s="7">
        <v>363502.93444208172</v>
      </c>
    </row>
    <row r="65" spans="1:121" s="7" customFormat="1">
      <c r="A65" s="4" t="s">
        <v>302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7">
        <v>0</v>
      </c>
      <c r="K65" s="7">
        <v>0</v>
      </c>
      <c r="L65" s="7">
        <v>0</v>
      </c>
      <c r="M65" s="7">
        <v>0</v>
      </c>
      <c r="N65" s="7">
        <v>34.375048</v>
      </c>
      <c r="O65" s="7">
        <v>0</v>
      </c>
      <c r="P65" s="7">
        <v>0</v>
      </c>
      <c r="Q65" s="7">
        <v>0</v>
      </c>
      <c r="R65" s="7">
        <v>0</v>
      </c>
      <c r="S65" s="7">
        <v>0.45959071000000001</v>
      </c>
      <c r="T65" s="7">
        <v>0</v>
      </c>
      <c r="U65" s="7">
        <v>0</v>
      </c>
      <c r="V65" s="7">
        <v>97.937257000000002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0.118575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7">
        <v>0</v>
      </c>
      <c r="AV65" s="7">
        <v>0</v>
      </c>
      <c r="AW65" s="7">
        <v>0</v>
      </c>
      <c r="AX65" s="7">
        <v>0</v>
      </c>
      <c r="AY65" s="7">
        <v>0</v>
      </c>
      <c r="AZ65" s="7">
        <v>164.11472904999999</v>
      </c>
      <c r="BA65" s="7">
        <v>0</v>
      </c>
      <c r="BB65" s="7">
        <v>0</v>
      </c>
      <c r="BC65" s="7">
        <v>1257.57642747</v>
      </c>
      <c r="BD65" s="7">
        <v>0</v>
      </c>
      <c r="BE65" s="7">
        <v>0</v>
      </c>
      <c r="BF65" s="7">
        <v>0</v>
      </c>
      <c r="BG65" s="7">
        <v>0</v>
      </c>
      <c r="BH65" s="7">
        <v>0</v>
      </c>
      <c r="BI65" s="7">
        <v>0</v>
      </c>
      <c r="BJ65" s="7">
        <v>0</v>
      </c>
      <c r="BK65" s="7">
        <v>0</v>
      </c>
      <c r="BL65" s="7">
        <v>0</v>
      </c>
      <c r="BM65" s="7">
        <v>0</v>
      </c>
      <c r="BN65" s="7">
        <v>0</v>
      </c>
      <c r="BO65" s="7">
        <v>0</v>
      </c>
      <c r="BP65" s="7">
        <v>0</v>
      </c>
      <c r="BQ65" s="7">
        <v>5.6649999600000003</v>
      </c>
      <c r="BR65" s="7">
        <v>0</v>
      </c>
      <c r="BS65" s="7">
        <v>14086.382317629999</v>
      </c>
      <c r="BT65" s="7">
        <v>0</v>
      </c>
      <c r="BU65" s="7">
        <v>6.6666670000000003</v>
      </c>
      <c r="BV65" s="7">
        <v>0</v>
      </c>
      <c r="BW65" s="7">
        <v>0</v>
      </c>
      <c r="BX65" s="7">
        <v>0</v>
      </c>
      <c r="BY65" s="7">
        <v>0</v>
      </c>
      <c r="BZ65" s="7">
        <v>215652.57251745</v>
      </c>
      <c r="CA65" s="7">
        <v>0</v>
      </c>
      <c r="CB65" s="7">
        <v>0</v>
      </c>
      <c r="CC65" s="7">
        <v>6.9041968999999996</v>
      </c>
      <c r="CD65" s="7">
        <v>0</v>
      </c>
      <c r="CE65" s="7">
        <v>0</v>
      </c>
      <c r="CF65" s="7">
        <v>0</v>
      </c>
      <c r="CG65" s="7">
        <v>0</v>
      </c>
      <c r="CH65" s="7">
        <v>0</v>
      </c>
      <c r="CI65" s="7">
        <v>0</v>
      </c>
      <c r="CJ65" s="7">
        <v>0</v>
      </c>
      <c r="CK65" s="7">
        <v>0</v>
      </c>
      <c r="CL65" s="7">
        <v>0</v>
      </c>
      <c r="CM65" s="7">
        <v>0</v>
      </c>
      <c r="CN65" s="7">
        <v>0</v>
      </c>
      <c r="CO65" s="7">
        <v>0</v>
      </c>
      <c r="CP65" s="7">
        <v>0</v>
      </c>
      <c r="CQ65" s="7">
        <v>0</v>
      </c>
      <c r="CR65" s="7">
        <v>0</v>
      </c>
      <c r="CS65" s="7">
        <v>0</v>
      </c>
      <c r="CT65" s="7">
        <v>0</v>
      </c>
      <c r="CU65" s="7">
        <v>0</v>
      </c>
      <c r="CV65" s="7">
        <v>0</v>
      </c>
      <c r="CW65" s="7">
        <v>0</v>
      </c>
      <c r="CX65" s="7">
        <v>0</v>
      </c>
      <c r="CY65" s="7">
        <v>0</v>
      </c>
      <c r="CZ65" s="7">
        <v>0</v>
      </c>
      <c r="DA65" s="7">
        <v>0</v>
      </c>
      <c r="DB65" s="7">
        <v>0</v>
      </c>
      <c r="DC65" s="7">
        <v>0</v>
      </c>
      <c r="DD65" s="7">
        <v>0</v>
      </c>
      <c r="DE65" s="7">
        <v>0</v>
      </c>
      <c r="DF65" s="7">
        <v>0</v>
      </c>
      <c r="DG65" s="7">
        <v>0</v>
      </c>
      <c r="DH65" s="7">
        <v>0</v>
      </c>
      <c r="DI65" s="7">
        <v>0</v>
      </c>
      <c r="DJ65" s="7">
        <v>0</v>
      </c>
      <c r="DK65" s="7">
        <v>0</v>
      </c>
      <c r="DL65" s="7">
        <v>0</v>
      </c>
      <c r="DM65" s="7">
        <v>8.2199999999999995E-2</v>
      </c>
      <c r="DN65" s="7">
        <v>0</v>
      </c>
      <c r="DO65" s="7">
        <v>0</v>
      </c>
      <c r="DP65" s="7">
        <v>0</v>
      </c>
      <c r="DQ65" s="7">
        <v>231312.85452617001</v>
      </c>
    </row>
    <row r="66" spans="1:121" s="7" customFormat="1">
      <c r="A66" s="4" t="s">
        <v>303</v>
      </c>
      <c r="B66" s="6">
        <v>0</v>
      </c>
      <c r="C66" s="6">
        <v>0</v>
      </c>
      <c r="D66" s="6">
        <v>0</v>
      </c>
      <c r="E66" s="6">
        <v>0</v>
      </c>
      <c r="F66" s="6">
        <v>2296.3274366099999</v>
      </c>
      <c r="G66" s="6">
        <v>96.821040800000006</v>
      </c>
      <c r="H66" s="6">
        <v>0</v>
      </c>
      <c r="I66" s="6">
        <v>1450.65875925</v>
      </c>
      <c r="J66" s="7">
        <v>119.49761700000001</v>
      </c>
      <c r="K66" s="7">
        <v>1928.832353</v>
      </c>
      <c r="L66" s="7">
        <v>25.615372019999999</v>
      </c>
      <c r="M66" s="7">
        <v>98.894323999999997</v>
      </c>
      <c r="N66" s="7">
        <v>0</v>
      </c>
      <c r="O66" s="7">
        <v>6.3160570004999999</v>
      </c>
      <c r="P66" s="7">
        <v>4.6345628009000004</v>
      </c>
      <c r="Q66" s="7">
        <v>0.37947853999999998</v>
      </c>
      <c r="R66" s="7">
        <v>2.7000000000000001E-7</v>
      </c>
      <c r="S66" s="7">
        <v>438.26501059999998</v>
      </c>
      <c r="T66" s="7">
        <v>0</v>
      </c>
      <c r="U66" s="7">
        <v>0</v>
      </c>
      <c r="V66" s="7">
        <v>0.16590830000000001</v>
      </c>
      <c r="W66" s="7">
        <v>121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11.531877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56.17265304</v>
      </c>
      <c r="AR66" s="7">
        <v>140.46088155000001</v>
      </c>
      <c r="AS66" s="7">
        <v>65.388400000000004</v>
      </c>
      <c r="AT66" s="7">
        <v>61.31602788</v>
      </c>
      <c r="AU66" s="7">
        <v>0</v>
      </c>
      <c r="AV66" s="7">
        <v>0</v>
      </c>
      <c r="AW66" s="7">
        <v>4.7790740002999996</v>
      </c>
      <c r="AX66" s="7">
        <v>11.378958000000001</v>
      </c>
      <c r="AY66" s="7">
        <v>217.52562800000001</v>
      </c>
      <c r="AZ66" s="7">
        <v>0</v>
      </c>
      <c r="BA66" s="7">
        <v>95</v>
      </c>
      <c r="BB66" s="7">
        <v>26.849232000000001</v>
      </c>
      <c r="BC66" s="7">
        <v>141.75657709999999</v>
      </c>
      <c r="BD66" s="7">
        <v>1036.107</v>
      </c>
      <c r="BE66" s="7">
        <v>0</v>
      </c>
      <c r="BF66" s="7">
        <v>102.323837</v>
      </c>
      <c r="BG66" s="7">
        <v>46.392768429999997</v>
      </c>
      <c r="BH66" s="7">
        <v>0</v>
      </c>
      <c r="BI66" s="7">
        <v>0</v>
      </c>
      <c r="BJ66" s="7">
        <v>0</v>
      </c>
      <c r="BK66" s="7">
        <v>0</v>
      </c>
      <c r="BL66" s="7">
        <v>0</v>
      </c>
      <c r="BM66" s="7">
        <v>0</v>
      </c>
      <c r="BN66" s="7">
        <v>0</v>
      </c>
      <c r="BO66" s="7">
        <v>0</v>
      </c>
      <c r="BP66" s="7">
        <v>10.61381909</v>
      </c>
      <c r="BQ66" s="7">
        <v>0</v>
      </c>
      <c r="BR66" s="7">
        <v>86.536964100000006</v>
      </c>
      <c r="BS66" s="7">
        <v>0</v>
      </c>
      <c r="BT66" s="7">
        <v>35.7441684</v>
      </c>
      <c r="BU66" s="7">
        <v>30</v>
      </c>
      <c r="BV66" s="7">
        <v>0</v>
      </c>
      <c r="BW66" s="7">
        <v>0</v>
      </c>
      <c r="BX66" s="7">
        <v>31.6489118</v>
      </c>
      <c r="BY66" s="7">
        <v>0</v>
      </c>
      <c r="BZ66" s="7">
        <v>7.4984723400000002</v>
      </c>
      <c r="CA66" s="7">
        <v>1825.44322199</v>
      </c>
      <c r="CB66" s="7">
        <v>0</v>
      </c>
      <c r="CC66" s="7">
        <v>211.95314629999999</v>
      </c>
      <c r="CD66" s="7">
        <v>0</v>
      </c>
      <c r="CE66" s="7">
        <v>1993.0066272900001</v>
      </c>
      <c r="CF66" s="7">
        <v>0</v>
      </c>
      <c r="CG66" s="7">
        <v>0</v>
      </c>
      <c r="CH66" s="7">
        <v>55458.830263229996</v>
      </c>
      <c r="CI66" s="7">
        <v>0</v>
      </c>
      <c r="CJ66" s="7">
        <v>7.2310210000000001</v>
      </c>
      <c r="CK66" s="7">
        <v>0</v>
      </c>
      <c r="CL66" s="7">
        <v>0.29545006000000001</v>
      </c>
      <c r="CM66" s="7">
        <v>0</v>
      </c>
      <c r="CN66" s="7">
        <v>213.98958200000001</v>
      </c>
      <c r="CO66" s="7">
        <v>0</v>
      </c>
      <c r="CP66" s="7">
        <v>0</v>
      </c>
      <c r="CQ66" s="7">
        <v>93.313272799999993</v>
      </c>
      <c r="CR66" s="7">
        <v>0</v>
      </c>
      <c r="CS66" s="7">
        <v>44872.015908130001</v>
      </c>
      <c r="CT66" s="7">
        <v>15.983796</v>
      </c>
      <c r="CU66" s="7">
        <v>0</v>
      </c>
      <c r="CV66" s="7">
        <v>67.018000000000001</v>
      </c>
      <c r="CW66" s="7">
        <v>0</v>
      </c>
      <c r="CX66" s="7">
        <v>0</v>
      </c>
      <c r="CY66" s="7">
        <v>0</v>
      </c>
      <c r="CZ66" s="7">
        <v>0</v>
      </c>
      <c r="DA66" s="7">
        <v>10.652400999999999</v>
      </c>
      <c r="DB66" s="7">
        <v>0</v>
      </c>
      <c r="DC66" s="7">
        <v>0</v>
      </c>
      <c r="DD66" s="7">
        <v>0</v>
      </c>
      <c r="DE66" s="7">
        <v>0</v>
      </c>
      <c r="DF66" s="7">
        <v>0</v>
      </c>
      <c r="DG66" s="7">
        <v>0</v>
      </c>
      <c r="DH66" s="7">
        <v>0</v>
      </c>
      <c r="DI66" s="7">
        <v>0</v>
      </c>
      <c r="DJ66" s="7">
        <v>0</v>
      </c>
      <c r="DK66" s="7">
        <v>0</v>
      </c>
      <c r="DL66" s="7">
        <v>0</v>
      </c>
      <c r="DM66" s="7">
        <v>0</v>
      </c>
      <c r="DN66" s="7">
        <v>0</v>
      </c>
      <c r="DO66" s="7">
        <v>0</v>
      </c>
      <c r="DP66" s="7">
        <v>0</v>
      </c>
      <c r="DQ66" s="7">
        <v>113576.1658597217</v>
      </c>
    </row>
    <row r="67" spans="1:121" s="7" customFormat="1">
      <c r="A67" s="4" t="s">
        <v>304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2002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0</v>
      </c>
      <c r="BJ67" s="7">
        <v>0</v>
      </c>
      <c r="BK67" s="7">
        <v>0</v>
      </c>
      <c r="BL67" s="7">
        <v>0</v>
      </c>
      <c r="BM67" s="7">
        <v>0</v>
      </c>
      <c r="BN67" s="7">
        <v>0</v>
      </c>
      <c r="BO67" s="7">
        <v>0</v>
      </c>
      <c r="BP67" s="7">
        <v>0</v>
      </c>
      <c r="BQ67" s="7">
        <v>0</v>
      </c>
      <c r="BR67" s="7">
        <v>0</v>
      </c>
      <c r="BS67" s="7">
        <v>0</v>
      </c>
      <c r="BT67" s="7">
        <v>0</v>
      </c>
      <c r="BU67" s="7">
        <v>0</v>
      </c>
      <c r="BV67" s="7">
        <v>0</v>
      </c>
      <c r="BW67" s="7">
        <v>0</v>
      </c>
      <c r="BX67" s="7">
        <v>0</v>
      </c>
      <c r="BY67" s="7">
        <v>0</v>
      </c>
      <c r="BZ67" s="7">
        <v>0</v>
      </c>
      <c r="CA67" s="7">
        <v>0</v>
      </c>
      <c r="CB67" s="7">
        <v>0</v>
      </c>
      <c r="CC67" s="7">
        <v>0</v>
      </c>
      <c r="CD67" s="7">
        <v>0</v>
      </c>
      <c r="CE67" s="7">
        <v>0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0</v>
      </c>
      <c r="CP67" s="7">
        <v>0</v>
      </c>
      <c r="CQ67" s="7">
        <v>0</v>
      </c>
      <c r="CR67" s="7">
        <v>0</v>
      </c>
      <c r="CS67" s="7">
        <v>0</v>
      </c>
      <c r="CT67" s="7">
        <v>0</v>
      </c>
      <c r="CU67" s="7">
        <v>0</v>
      </c>
      <c r="CV67" s="7">
        <v>0</v>
      </c>
      <c r="CW67" s="7">
        <v>0</v>
      </c>
      <c r="CX67" s="7">
        <v>0</v>
      </c>
      <c r="CY67" s="7">
        <v>0</v>
      </c>
      <c r="CZ67" s="7">
        <v>0</v>
      </c>
      <c r="DA67" s="7">
        <v>0</v>
      </c>
      <c r="DB67" s="7">
        <v>0</v>
      </c>
      <c r="DC67" s="7">
        <v>0</v>
      </c>
      <c r="DD67" s="7">
        <v>0</v>
      </c>
      <c r="DE67" s="7">
        <v>0</v>
      </c>
      <c r="DF67" s="7">
        <v>0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2002</v>
      </c>
    </row>
    <row r="68" spans="1:121" s="7" customFormat="1">
      <c r="A68" s="4" t="s">
        <v>305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7">
        <v>0</v>
      </c>
      <c r="BP68" s="7">
        <v>0</v>
      </c>
      <c r="BQ68" s="7">
        <v>0</v>
      </c>
      <c r="BR68" s="7">
        <v>0</v>
      </c>
      <c r="BS68" s="7">
        <v>16611.914056189999</v>
      </c>
      <c r="BT68" s="7">
        <v>0</v>
      </c>
      <c r="BU68" s="7">
        <v>0</v>
      </c>
      <c r="BV68" s="7">
        <v>0</v>
      </c>
      <c r="BW68" s="7">
        <v>0</v>
      </c>
      <c r="BX68" s="7">
        <v>0</v>
      </c>
      <c r="BY68" s="7">
        <v>0</v>
      </c>
      <c r="BZ68" s="7">
        <v>0</v>
      </c>
      <c r="CA68" s="7">
        <v>0</v>
      </c>
      <c r="CB68" s="7">
        <v>0</v>
      </c>
      <c r="CC68" s="7">
        <v>0</v>
      </c>
      <c r="CD68" s="7">
        <v>0</v>
      </c>
      <c r="CE68" s="7">
        <v>0</v>
      </c>
      <c r="CF68" s="7">
        <v>0</v>
      </c>
      <c r="CG68" s="7">
        <v>0</v>
      </c>
      <c r="CH68" s="7">
        <v>0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0</v>
      </c>
      <c r="CP68" s="7">
        <v>0</v>
      </c>
      <c r="CQ68" s="7">
        <v>0</v>
      </c>
      <c r="CR68" s="7">
        <v>0</v>
      </c>
      <c r="CS68" s="7">
        <v>0</v>
      </c>
      <c r="CT68" s="7">
        <v>0</v>
      </c>
      <c r="CU68" s="7">
        <v>0</v>
      </c>
      <c r="CV68" s="7">
        <v>0</v>
      </c>
      <c r="CW68" s="7">
        <v>0</v>
      </c>
      <c r="CX68" s="7">
        <v>0</v>
      </c>
      <c r="CY68" s="7">
        <v>0</v>
      </c>
      <c r="CZ68" s="7">
        <v>0</v>
      </c>
      <c r="DA68" s="7">
        <v>0</v>
      </c>
      <c r="DB68" s="7">
        <v>0</v>
      </c>
      <c r="DC68" s="7">
        <v>0</v>
      </c>
      <c r="DD68" s="7">
        <v>0</v>
      </c>
      <c r="DE68" s="7">
        <v>0</v>
      </c>
      <c r="DF68" s="7">
        <v>0</v>
      </c>
      <c r="DG68" s="7">
        <v>0</v>
      </c>
      <c r="DH68" s="7">
        <v>0</v>
      </c>
      <c r="DI68" s="7">
        <v>0</v>
      </c>
      <c r="DJ68" s="7">
        <v>0</v>
      </c>
      <c r="DK68" s="7">
        <v>0</v>
      </c>
      <c r="DL68" s="7">
        <v>0</v>
      </c>
      <c r="DM68" s="7">
        <v>0</v>
      </c>
      <c r="DN68" s="7">
        <v>0</v>
      </c>
      <c r="DO68" s="7">
        <v>0</v>
      </c>
      <c r="DP68" s="7">
        <v>0</v>
      </c>
      <c r="DQ68" s="7">
        <v>16611.914056189999</v>
      </c>
    </row>
    <row r="69" spans="1:121" s="7" customFormat="1">
      <c r="A69" s="4" t="s">
        <v>306</v>
      </c>
      <c r="B69" s="6">
        <v>1.4913261099999999</v>
      </c>
      <c r="C69" s="6">
        <v>2143.8409043800002</v>
      </c>
      <c r="D69" s="6">
        <v>1891.7835178299999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7">
        <v>0</v>
      </c>
      <c r="K69" s="7">
        <v>0</v>
      </c>
      <c r="L69" s="7">
        <v>0</v>
      </c>
      <c r="M69" s="7">
        <v>2049.6051504427001</v>
      </c>
      <c r="N69" s="7">
        <v>1535992.49320006</v>
      </c>
      <c r="O69" s="7">
        <v>525.18573876000005</v>
      </c>
      <c r="P69" s="7">
        <v>142.3693868</v>
      </c>
      <c r="Q69" s="7">
        <v>27.680352360000001</v>
      </c>
      <c r="R69" s="7">
        <v>17.064862560000002</v>
      </c>
      <c r="S69" s="7">
        <v>0</v>
      </c>
      <c r="T69" s="7">
        <v>0</v>
      </c>
      <c r="U69" s="7">
        <v>81.302730162000003</v>
      </c>
      <c r="V69" s="7">
        <v>123.63935152000001</v>
      </c>
      <c r="W69" s="7">
        <v>0</v>
      </c>
      <c r="X69" s="7">
        <v>2029.3311561200001</v>
      </c>
      <c r="Y69" s="7">
        <v>0</v>
      </c>
      <c r="Z69" s="7">
        <v>0</v>
      </c>
      <c r="AA69" s="7">
        <v>1242.1462518000001</v>
      </c>
      <c r="AB69" s="7">
        <v>59.072847179999997</v>
      </c>
      <c r="AC69" s="7">
        <v>47.213286242999999</v>
      </c>
      <c r="AD69" s="7">
        <v>0</v>
      </c>
      <c r="AE69" s="7">
        <v>334.61831703000001</v>
      </c>
      <c r="AF69" s="7">
        <v>0</v>
      </c>
      <c r="AG69" s="7">
        <v>0</v>
      </c>
      <c r="AH69" s="7">
        <v>0</v>
      </c>
      <c r="AI69" s="7">
        <v>22.43257397</v>
      </c>
      <c r="AJ69" s="7">
        <v>0.19590299999999999</v>
      </c>
      <c r="AK69" s="7">
        <v>16.832556289999999</v>
      </c>
      <c r="AL69" s="7">
        <v>6.3862046699999997</v>
      </c>
      <c r="AM69" s="7">
        <v>21.711267589999999</v>
      </c>
      <c r="AN69" s="7">
        <v>0.65441994999999997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257.03818912000003</v>
      </c>
      <c r="AX69" s="7">
        <v>0</v>
      </c>
      <c r="AY69" s="7">
        <v>1504.4054006599999</v>
      </c>
      <c r="AZ69" s="7">
        <v>2589.2608371000001</v>
      </c>
      <c r="BA69" s="7">
        <v>1503.1927696400001</v>
      </c>
      <c r="BB69" s="7">
        <v>568.92796184500003</v>
      </c>
      <c r="BC69" s="7">
        <v>221947.02987906701</v>
      </c>
      <c r="BD69" s="7">
        <v>13334.2189</v>
      </c>
      <c r="BE69" s="7">
        <v>280.83883397</v>
      </c>
      <c r="BF69" s="7">
        <v>0</v>
      </c>
      <c r="BG69" s="7">
        <v>501.25854612000001</v>
      </c>
      <c r="BH69" s="7">
        <v>0</v>
      </c>
      <c r="BI69" s="7">
        <v>0</v>
      </c>
      <c r="BJ69" s="7">
        <v>8897.2964081299997</v>
      </c>
      <c r="BK69" s="7">
        <v>8.2906186099999992</v>
      </c>
      <c r="BL69" s="7">
        <v>3.7931979999999998</v>
      </c>
      <c r="BM69" s="7">
        <v>0</v>
      </c>
      <c r="BN69" s="7">
        <v>19.42322729</v>
      </c>
      <c r="BO69" s="7">
        <v>0</v>
      </c>
      <c r="BP69" s="7">
        <v>153.67637418999999</v>
      </c>
      <c r="BQ69" s="7">
        <v>478.90139435999998</v>
      </c>
      <c r="BR69" s="7">
        <v>0</v>
      </c>
      <c r="BS69" s="7">
        <v>23472.856446180002</v>
      </c>
      <c r="BT69" s="7">
        <v>3163.7792081100001</v>
      </c>
      <c r="BU69" s="7">
        <v>2989.8896278500001</v>
      </c>
      <c r="BV69" s="7">
        <v>252.04646521000001</v>
      </c>
      <c r="BW69" s="7">
        <v>907.31200017000003</v>
      </c>
      <c r="BX69" s="7">
        <v>4569.0877067900001</v>
      </c>
      <c r="BY69" s="7">
        <v>1407.8044513699999</v>
      </c>
      <c r="BZ69" s="7">
        <v>180319.66018949001</v>
      </c>
      <c r="CA69" s="7">
        <v>5032.5243867500003</v>
      </c>
      <c r="CB69" s="7">
        <v>10131.636774160001</v>
      </c>
      <c r="CC69" s="7">
        <v>6754.63815273</v>
      </c>
      <c r="CD69" s="7">
        <v>870.97740461000001</v>
      </c>
      <c r="CE69" s="7">
        <v>8099.1743266200001</v>
      </c>
      <c r="CF69" s="7">
        <v>341.05916773000001</v>
      </c>
      <c r="CG69" s="7">
        <v>949.05411542000002</v>
      </c>
      <c r="CH69" s="7">
        <v>17246.457256490001</v>
      </c>
      <c r="CI69" s="7">
        <v>11969.103857599999</v>
      </c>
      <c r="CJ69" s="7">
        <v>38898.843541540002</v>
      </c>
      <c r="CK69" s="7">
        <v>112.58435607</v>
      </c>
      <c r="CL69" s="7">
        <v>32.544063620000003</v>
      </c>
      <c r="CM69" s="7">
        <v>13.189622999999999</v>
      </c>
      <c r="CN69" s="7">
        <v>0</v>
      </c>
      <c r="CO69" s="7">
        <v>0</v>
      </c>
      <c r="CP69" s="7">
        <v>5.6378598999999996</v>
      </c>
      <c r="CQ69" s="7">
        <v>31258.10595465</v>
      </c>
      <c r="CR69" s="7">
        <v>62122.236157289997</v>
      </c>
      <c r="CS69" s="7">
        <v>19137.062059790002</v>
      </c>
      <c r="CT69" s="7">
        <v>191.47449917</v>
      </c>
      <c r="CU69" s="7">
        <v>1343.67343727</v>
      </c>
      <c r="CV69" s="7">
        <v>0</v>
      </c>
      <c r="CW69" s="7">
        <v>0</v>
      </c>
      <c r="CX69" s="7">
        <v>154491.05530000001</v>
      </c>
      <c r="CY69" s="7">
        <v>831625.85787007003</v>
      </c>
      <c r="CZ69" s="7">
        <v>0</v>
      </c>
      <c r="DA69" s="7">
        <v>294.95381471000002</v>
      </c>
      <c r="DB69" s="7">
        <v>171.69369527999999</v>
      </c>
      <c r="DC69" s="7">
        <v>11.507255535000001</v>
      </c>
      <c r="DD69" s="7">
        <v>113.93704643</v>
      </c>
      <c r="DE69" s="7">
        <v>0</v>
      </c>
      <c r="DF69" s="7">
        <v>371.65493076000001</v>
      </c>
      <c r="DG69" s="7">
        <v>0</v>
      </c>
      <c r="DH69" s="7">
        <v>0</v>
      </c>
      <c r="DI69" s="7">
        <v>0</v>
      </c>
      <c r="DJ69" s="7">
        <v>0</v>
      </c>
      <c r="DK69" s="7">
        <v>4733.2773046900002</v>
      </c>
      <c r="DL69" s="7">
        <v>21.747491700000001</v>
      </c>
      <c r="DM69" s="7">
        <v>61671.374538980002</v>
      </c>
      <c r="DN69" s="7">
        <v>6059.0513838799998</v>
      </c>
      <c r="DO69" s="7">
        <v>24043.621740890001</v>
      </c>
      <c r="DP69" s="7">
        <v>8716.8297175099997</v>
      </c>
      <c r="DQ69" s="7">
        <v>3322743.5790229449</v>
      </c>
    </row>
    <row r="70" spans="1:121" s="7" customFormat="1">
      <c r="A70" s="4" t="s">
        <v>307</v>
      </c>
      <c r="B70" s="6">
        <v>0</v>
      </c>
      <c r="C70" s="6">
        <v>36.721018700000002</v>
      </c>
      <c r="D70" s="6">
        <v>7.6613793899999996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7">
        <v>0</v>
      </c>
      <c r="K70" s="7">
        <v>0</v>
      </c>
      <c r="L70" s="7">
        <v>0</v>
      </c>
      <c r="M70" s="7">
        <v>0</v>
      </c>
      <c r="N70" s="7">
        <v>31.093536839999999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5.8448880000000001</v>
      </c>
      <c r="V70" s="7">
        <v>0.187776</v>
      </c>
      <c r="W70" s="7">
        <v>0</v>
      </c>
      <c r="X70" s="7">
        <v>240.60114401999999</v>
      </c>
      <c r="Y70" s="7">
        <v>0</v>
      </c>
      <c r="Z70" s="7">
        <v>0</v>
      </c>
      <c r="AA70" s="7">
        <v>5.5934548599999996</v>
      </c>
      <c r="AB70" s="7">
        <v>0</v>
      </c>
      <c r="AC70" s="7">
        <v>0</v>
      </c>
      <c r="AD70" s="7">
        <v>0</v>
      </c>
      <c r="AE70" s="7">
        <v>3.3999599300000001</v>
      </c>
      <c r="AF70" s="7">
        <v>0</v>
      </c>
      <c r="AG70" s="7">
        <v>0</v>
      </c>
      <c r="AH70" s="7">
        <v>0</v>
      </c>
      <c r="AI70" s="7">
        <v>19.79421846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7">
        <v>0</v>
      </c>
      <c r="AV70" s="7">
        <v>0</v>
      </c>
      <c r="AW70" s="7">
        <v>31.309592819999999</v>
      </c>
      <c r="AX70" s="7">
        <v>0</v>
      </c>
      <c r="AY70" s="7">
        <v>168.9907638</v>
      </c>
      <c r="AZ70" s="7">
        <v>6.9922167000000002</v>
      </c>
      <c r="BA70" s="7">
        <v>0</v>
      </c>
      <c r="BB70" s="7">
        <v>0</v>
      </c>
      <c r="BC70" s="7">
        <v>0</v>
      </c>
      <c r="BD70" s="7">
        <v>9.5823999999999998</v>
      </c>
      <c r="BE70" s="7">
        <v>0.91545714</v>
      </c>
      <c r="BF70" s="7">
        <v>0</v>
      </c>
      <c r="BG70" s="7">
        <v>15.443350000000001</v>
      </c>
      <c r="BH70" s="7">
        <v>0</v>
      </c>
      <c r="BI70" s="7">
        <v>0</v>
      </c>
      <c r="BJ70" s="7">
        <v>19.276326619999999</v>
      </c>
      <c r="BK70" s="7">
        <v>0</v>
      </c>
      <c r="BL70" s="7">
        <v>0</v>
      </c>
      <c r="BM70" s="7">
        <v>0</v>
      </c>
      <c r="BN70" s="7">
        <v>0</v>
      </c>
      <c r="BO70" s="7">
        <v>0</v>
      </c>
      <c r="BP70" s="7">
        <v>0</v>
      </c>
      <c r="BQ70" s="7">
        <v>21.38108592</v>
      </c>
      <c r="BR70" s="7">
        <v>0</v>
      </c>
      <c r="BS70" s="7">
        <v>27.25504273</v>
      </c>
      <c r="BT70" s="7">
        <v>251.46596092999999</v>
      </c>
      <c r="BU70" s="7">
        <v>256.04205768000003</v>
      </c>
      <c r="BV70" s="7">
        <v>24.07518688</v>
      </c>
      <c r="BW70" s="7">
        <v>2307.1664084899999</v>
      </c>
      <c r="BX70" s="7">
        <v>323.55278546</v>
      </c>
      <c r="BY70" s="7">
        <v>58.899363700000002</v>
      </c>
      <c r="BZ70" s="7">
        <v>858.26323103000004</v>
      </c>
      <c r="CA70" s="7">
        <v>0</v>
      </c>
      <c r="CB70" s="7">
        <v>114.14477764</v>
      </c>
      <c r="CC70" s="7">
        <v>317.08257244999999</v>
      </c>
      <c r="CD70" s="7">
        <v>33.987441519999997</v>
      </c>
      <c r="CE70" s="7">
        <v>87.203715790000004</v>
      </c>
      <c r="CF70" s="7">
        <v>0</v>
      </c>
      <c r="CG70" s="7">
        <v>2881.5941459300002</v>
      </c>
      <c r="CH70" s="7">
        <v>342.46999993999998</v>
      </c>
      <c r="CI70" s="7">
        <v>0</v>
      </c>
      <c r="CJ70" s="7">
        <v>190.00698868999999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0</v>
      </c>
      <c r="CQ70" s="7">
        <v>0</v>
      </c>
      <c r="CR70" s="7">
        <v>49.219328640000001</v>
      </c>
      <c r="CS70" s="7">
        <v>61.077024559999998</v>
      </c>
      <c r="CT70" s="7">
        <v>0.65822895000000003</v>
      </c>
      <c r="CU70" s="7">
        <v>2510.3030834900001</v>
      </c>
      <c r="CV70" s="7">
        <v>0</v>
      </c>
      <c r="CW70" s="7">
        <v>0</v>
      </c>
      <c r="CX70" s="7">
        <v>0</v>
      </c>
      <c r="CY70" s="7">
        <v>0</v>
      </c>
      <c r="CZ70" s="7">
        <v>0</v>
      </c>
      <c r="DA70" s="7">
        <v>0</v>
      </c>
      <c r="DB70" s="7">
        <v>0</v>
      </c>
      <c r="DC70" s="7">
        <v>0</v>
      </c>
      <c r="DD70" s="7">
        <v>2.0259174099999999</v>
      </c>
      <c r="DE70" s="7">
        <v>0</v>
      </c>
      <c r="DF70" s="7">
        <v>4.866479</v>
      </c>
      <c r="DG70" s="7">
        <v>0</v>
      </c>
      <c r="DH70" s="7">
        <v>0</v>
      </c>
      <c r="DI70" s="7">
        <v>0</v>
      </c>
      <c r="DJ70" s="7">
        <v>0</v>
      </c>
      <c r="DK70" s="7">
        <v>23.202549999999999</v>
      </c>
      <c r="DL70" s="7">
        <v>3.821072</v>
      </c>
      <c r="DM70" s="7">
        <v>36.661056250000001</v>
      </c>
      <c r="DN70" s="7">
        <v>21.836451239999999</v>
      </c>
      <c r="DO70" s="7">
        <v>26.752558659999998</v>
      </c>
      <c r="DP70" s="7">
        <v>0</v>
      </c>
      <c r="DQ70" s="7">
        <v>11438.421998260001</v>
      </c>
    </row>
    <row r="71" spans="1:121" s="7" customFormat="1">
      <c r="A71" s="4" t="s">
        <v>308</v>
      </c>
      <c r="B71" s="6">
        <v>0</v>
      </c>
      <c r="C71" s="6">
        <v>0</v>
      </c>
      <c r="D71" s="6">
        <v>0</v>
      </c>
      <c r="E71" s="6">
        <v>37577.47177774</v>
      </c>
      <c r="F71" s="6">
        <v>0</v>
      </c>
      <c r="G71" s="6">
        <v>0</v>
      </c>
      <c r="H71" s="6">
        <v>2134.12221292</v>
      </c>
      <c r="I71" s="6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1108.7772303700001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158.12595008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7">
        <v>0</v>
      </c>
      <c r="AV71" s="7">
        <v>610.24955745</v>
      </c>
      <c r="AW71" s="7">
        <v>0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7">
        <v>0</v>
      </c>
      <c r="BI71" s="7">
        <v>0</v>
      </c>
      <c r="BJ71" s="7">
        <v>0</v>
      </c>
      <c r="BK71" s="7">
        <v>0</v>
      </c>
      <c r="BL71" s="7">
        <v>0</v>
      </c>
      <c r="BM71" s="7">
        <v>0</v>
      </c>
      <c r="BN71" s="7">
        <v>0</v>
      </c>
      <c r="BO71" s="7">
        <v>0</v>
      </c>
      <c r="BP71" s="7">
        <v>0</v>
      </c>
      <c r="BQ71" s="7">
        <v>0</v>
      </c>
      <c r="BR71" s="7">
        <v>18486.415285565901</v>
      </c>
      <c r="BS71" s="7">
        <v>0</v>
      </c>
      <c r="BT71" s="7">
        <v>0</v>
      </c>
      <c r="BU71" s="7">
        <v>0</v>
      </c>
      <c r="BV71" s="7">
        <v>0</v>
      </c>
      <c r="BW71" s="7">
        <v>0</v>
      </c>
      <c r="BX71" s="7">
        <v>0</v>
      </c>
      <c r="BY71" s="7">
        <v>0</v>
      </c>
      <c r="BZ71" s="7">
        <v>0</v>
      </c>
      <c r="CA71" s="7">
        <v>0</v>
      </c>
      <c r="CB71" s="7">
        <v>0</v>
      </c>
      <c r="CC71" s="7">
        <v>0</v>
      </c>
      <c r="CD71" s="7">
        <v>0</v>
      </c>
      <c r="CE71" s="7">
        <v>0</v>
      </c>
      <c r="CF71" s="7">
        <v>0</v>
      </c>
      <c r="CG71" s="7">
        <v>0</v>
      </c>
      <c r="CH71" s="7">
        <v>0</v>
      </c>
      <c r="CI71" s="7">
        <v>0</v>
      </c>
      <c r="CJ71" s="7">
        <v>0</v>
      </c>
      <c r="CK71" s="7">
        <v>0</v>
      </c>
      <c r="CL71" s="7">
        <v>0</v>
      </c>
      <c r="CM71" s="7">
        <v>0</v>
      </c>
      <c r="CN71" s="7">
        <v>0</v>
      </c>
      <c r="CO71" s="7">
        <v>0</v>
      </c>
      <c r="CP71" s="7">
        <v>0</v>
      </c>
      <c r="CQ71" s="7">
        <v>0</v>
      </c>
      <c r="CR71" s="7">
        <v>0</v>
      </c>
      <c r="CS71" s="7">
        <v>0</v>
      </c>
      <c r="CT71" s="7">
        <v>0</v>
      </c>
      <c r="CU71" s="7">
        <v>0</v>
      </c>
      <c r="CV71" s="7">
        <v>0</v>
      </c>
      <c r="CW71" s="7">
        <v>0</v>
      </c>
      <c r="CX71" s="7">
        <v>0</v>
      </c>
      <c r="CY71" s="7">
        <v>0</v>
      </c>
      <c r="CZ71" s="7">
        <v>0</v>
      </c>
      <c r="DA71" s="7">
        <v>0</v>
      </c>
      <c r="DB71" s="7">
        <v>0</v>
      </c>
      <c r="DC71" s="7">
        <v>0</v>
      </c>
      <c r="DD71" s="7">
        <v>0</v>
      </c>
      <c r="DE71" s="7">
        <v>1268.16715561</v>
      </c>
      <c r="DF71" s="7">
        <v>0</v>
      </c>
      <c r="DG71" s="7">
        <v>9429.4648358499999</v>
      </c>
      <c r="DH71" s="7">
        <v>3989.7561424599999</v>
      </c>
      <c r="DI71" s="7">
        <v>3310.0509107100002</v>
      </c>
      <c r="DJ71" s="7">
        <v>4105.4489905</v>
      </c>
      <c r="DK71" s="7">
        <v>0</v>
      </c>
      <c r="DL71" s="7">
        <v>0</v>
      </c>
      <c r="DM71" s="7">
        <v>0</v>
      </c>
      <c r="DN71" s="7">
        <v>0</v>
      </c>
      <c r="DO71" s="7">
        <v>0</v>
      </c>
      <c r="DP71" s="7">
        <v>0</v>
      </c>
      <c r="DQ71" s="7">
        <v>82178.050049255893</v>
      </c>
    </row>
    <row r="72" spans="1:121" s="14" customFormat="1" ht="12.95">
      <c r="A72" s="12" t="s">
        <v>309</v>
      </c>
      <c r="B72" s="13">
        <v>0</v>
      </c>
      <c r="C72" s="13">
        <v>518.02789689999997</v>
      </c>
      <c r="D72" s="13">
        <v>221.24498911000001</v>
      </c>
      <c r="E72" s="13">
        <v>8436.3609434800001</v>
      </c>
      <c r="F72" s="13">
        <v>26014.409475320001</v>
      </c>
      <c r="G72" s="13">
        <v>437.43189416000001</v>
      </c>
      <c r="H72" s="13">
        <v>192328.50216336999</v>
      </c>
      <c r="I72" s="13">
        <v>18495.483404480001</v>
      </c>
      <c r="J72" s="14">
        <v>351.14975879999997</v>
      </c>
      <c r="K72" s="14">
        <v>17266.7808616</v>
      </c>
      <c r="L72" s="14">
        <v>3.1485920000000001E-2</v>
      </c>
      <c r="M72" s="14">
        <v>10930.2718487972</v>
      </c>
      <c r="N72" s="14">
        <v>120943.22999844</v>
      </c>
      <c r="O72" s="14">
        <v>845.69603759999995</v>
      </c>
      <c r="P72" s="14">
        <v>541.35409515000003</v>
      </c>
      <c r="Q72" s="14">
        <v>0</v>
      </c>
      <c r="R72" s="14">
        <v>6.3003149999999994E-2</v>
      </c>
      <c r="S72" s="14">
        <v>552.74568719000001</v>
      </c>
      <c r="T72" s="14">
        <v>11185.326380069</v>
      </c>
      <c r="U72" s="14">
        <v>178.91875920800001</v>
      </c>
      <c r="V72" s="14">
        <v>38.204684759999999</v>
      </c>
      <c r="W72" s="14">
        <v>1512.32636611</v>
      </c>
      <c r="X72" s="14">
        <v>1378.7531640899999</v>
      </c>
      <c r="Y72" s="14">
        <v>0</v>
      </c>
      <c r="Z72" s="14">
        <v>2295.9490103100002</v>
      </c>
      <c r="AA72" s="14">
        <v>296.73164945000002</v>
      </c>
      <c r="AB72" s="14">
        <v>38.159289610000002</v>
      </c>
      <c r="AC72" s="14">
        <v>95.988855341000004</v>
      </c>
      <c r="AD72" s="14">
        <v>1253.5128568499999</v>
      </c>
      <c r="AE72" s="14">
        <v>37.344654120000001</v>
      </c>
      <c r="AF72" s="14">
        <v>38.563813430000003</v>
      </c>
      <c r="AG72" s="14">
        <v>12053.626182600001</v>
      </c>
      <c r="AH72" s="14">
        <v>52.668999999999997</v>
      </c>
      <c r="AI72" s="14">
        <v>11.43683762</v>
      </c>
      <c r="AJ72" s="14">
        <v>0.18289999000000001</v>
      </c>
      <c r="AK72" s="14">
        <v>44.302872880000002</v>
      </c>
      <c r="AL72" s="14">
        <v>0.25</v>
      </c>
      <c r="AM72" s="14">
        <v>0</v>
      </c>
      <c r="AN72" s="14">
        <v>0</v>
      </c>
      <c r="AO72" s="14">
        <v>21.94112252</v>
      </c>
      <c r="AP72" s="14">
        <v>15.883438999999999</v>
      </c>
      <c r="AQ72" s="14">
        <v>422.83557350000001</v>
      </c>
      <c r="AR72" s="14">
        <v>114.81165461000001</v>
      </c>
      <c r="AS72" s="14">
        <v>6.8117363199999996</v>
      </c>
      <c r="AT72" s="14">
        <v>4.7968927399999997</v>
      </c>
      <c r="AU72" s="14">
        <v>57695.64</v>
      </c>
      <c r="AV72" s="14">
        <v>9426.2422212700003</v>
      </c>
      <c r="AW72" s="14">
        <v>186.75927522999999</v>
      </c>
      <c r="AX72" s="14">
        <v>2277.8878857899999</v>
      </c>
      <c r="AY72" s="14">
        <v>355.96957952000002</v>
      </c>
      <c r="AZ72" s="14">
        <v>81.380965000000003</v>
      </c>
      <c r="BA72" s="14">
        <v>13888.867895740001</v>
      </c>
      <c r="BB72" s="14">
        <v>372.104950702</v>
      </c>
      <c r="BC72" s="14">
        <v>2877.447721385</v>
      </c>
      <c r="BD72" s="14">
        <v>8848.5853000000006</v>
      </c>
      <c r="BE72" s="14">
        <v>280.24819573000002</v>
      </c>
      <c r="BF72" s="14">
        <v>169.13150057999999</v>
      </c>
      <c r="BG72" s="14">
        <v>4835.1045557999996</v>
      </c>
      <c r="BH72" s="14">
        <v>23959.074137510001</v>
      </c>
      <c r="BI72" s="14">
        <v>6761.2721085900002</v>
      </c>
      <c r="BJ72" s="14">
        <v>6164.6325077700003</v>
      </c>
      <c r="BK72" s="14">
        <v>15.229543230000001</v>
      </c>
      <c r="BL72" s="14">
        <v>38.729976860000001</v>
      </c>
      <c r="BM72" s="14">
        <v>728.39490009999997</v>
      </c>
      <c r="BN72" s="14">
        <v>80.631366119999996</v>
      </c>
      <c r="BO72" s="14">
        <v>0</v>
      </c>
      <c r="BP72" s="14">
        <v>980.14702010999997</v>
      </c>
      <c r="BQ72" s="14">
        <v>7476.74981862</v>
      </c>
      <c r="BR72" s="14">
        <v>4796.3360599999996</v>
      </c>
      <c r="BS72" s="14">
        <v>116424.97814351</v>
      </c>
      <c r="BT72" s="14">
        <v>1099.271994064</v>
      </c>
      <c r="BU72" s="14">
        <v>17998.780373180001</v>
      </c>
      <c r="BV72" s="14">
        <v>4994.1929654300002</v>
      </c>
      <c r="BW72" s="14">
        <v>2833.6504287100001</v>
      </c>
      <c r="BX72" s="14">
        <v>1746.2998192699999</v>
      </c>
      <c r="BY72" s="14">
        <v>71.602426070000007</v>
      </c>
      <c r="BZ72" s="14">
        <v>53059.930805750002</v>
      </c>
      <c r="CA72" s="14">
        <v>5901.2188673600003</v>
      </c>
      <c r="CB72" s="14">
        <v>361.30816857000002</v>
      </c>
      <c r="CC72" s="14">
        <v>7169.6345082600001</v>
      </c>
      <c r="CD72" s="14">
        <v>19.131755200000001</v>
      </c>
      <c r="CE72" s="14">
        <v>237439.72243677001</v>
      </c>
      <c r="CF72" s="14">
        <v>0</v>
      </c>
      <c r="CG72" s="14">
        <v>29.22232876</v>
      </c>
      <c r="CH72" s="14">
        <v>4044.6049117699999</v>
      </c>
      <c r="CI72" s="14">
        <v>5383.7862369000004</v>
      </c>
      <c r="CJ72" s="14">
        <v>1475.16511799</v>
      </c>
      <c r="CK72" s="14">
        <v>35.446602540000001</v>
      </c>
      <c r="CL72" s="14">
        <v>25.7646297</v>
      </c>
      <c r="CM72" s="14">
        <v>0</v>
      </c>
      <c r="CN72" s="14">
        <v>24.665678889999999</v>
      </c>
      <c r="CO72" s="14">
        <v>68.294404</v>
      </c>
      <c r="CP72" s="14">
        <v>1.0866419</v>
      </c>
      <c r="CQ72" s="14">
        <v>6171.3562801099997</v>
      </c>
      <c r="CR72" s="14">
        <v>22263.887069060002</v>
      </c>
      <c r="CS72" s="14">
        <v>3111.39762204</v>
      </c>
      <c r="CT72" s="14">
        <v>441.08834867000002</v>
      </c>
      <c r="CU72" s="14">
        <v>538.51746720000006</v>
      </c>
      <c r="CV72" s="14">
        <v>2000.123</v>
      </c>
      <c r="CW72" s="14">
        <v>18794.017124490001</v>
      </c>
      <c r="CX72" s="14">
        <v>0</v>
      </c>
      <c r="CY72" s="14">
        <v>0</v>
      </c>
      <c r="CZ72" s="14">
        <v>0</v>
      </c>
      <c r="DA72" s="14">
        <v>3074.0675893299999</v>
      </c>
      <c r="DB72" s="14">
        <v>0</v>
      </c>
      <c r="DC72" s="14">
        <v>120.55414115000001</v>
      </c>
      <c r="DD72" s="14">
        <v>105.17079474000001</v>
      </c>
      <c r="DE72" s="14">
        <v>443.52799912</v>
      </c>
      <c r="DF72" s="14">
        <v>14760.958385219999</v>
      </c>
      <c r="DG72" s="14">
        <v>87.397370670000001</v>
      </c>
      <c r="DH72" s="14">
        <v>15.67967544</v>
      </c>
      <c r="DI72" s="14">
        <v>39.187026469999999</v>
      </c>
      <c r="DJ72" s="14">
        <v>46.871492879999998</v>
      </c>
      <c r="DK72" s="14">
        <v>2331.0884900000001</v>
      </c>
      <c r="DL72" s="14">
        <v>377.36441209999998</v>
      </c>
      <c r="DM72" s="14">
        <v>17137.191386719998</v>
      </c>
      <c r="DN72" s="14">
        <v>5189.7790668300004</v>
      </c>
      <c r="DO72" s="14">
        <v>12378.54010824</v>
      </c>
      <c r="DP72" s="14">
        <v>2671.8109552199999</v>
      </c>
      <c r="DQ72" s="14">
        <v>1288579.3737745462</v>
      </c>
    </row>
    <row r="73" spans="1:121" s="14" customFormat="1" ht="12.95">
      <c r="A73" s="12" t="s">
        <v>310</v>
      </c>
      <c r="B73" s="13">
        <v>0</v>
      </c>
      <c r="C73" s="13">
        <v>518.02789689999997</v>
      </c>
      <c r="D73" s="13">
        <v>221.24498911000001</v>
      </c>
      <c r="E73" s="13">
        <v>8436.3609434800001</v>
      </c>
      <c r="F73" s="13">
        <v>26014.409475320001</v>
      </c>
      <c r="G73" s="13">
        <v>437.43189416000001</v>
      </c>
      <c r="H73" s="13">
        <v>232.53596418000001</v>
      </c>
      <c r="I73" s="13">
        <v>18495.483404480001</v>
      </c>
      <c r="J73" s="14">
        <v>351.14975879999997</v>
      </c>
      <c r="K73" s="14">
        <v>17266.7808616</v>
      </c>
      <c r="L73" s="14">
        <v>3.1485920000000001E-2</v>
      </c>
      <c r="M73" s="14">
        <v>4832.8953484171998</v>
      </c>
      <c r="N73" s="14">
        <v>113105.62755704</v>
      </c>
      <c r="O73" s="14">
        <v>341.20972917</v>
      </c>
      <c r="P73" s="14">
        <v>541.35409515000003</v>
      </c>
      <c r="Q73" s="14">
        <v>0</v>
      </c>
      <c r="R73" s="14">
        <v>6.3003149999999994E-2</v>
      </c>
      <c r="S73" s="14">
        <v>548.11299353000004</v>
      </c>
      <c r="T73" s="14">
        <v>11185.326380069</v>
      </c>
      <c r="U73" s="14">
        <v>178.91875920800001</v>
      </c>
      <c r="V73" s="14">
        <v>38.204684759999999</v>
      </c>
      <c r="W73" s="14">
        <v>1512.32636611</v>
      </c>
      <c r="X73" s="14">
        <v>1097.26042809</v>
      </c>
      <c r="Y73" s="14">
        <v>0</v>
      </c>
      <c r="Z73" s="14">
        <v>2275.4230132900002</v>
      </c>
      <c r="AA73" s="14">
        <v>296.73164945000002</v>
      </c>
      <c r="AB73" s="14">
        <v>38.159289610000002</v>
      </c>
      <c r="AC73" s="14">
        <v>95.988855341000004</v>
      </c>
      <c r="AD73" s="14">
        <v>1253.5128568499999</v>
      </c>
      <c r="AE73" s="14">
        <v>37.344654120000001</v>
      </c>
      <c r="AF73" s="14">
        <v>38.563813430000003</v>
      </c>
      <c r="AG73" s="14">
        <v>11708.1205376</v>
      </c>
      <c r="AH73" s="14">
        <v>0.62070000000000003</v>
      </c>
      <c r="AI73" s="14">
        <v>11.43683762</v>
      </c>
      <c r="AJ73" s="14">
        <v>0.18289999000000001</v>
      </c>
      <c r="AK73" s="14">
        <v>44.302872880000002</v>
      </c>
      <c r="AL73" s="14">
        <v>0.25</v>
      </c>
      <c r="AM73" s="14">
        <v>0</v>
      </c>
      <c r="AN73" s="14">
        <v>0</v>
      </c>
      <c r="AO73" s="14">
        <v>21.94112252</v>
      </c>
      <c r="AP73" s="14">
        <v>15.883438999999999</v>
      </c>
      <c r="AQ73" s="14">
        <v>422.83557350000001</v>
      </c>
      <c r="AR73" s="14">
        <v>114.81165461000001</v>
      </c>
      <c r="AS73" s="14">
        <v>6.8117363199999996</v>
      </c>
      <c r="AT73" s="14">
        <v>4.7968927399999997</v>
      </c>
      <c r="AU73" s="14">
        <v>56510.54</v>
      </c>
      <c r="AV73" s="14">
        <v>9426.2422212700003</v>
      </c>
      <c r="AW73" s="14">
        <v>186.75927522999999</v>
      </c>
      <c r="AX73" s="14">
        <v>312.87085543000001</v>
      </c>
      <c r="AY73" s="14">
        <v>355.96957952000002</v>
      </c>
      <c r="AZ73" s="14">
        <v>81.380965000000003</v>
      </c>
      <c r="BA73" s="14">
        <v>8608.4049639799996</v>
      </c>
      <c r="BB73" s="14">
        <v>372.104950702</v>
      </c>
      <c r="BC73" s="14">
        <v>908.35736838499997</v>
      </c>
      <c r="BD73" s="14">
        <v>8848.5853000000006</v>
      </c>
      <c r="BE73" s="14">
        <v>280.24819573000002</v>
      </c>
      <c r="BF73" s="14">
        <v>169.13150057999999</v>
      </c>
      <c r="BG73" s="14">
        <v>2371.28004091</v>
      </c>
      <c r="BH73" s="14">
        <v>23959.074137510001</v>
      </c>
      <c r="BI73" s="14">
        <v>4402.6500686099998</v>
      </c>
      <c r="BJ73" s="14">
        <v>6158.3325077700001</v>
      </c>
      <c r="BK73" s="14">
        <v>15.229543230000001</v>
      </c>
      <c r="BL73" s="14">
        <v>38.729976860000001</v>
      </c>
      <c r="BM73" s="14">
        <v>517.41589462000002</v>
      </c>
      <c r="BN73" s="14">
        <v>22.34136612</v>
      </c>
      <c r="BO73" s="14">
        <v>0</v>
      </c>
      <c r="BP73" s="14">
        <v>152.60393242999999</v>
      </c>
      <c r="BQ73" s="14">
        <v>7476.74981862</v>
      </c>
      <c r="BR73" s="14">
        <v>0</v>
      </c>
      <c r="BS73" s="14">
        <v>110818.97162143</v>
      </c>
      <c r="BT73" s="14">
        <v>593.99836690400002</v>
      </c>
      <c r="BU73" s="14">
        <v>3883.42180779</v>
      </c>
      <c r="BV73" s="14">
        <v>106.77035961</v>
      </c>
      <c r="BW73" s="14">
        <v>2833.6504287100001</v>
      </c>
      <c r="BX73" s="14">
        <v>1746.2998192699999</v>
      </c>
      <c r="BY73" s="14">
        <v>71.602426070000007</v>
      </c>
      <c r="BZ73" s="14">
        <v>1322.39918878</v>
      </c>
      <c r="CA73" s="14">
        <v>640.52421974000004</v>
      </c>
      <c r="CB73" s="14">
        <v>361.30816857000002</v>
      </c>
      <c r="CC73" s="14">
        <v>7169.6345082600001</v>
      </c>
      <c r="CD73" s="14">
        <v>19.131755200000001</v>
      </c>
      <c r="CE73" s="14">
        <v>192198.82306237001</v>
      </c>
      <c r="CF73" s="14">
        <v>0</v>
      </c>
      <c r="CG73" s="14">
        <v>29.22232876</v>
      </c>
      <c r="CH73" s="14">
        <v>4044.6049117699999</v>
      </c>
      <c r="CI73" s="14">
        <v>5383.7862369000004</v>
      </c>
      <c r="CJ73" s="14">
        <v>428.25811800000002</v>
      </c>
      <c r="CK73" s="14">
        <v>35.446602540000001</v>
      </c>
      <c r="CL73" s="14">
        <v>25.7646297</v>
      </c>
      <c r="CM73" s="14">
        <v>0</v>
      </c>
      <c r="CN73" s="14">
        <v>24.665678889999999</v>
      </c>
      <c r="CO73" s="14">
        <v>68.294404</v>
      </c>
      <c r="CP73" s="14">
        <v>1.0866419</v>
      </c>
      <c r="CQ73" s="14">
        <v>1595.0701741099999</v>
      </c>
      <c r="CR73" s="14">
        <v>15098.95478806</v>
      </c>
      <c r="CS73" s="14">
        <v>679.73988875999999</v>
      </c>
      <c r="CT73" s="14">
        <v>441.08834867000002</v>
      </c>
      <c r="CU73" s="14">
        <v>538.51746720000006</v>
      </c>
      <c r="CV73" s="14">
        <v>2000.123</v>
      </c>
      <c r="CW73" s="14">
        <v>18794.017124490001</v>
      </c>
      <c r="CX73" s="14">
        <v>0</v>
      </c>
      <c r="CY73" s="14">
        <v>0</v>
      </c>
      <c r="CZ73" s="14">
        <v>0</v>
      </c>
      <c r="DA73" s="14">
        <v>3041.71569133</v>
      </c>
      <c r="DB73" s="14">
        <v>0</v>
      </c>
      <c r="DC73" s="14">
        <v>120.55414115000001</v>
      </c>
      <c r="DD73" s="14">
        <v>105.17079474000001</v>
      </c>
      <c r="DE73" s="14">
        <v>443.52799912</v>
      </c>
      <c r="DF73" s="14">
        <v>1022.9999330000001</v>
      </c>
      <c r="DG73" s="14">
        <v>87.397370670000001</v>
      </c>
      <c r="DH73" s="14">
        <v>15.67967544</v>
      </c>
      <c r="DI73" s="14">
        <v>39.187026469999999</v>
      </c>
      <c r="DJ73" s="14">
        <v>46.871492879999998</v>
      </c>
      <c r="DK73" s="14">
        <v>2331.0884900000001</v>
      </c>
      <c r="DL73" s="14">
        <v>126.7521572</v>
      </c>
      <c r="DM73" s="14">
        <v>15682.196261159999</v>
      </c>
      <c r="DN73" s="14">
        <v>5189.7790668300004</v>
      </c>
      <c r="DO73" s="14">
        <v>12378.54010824</v>
      </c>
      <c r="DP73" s="14">
        <v>2671.8109552199999</v>
      </c>
      <c r="DQ73" s="14">
        <v>902120.17911992618</v>
      </c>
    </row>
    <row r="74" spans="1:121" s="7" customFormat="1">
      <c r="A74" s="4" t="s">
        <v>311</v>
      </c>
      <c r="B74" s="6">
        <v>0</v>
      </c>
      <c r="C74" s="6">
        <v>518.02789689999997</v>
      </c>
      <c r="D74" s="6">
        <v>205.87313415</v>
      </c>
      <c r="E74" s="6">
        <v>8436.3609434800001</v>
      </c>
      <c r="F74" s="6">
        <v>23666.3087146</v>
      </c>
      <c r="G74" s="6">
        <v>437.43189416000001</v>
      </c>
      <c r="H74" s="6">
        <v>219.59028334000001</v>
      </c>
      <c r="I74" s="6">
        <v>16731.804403189999</v>
      </c>
      <c r="J74" s="7">
        <v>351.14975879999997</v>
      </c>
      <c r="K74" s="7">
        <v>16895.314898500001</v>
      </c>
      <c r="L74" s="7">
        <v>3.1485920000000001E-2</v>
      </c>
      <c r="M74" s="7">
        <v>3686.1881897672001</v>
      </c>
      <c r="N74" s="7">
        <v>50236.243261950003</v>
      </c>
      <c r="O74" s="7">
        <v>341.20972917</v>
      </c>
      <c r="P74" s="7">
        <v>149.86017527999999</v>
      </c>
      <c r="Q74" s="7">
        <v>0</v>
      </c>
      <c r="R74" s="7">
        <v>6.3003149999999994E-2</v>
      </c>
      <c r="S74" s="7">
        <v>548.11299353000004</v>
      </c>
      <c r="T74" s="7">
        <v>5131.4790603769998</v>
      </c>
      <c r="U74" s="7">
        <v>178.91875920800001</v>
      </c>
      <c r="V74" s="7">
        <v>38.204684759999999</v>
      </c>
      <c r="W74" s="7">
        <v>632.64098472000001</v>
      </c>
      <c r="X74" s="7">
        <v>1051.61603397</v>
      </c>
      <c r="Y74" s="7">
        <v>0</v>
      </c>
      <c r="Z74" s="7">
        <v>2275.4230132900002</v>
      </c>
      <c r="AA74" s="7">
        <v>296.73164945000002</v>
      </c>
      <c r="AB74" s="7">
        <v>38.159289610000002</v>
      </c>
      <c r="AC74" s="7">
        <v>95.988855341000004</v>
      </c>
      <c r="AD74" s="7">
        <v>1253.5128568499999</v>
      </c>
      <c r="AE74" s="7">
        <v>37.344654120000001</v>
      </c>
      <c r="AF74" s="7">
        <v>38.563813430000003</v>
      </c>
      <c r="AG74" s="7">
        <v>6051.4634015000001</v>
      </c>
      <c r="AH74" s="7">
        <v>0.62070000000000003</v>
      </c>
      <c r="AI74" s="7">
        <v>11.43683762</v>
      </c>
      <c r="AJ74" s="7">
        <v>0.18289999000000001</v>
      </c>
      <c r="AK74" s="7">
        <v>7.9890862499999997</v>
      </c>
      <c r="AL74" s="7">
        <v>0.25</v>
      </c>
      <c r="AM74" s="7">
        <v>0</v>
      </c>
      <c r="AN74" s="7">
        <v>0</v>
      </c>
      <c r="AO74" s="7">
        <v>21.94112252</v>
      </c>
      <c r="AP74" s="7">
        <v>15.883438999999999</v>
      </c>
      <c r="AQ74" s="7">
        <v>422.83557350000001</v>
      </c>
      <c r="AR74" s="7">
        <v>114.81165461000001</v>
      </c>
      <c r="AS74" s="7">
        <v>6.8117363199999996</v>
      </c>
      <c r="AT74" s="7">
        <v>4.7968927399999997</v>
      </c>
      <c r="AU74" s="7">
        <v>7366.86</v>
      </c>
      <c r="AV74" s="7">
        <v>5263.5315686800004</v>
      </c>
      <c r="AW74" s="7">
        <v>167.87702519999999</v>
      </c>
      <c r="AX74" s="7">
        <v>159.05090938999999</v>
      </c>
      <c r="AY74" s="7">
        <v>108.45034875</v>
      </c>
      <c r="AZ74" s="7">
        <v>71.536290100000002</v>
      </c>
      <c r="BA74" s="7">
        <v>1817.6218852</v>
      </c>
      <c r="BB74" s="7">
        <v>372.104950702</v>
      </c>
      <c r="BC74" s="7">
        <v>560.64170143499996</v>
      </c>
      <c r="BD74" s="7">
        <v>6520.1881999999996</v>
      </c>
      <c r="BE74" s="7">
        <v>280.24819573000002</v>
      </c>
      <c r="BF74" s="7">
        <v>169.13150057999999</v>
      </c>
      <c r="BG74" s="7">
        <v>275.54656901999999</v>
      </c>
      <c r="BH74" s="7">
        <v>8696.5596158499993</v>
      </c>
      <c r="BI74" s="7">
        <v>176.12019845</v>
      </c>
      <c r="BJ74" s="7">
        <v>4109.4162001300001</v>
      </c>
      <c r="BK74" s="7">
        <v>8.2295431800000003</v>
      </c>
      <c r="BL74" s="7">
        <v>5.8050376699999999</v>
      </c>
      <c r="BM74" s="7">
        <v>157.91963240999999</v>
      </c>
      <c r="BN74" s="7">
        <v>22.34136612</v>
      </c>
      <c r="BO74" s="7">
        <v>0</v>
      </c>
      <c r="BP74" s="7">
        <v>117.27004807</v>
      </c>
      <c r="BQ74" s="7">
        <v>652.25251161999995</v>
      </c>
      <c r="BR74" s="7">
        <v>0</v>
      </c>
      <c r="BS74" s="7">
        <v>19461.122721150001</v>
      </c>
      <c r="BT74" s="7">
        <v>480.16362361</v>
      </c>
      <c r="BU74" s="7">
        <v>655.01123645999996</v>
      </c>
      <c r="BV74" s="7">
        <v>106.77035961</v>
      </c>
      <c r="BW74" s="7">
        <v>563.80049545999998</v>
      </c>
      <c r="BX74" s="7">
        <v>300.85745639999999</v>
      </c>
      <c r="BY74" s="7">
        <v>71.602426070000007</v>
      </c>
      <c r="BZ74" s="7">
        <v>1308.03867943</v>
      </c>
      <c r="CA74" s="7">
        <v>640.52421974000004</v>
      </c>
      <c r="CB74" s="7">
        <v>361.30816857000002</v>
      </c>
      <c r="CC74" s="7">
        <v>2957.7619327299999</v>
      </c>
      <c r="CD74" s="7">
        <v>19.131755200000001</v>
      </c>
      <c r="CE74" s="7">
        <v>4270.5131670299997</v>
      </c>
      <c r="CF74" s="7">
        <v>0</v>
      </c>
      <c r="CG74" s="7">
        <v>29.22232876</v>
      </c>
      <c r="CH74" s="7">
        <v>1637.08153369</v>
      </c>
      <c r="CI74" s="7">
        <v>4886.8619717000001</v>
      </c>
      <c r="CJ74" s="7">
        <v>428.25811800000002</v>
      </c>
      <c r="CK74" s="7">
        <v>35.446602540000001</v>
      </c>
      <c r="CL74" s="7">
        <v>19.178696859999999</v>
      </c>
      <c r="CM74" s="7">
        <v>0</v>
      </c>
      <c r="CN74" s="7">
        <v>24.665678889999999</v>
      </c>
      <c r="CO74" s="7">
        <v>68.294404</v>
      </c>
      <c r="CP74" s="7">
        <v>1.0866419</v>
      </c>
      <c r="CQ74" s="7">
        <v>1120.43094847</v>
      </c>
      <c r="CR74" s="7">
        <v>10885.882596699999</v>
      </c>
      <c r="CS74" s="7">
        <v>457.74135295999997</v>
      </c>
      <c r="CT74" s="7">
        <v>57.946727150000001</v>
      </c>
      <c r="CU74" s="7">
        <v>538.51746720000006</v>
      </c>
      <c r="CV74" s="7">
        <v>1988.38</v>
      </c>
      <c r="CW74" s="7">
        <v>5618.2060370500003</v>
      </c>
      <c r="CX74" s="7">
        <v>0</v>
      </c>
      <c r="CY74" s="7">
        <v>0</v>
      </c>
      <c r="CZ74" s="7">
        <v>0</v>
      </c>
      <c r="DA74" s="7">
        <v>868.84686692000002</v>
      </c>
      <c r="DB74" s="7">
        <v>0</v>
      </c>
      <c r="DC74" s="7">
        <v>120.55414115000001</v>
      </c>
      <c r="DD74" s="7">
        <v>105.17079474000001</v>
      </c>
      <c r="DE74" s="7">
        <v>443.52799912</v>
      </c>
      <c r="DF74" s="7">
        <v>1022.9999330000001</v>
      </c>
      <c r="DG74" s="7">
        <v>87.397370670000001</v>
      </c>
      <c r="DH74" s="7">
        <v>15.67967544</v>
      </c>
      <c r="DI74" s="7">
        <v>39.187026469999999</v>
      </c>
      <c r="DJ74" s="7">
        <v>46.871492879999998</v>
      </c>
      <c r="DK74" s="7">
        <v>2331.0884900000001</v>
      </c>
      <c r="DL74" s="7">
        <v>90.881846999999993</v>
      </c>
      <c r="DM74" s="7">
        <v>10303.50214439</v>
      </c>
      <c r="DN74" s="7">
        <v>2609.90257802</v>
      </c>
      <c r="DO74" s="7">
        <v>4361.26641664</v>
      </c>
      <c r="DP74" s="7">
        <v>854.06182102000002</v>
      </c>
      <c r="DQ74" s="7">
        <v>308556.64200814022</v>
      </c>
    </row>
    <row r="75" spans="1:121" s="7" customFormat="1">
      <c r="A75" s="4" t="s">
        <v>312</v>
      </c>
      <c r="B75" s="6">
        <v>0</v>
      </c>
      <c r="C75" s="6">
        <v>0</v>
      </c>
      <c r="D75" s="6">
        <v>15.37185496</v>
      </c>
      <c r="E75" s="6">
        <v>0</v>
      </c>
      <c r="F75" s="6">
        <v>2348.1007607199999</v>
      </c>
      <c r="G75" s="6">
        <v>0</v>
      </c>
      <c r="H75" s="6">
        <v>12.94568084</v>
      </c>
      <c r="I75" s="6">
        <v>1763.6790012900001</v>
      </c>
      <c r="J75" s="7">
        <v>0</v>
      </c>
      <c r="K75" s="7">
        <v>371.46596310000001</v>
      </c>
      <c r="L75" s="7">
        <v>0</v>
      </c>
      <c r="M75" s="7">
        <v>1146.7071586500001</v>
      </c>
      <c r="N75" s="7">
        <v>62869.38429509</v>
      </c>
      <c r="O75" s="7">
        <v>0</v>
      </c>
      <c r="P75" s="7">
        <v>391.49391987000001</v>
      </c>
      <c r="Q75" s="7">
        <v>0</v>
      </c>
      <c r="R75" s="7">
        <v>0</v>
      </c>
      <c r="S75" s="7">
        <v>0</v>
      </c>
      <c r="T75" s="7">
        <v>6053.8473196920004</v>
      </c>
      <c r="U75" s="7">
        <v>0</v>
      </c>
      <c r="V75" s="7">
        <v>0</v>
      </c>
      <c r="W75" s="7">
        <v>879.68538138999997</v>
      </c>
      <c r="X75" s="7">
        <v>45.644394120000001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5656.6571360999997</v>
      </c>
      <c r="AH75" s="7">
        <v>0</v>
      </c>
      <c r="AI75" s="7">
        <v>0</v>
      </c>
      <c r="AJ75" s="7">
        <v>0</v>
      </c>
      <c r="AK75" s="7">
        <v>36.313786630000003</v>
      </c>
      <c r="AL75" s="7">
        <v>0</v>
      </c>
      <c r="AM75" s="7">
        <v>0</v>
      </c>
      <c r="AN75" s="7">
        <v>0</v>
      </c>
      <c r="AO75" s="7">
        <v>0</v>
      </c>
      <c r="AP75" s="7">
        <v>0</v>
      </c>
      <c r="AQ75" s="7">
        <v>0</v>
      </c>
      <c r="AR75" s="7">
        <v>0</v>
      </c>
      <c r="AS75" s="7">
        <v>0</v>
      </c>
      <c r="AT75" s="7">
        <v>0</v>
      </c>
      <c r="AU75" s="7">
        <v>49143.68</v>
      </c>
      <c r="AV75" s="7">
        <v>4162.7106525899999</v>
      </c>
      <c r="AW75" s="7">
        <v>18.882250030000002</v>
      </c>
      <c r="AX75" s="7">
        <v>153.81994603999999</v>
      </c>
      <c r="AY75" s="7">
        <v>247.51923077000001</v>
      </c>
      <c r="AZ75" s="7">
        <v>9.8446748999999993</v>
      </c>
      <c r="BA75" s="7">
        <v>6790.7830787800003</v>
      </c>
      <c r="BB75" s="7">
        <v>0</v>
      </c>
      <c r="BC75" s="7">
        <v>347.71566695000001</v>
      </c>
      <c r="BD75" s="7">
        <v>2328.3971000000001</v>
      </c>
      <c r="BE75" s="7">
        <v>0</v>
      </c>
      <c r="BF75" s="7">
        <v>0</v>
      </c>
      <c r="BG75" s="7">
        <v>2095.7334718900001</v>
      </c>
      <c r="BH75" s="7">
        <v>15262.514521659999</v>
      </c>
      <c r="BI75" s="7">
        <v>4226.5298701600004</v>
      </c>
      <c r="BJ75" s="7">
        <v>2048.91630764</v>
      </c>
      <c r="BK75" s="7">
        <v>7.0000000499999997</v>
      </c>
      <c r="BL75" s="7">
        <v>32.924939190000003</v>
      </c>
      <c r="BM75" s="7">
        <v>359.49626221</v>
      </c>
      <c r="BN75" s="7">
        <v>0</v>
      </c>
      <c r="BO75" s="7">
        <v>0</v>
      </c>
      <c r="BP75" s="7">
        <v>35.333884359999999</v>
      </c>
      <c r="BQ75" s="7">
        <v>6824.4973069999996</v>
      </c>
      <c r="BR75" s="7">
        <v>0</v>
      </c>
      <c r="BS75" s="7">
        <v>91357.848900280005</v>
      </c>
      <c r="BT75" s="7">
        <v>113.83474329400001</v>
      </c>
      <c r="BU75" s="7">
        <v>3228.41057133</v>
      </c>
      <c r="BV75" s="7">
        <v>0</v>
      </c>
      <c r="BW75" s="7">
        <v>2269.84993325</v>
      </c>
      <c r="BX75" s="7">
        <v>1445.4423628699999</v>
      </c>
      <c r="BY75" s="7">
        <v>0</v>
      </c>
      <c r="BZ75" s="7">
        <v>14.360509349999999</v>
      </c>
      <c r="CA75" s="7">
        <v>0</v>
      </c>
      <c r="CB75" s="7">
        <v>0</v>
      </c>
      <c r="CC75" s="7">
        <v>4211.8725755300002</v>
      </c>
      <c r="CD75" s="7">
        <v>0</v>
      </c>
      <c r="CE75" s="7">
        <v>187928.30989534</v>
      </c>
      <c r="CF75" s="7">
        <v>0</v>
      </c>
      <c r="CG75" s="7">
        <v>0</v>
      </c>
      <c r="CH75" s="7">
        <v>2407.5233780799999</v>
      </c>
      <c r="CI75" s="7">
        <v>496.92426519999998</v>
      </c>
      <c r="CJ75" s="7">
        <v>0</v>
      </c>
      <c r="CK75" s="7">
        <v>0</v>
      </c>
      <c r="CL75" s="7">
        <v>6.5859328399999999</v>
      </c>
      <c r="CM75" s="7">
        <v>0</v>
      </c>
      <c r="CN75" s="7">
        <v>0</v>
      </c>
      <c r="CO75" s="7">
        <v>0</v>
      </c>
      <c r="CP75" s="7">
        <v>0</v>
      </c>
      <c r="CQ75" s="7">
        <v>474.63922564000001</v>
      </c>
      <c r="CR75" s="7">
        <v>4213.07219136</v>
      </c>
      <c r="CS75" s="7">
        <v>221.99853580000001</v>
      </c>
      <c r="CT75" s="7">
        <v>383.14162152</v>
      </c>
      <c r="CU75" s="7">
        <v>0</v>
      </c>
      <c r="CV75" s="7">
        <v>11.743</v>
      </c>
      <c r="CW75" s="7">
        <v>13175.811087440001</v>
      </c>
      <c r="CX75" s="7">
        <v>0</v>
      </c>
      <c r="CY75" s="7">
        <v>0</v>
      </c>
      <c r="CZ75" s="7">
        <v>0</v>
      </c>
      <c r="DA75" s="7">
        <v>2172.8688244099999</v>
      </c>
      <c r="DB75" s="7">
        <v>0</v>
      </c>
      <c r="DC75" s="7">
        <v>0</v>
      </c>
      <c r="DD75" s="7">
        <v>0</v>
      </c>
      <c r="DE75" s="7">
        <v>0</v>
      </c>
      <c r="DF75" s="7">
        <v>0</v>
      </c>
      <c r="DG75" s="7">
        <v>0</v>
      </c>
      <c r="DH75" s="7">
        <v>0</v>
      </c>
      <c r="DI75" s="7">
        <v>0</v>
      </c>
      <c r="DJ75" s="7">
        <v>0</v>
      </c>
      <c r="DK75" s="7">
        <v>0</v>
      </c>
      <c r="DL75" s="7">
        <v>35.870310199999999</v>
      </c>
      <c r="DM75" s="7">
        <v>5378.6941167699997</v>
      </c>
      <c r="DN75" s="7">
        <v>2579.87648881</v>
      </c>
      <c r="DO75" s="7">
        <v>8017.2736916000003</v>
      </c>
      <c r="DP75" s="7">
        <v>1817.7491342000001</v>
      </c>
      <c r="DQ75" s="7">
        <v>593563.53711178596</v>
      </c>
    </row>
    <row r="76" spans="1:121" s="14" customFormat="1" ht="12.95">
      <c r="A76" s="12" t="s">
        <v>313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4">
        <v>0</v>
      </c>
      <c r="K76" s="14">
        <v>0</v>
      </c>
      <c r="L76" s="14">
        <v>0</v>
      </c>
      <c r="M76" s="14">
        <v>82.870379</v>
      </c>
      <c r="N76" s="14">
        <v>7837.6024414000003</v>
      </c>
      <c r="O76" s="14">
        <v>504.48630843000001</v>
      </c>
      <c r="P76" s="14">
        <v>0</v>
      </c>
      <c r="Q76" s="14">
        <v>0</v>
      </c>
      <c r="R76" s="14">
        <v>0</v>
      </c>
      <c r="S76" s="14">
        <v>4.6326936600000002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345.50564500000002</v>
      </c>
      <c r="AH76" s="14">
        <v>52.048299999999998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1185.0999999999999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1545.3032013899999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210.97900548000001</v>
      </c>
      <c r="BN76" s="14">
        <v>58.29</v>
      </c>
      <c r="BO76" s="14">
        <v>0</v>
      </c>
      <c r="BP76" s="14">
        <v>0</v>
      </c>
      <c r="BQ76" s="14">
        <v>0</v>
      </c>
      <c r="BR76" s="14">
        <v>0</v>
      </c>
      <c r="BS76" s="14">
        <v>2996.3868937500001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10020.565476039999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32.351897999999998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1454.9951255599999</v>
      </c>
      <c r="DN76" s="14">
        <v>0</v>
      </c>
      <c r="DO76" s="14">
        <v>0</v>
      </c>
      <c r="DP76" s="14">
        <v>0</v>
      </c>
      <c r="DQ76" s="14">
        <v>26380.222367710001</v>
      </c>
    </row>
    <row r="77" spans="1:121" s="7" customFormat="1">
      <c r="A77" s="4" t="s">
        <v>314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7">
        <v>0</v>
      </c>
      <c r="K77" s="7">
        <v>0</v>
      </c>
      <c r="L77" s="7">
        <v>0</v>
      </c>
      <c r="M77" s="7">
        <v>82.870379</v>
      </c>
      <c r="N77" s="7">
        <v>7837.6024414000003</v>
      </c>
      <c r="O77" s="7">
        <v>0</v>
      </c>
      <c r="P77" s="7">
        <v>0</v>
      </c>
      <c r="Q77" s="7">
        <v>0</v>
      </c>
      <c r="R77" s="7">
        <v>0</v>
      </c>
      <c r="S77" s="7">
        <v>4.6326936600000002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345.50564500000002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7">
        <v>1185.0999999999999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1476.60361433</v>
      </c>
      <c r="BB77" s="7">
        <v>0</v>
      </c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7">
        <v>0</v>
      </c>
      <c r="BI77" s="7">
        <v>0</v>
      </c>
      <c r="BJ77" s="7">
        <v>0</v>
      </c>
      <c r="BK77" s="7">
        <v>0</v>
      </c>
      <c r="BL77" s="7">
        <v>0</v>
      </c>
      <c r="BM77" s="7">
        <v>210.97900548000001</v>
      </c>
      <c r="BN77" s="7">
        <v>0</v>
      </c>
      <c r="BO77" s="7">
        <v>0</v>
      </c>
      <c r="BP77" s="7">
        <v>0</v>
      </c>
      <c r="BQ77" s="7">
        <v>0</v>
      </c>
      <c r="BR77" s="7">
        <v>0</v>
      </c>
      <c r="BS77" s="7">
        <v>2884.15513182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0</v>
      </c>
      <c r="CA77" s="7">
        <v>0</v>
      </c>
      <c r="CB77" s="7">
        <v>0</v>
      </c>
      <c r="CC77" s="7">
        <v>0</v>
      </c>
      <c r="CD77" s="7">
        <v>0</v>
      </c>
      <c r="CE77" s="7">
        <v>10020.565476039999</v>
      </c>
      <c r="CF77" s="7">
        <v>0</v>
      </c>
      <c r="CG77" s="7">
        <v>0</v>
      </c>
      <c r="CH77" s="7">
        <v>0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0</v>
      </c>
      <c r="CP77" s="7">
        <v>0</v>
      </c>
      <c r="CQ77" s="7">
        <v>0</v>
      </c>
      <c r="CR77" s="7">
        <v>0</v>
      </c>
      <c r="CS77" s="7">
        <v>0</v>
      </c>
      <c r="CT77" s="7">
        <v>0</v>
      </c>
      <c r="CU77" s="7">
        <v>0</v>
      </c>
      <c r="CV77" s="7">
        <v>0</v>
      </c>
      <c r="CW77" s="7">
        <v>0</v>
      </c>
      <c r="CX77" s="7">
        <v>0</v>
      </c>
      <c r="CY77" s="7">
        <v>0</v>
      </c>
      <c r="CZ77" s="7">
        <v>0</v>
      </c>
      <c r="DA77" s="7">
        <v>32.351897999999998</v>
      </c>
      <c r="DB77" s="7">
        <v>0</v>
      </c>
      <c r="DC77" s="7">
        <v>0</v>
      </c>
      <c r="DD77" s="7">
        <v>0</v>
      </c>
      <c r="DE77" s="7">
        <v>0</v>
      </c>
      <c r="DF77" s="7">
        <v>0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0</v>
      </c>
      <c r="DQ77" s="7">
        <v>24129.47128473</v>
      </c>
    </row>
    <row r="78" spans="1:121" s="7" customFormat="1">
      <c r="A78" s="4" t="s">
        <v>315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504.48630843000001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52.048299999999998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68.699587059999999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7">
        <v>0</v>
      </c>
      <c r="BN78" s="7">
        <v>58.29</v>
      </c>
      <c r="BO78" s="7">
        <v>0</v>
      </c>
      <c r="BP78" s="7">
        <v>0</v>
      </c>
      <c r="BQ78" s="7">
        <v>0</v>
      </c>
      <c r="BR78" s="7">
        <v>0</v>
      </c>
      <c r="BS78" s="7">
        <v>112.23176193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0</v>
      </c>
      <c r="CA78" s="7">
        <v>0</v>
      </c>
      <c r="CB78" s="7">
        <v>0</v>
      </c>
      <c r="CC78" s="7">
        <v>0</v>
      </c>
      <c r="CD78" s="7">
        <v>0</v>
      </c>
      <c r="CE78" s="7">
        <v>0</v>
      </c>
      <c r="CF78" s="7">
        <v>0</v>
      </c>
      <c r="CG78" s="7">
        <v>0</v>
      </c>
      <c r="CH78" s="7">
        <v>0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0</v>
      </c>
      <c r="CP78" s="7">
        <v>0</v>
      </c>
      <c r="CQ78" s="7">
        <v>0</v>
      </c>
      <c r="CR78" s="7">
        <v>0</v>
      </c>
      <c r="CS78" s="7">
        <v>0</v>
      </c>
      <c r="CT78" s="7">
        <v>0</v>
      </c>
      <c r="CU78" s="7">
        <v>0</v>
      </c>
      <c r="CV78" s="7">
        <v>0</v>
      </c>
      <c r="CW78" s="7">
        <v>0</v>
      </c>
      <c r="CX78" s="7">
        <v>0</v>
      </c>
      <c r="CY78" s="7">
        <v>0</v>
      </c>
      <c r="CZ78" s="7">
        <v>0</v>
      </c>
      <c r="DA78" s="7">
        <v>0</v>
      </c>
      <c r="DB78" s="7">
        <v>0</v>
      </c>
      <c r="DC78" s="7">
        <v>0</v>
      </c>
      <c r="DD78" s="7">
        <v>0</v>
      </c>
      <c r="DE78" s="7">
        <v>0</v>
      </c>
      <c r="DF78" s="7">
        <v>0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1454.9951255599999</v>
      </c>
      <c r="DN78" s="7">
        <v>0</v>
      </c>
      <c r="DO78" s="7">
        <v>0</v>
      </c>
      <c r="DP78" s="7">
        <v>0</v>
      </c>
      <c r="DQ78" s="7">
        <v>2250.7510829799999</v>
      </c>
    </row>
    <row r="79" spans="1:121" s="14" customFormat="1" ht="12.95">
      <c r="A79" s="12" t="s">
        <v>316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192095.96619919001</v>
      </c>
      <c r="I79" s="13">
        <v>0</v>
      </c>
      <c r="J79" s="14">
        <v>0</v>
      </c>
      <c r="K79" s="14">
        <v>0</v>
      </c>
      <c r="L79" s="14">
        <v>0</v>
      </c>
      <c r="M79" s="14">
        <v>6014.50612138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281.49273599999998</v>
      </c>
      <c r="Y79" s="14">
        <v>0</v>
      </c>
      <c r="Z79" s="14">
        <v>20.525997019999998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>
        <v>0</v>
      </c>
      <c r="AV79" s="14">
        <v>0</v>
      </c>
      <c r="AW79" s="14">
        <v>0</v>
      </c>
      <c r="AX79" s="14">
        <v>1965.01703036</v>
      </c>
      <c r="AY79" s="14">
        <v>0</v>
      </c>
      <c r="AZ79" s="14">
        <v>0</v>
      </c>
      <c r="BA79" s="14">
        <v>3735.15973037</v>
      </c>
      <c r="BB79" s="14">
        <v>0</v>
      </c>
      <c r="BC79" s="14">
        <v>1969.0903530000001</v>
      </c>
      <c r="BD79" s="14">
        <v>0</v>
      </c>
      <c r="BE79" s="14">
        <v>0</v>
      </c>
      <c r="BF79" s="14">
        <v>0</v>
      </c>
      <c r="BG79" s="14">
        <v>2463.82451489</v>
      </c>
      <c r="BH79" s="14">
        <v>0</v>
      </c>
      <c r="BI79" s="14">
        <v>2358.62203998</v>
      </c>
      <c r="BJ79" s="14">
        <v>6.3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827.54308767999999</v>
      </c>
      <c r="BQ79" s="14">
        <v>0</v>
      </c>
      <c r="BR79" s="14">
        <v>4796.3360599999996</v>
      </c>
      <c r="BS79" s="14">
        <v>2609.6196283300001</v>
      </c>
      <c r="BT79" s="14">
        <v>505.27362715999999</v>
      </c>
      <c r="BU79" s="14">
        <v>14115.358565390001</v>
      </c>
      <c r="BV79" s="14">
        <v>4887.4226058200002</v>
      </c>
      <c r="BW79" s="14">
        <v>0</v>
      </c>
      <c r="BX79" s="14">
        <v>0</v>
      </c>
      <c r="BY79" s="14">
        <v>0</v>
      </c>
      <c r="BZ79" s="14">
        <v>51737.531616970002</v>
      </c>
      <c r="CA79" s="14">
        <v>5260.6946476200001</v>
      </c>
      <c r="CB79" s="14">
        <v>0</v>
      </c>
      <c r="CC79" s="14">
        <v>0</v>
      </c>
      <c r="CD79" s="14">
        <v>0</v>
      </c>
      <c r="CE79" s="14">
        <v>35220.333898359997</v>
      </c>
      <c r="CF79" s="14">
        <v>0</v>
      </c>
      <c r="CG79" s="14">
        <v>0</v>
      </c>
      <c r="CH79" s="14">
        <v>0</v>
      </c>
      <c r="CI79" s="14">
        <v>0</v>
      </c>
      <c r="CJ79" s="14">
        <v>1046.90699999</v>
      </c>
      <c r="CK79" s="14">
        <v>0</v>
      </c>
      <c r="CL79" s="14">
        <v>0</v>
      </c>
      <c r="CM79" s="14">
        <v>0</v>
      </c>
      <c r="CN79" s="14">
        <v>0</v>
      </c>
      <c r="CO79" s="14">
        <v>0</v>
      </c>
      <c r="CP79" s="14">
        <v>0</v>
      </c>
      <c r="CQ79" s="14">
        <v>4576.2861059999996</v>
      </c>
      <c r="CR79" s="14">
        <v>7164.9322810000003</v>
      </c>
      <c r="CS79" s="14">
        <v>2431.6577332799998</v>
      </c>
      <c r="CT79" s="14">
        <v>0</v>
      </c>
      <c r="CU79" s="14">
        <v>0</v>
      </c>
      <c r="CV79" s="14">
        <v>0</v>
      </c>
      <c r="CW79" s="14">
        <v>0</v>
      </c>
      <c r="CX79" s="14">
        <v>0</v>
      </c>
      <c r="CY79" s="14">
        <v>0</v>
      </c>
      <c r="CZ79" s="14">
        <v>0</v>
      </c>
      <c r="DA79" s="14">
        <v>0</v>
      </c>
      <c r="DB79" s="14">
        <v>0</v>
      </c>
      <c r="DC79" s="14">
        <v>0</v>
      </c>
      <c r="DD79" s="14">
        <v>0</v>
      </c>
      <c r="DE79" s="14">
        <v>0</v>
      </c>
      <c r="DF79" s="14">
        <v>13737.95845222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250.61225490000001</v>
      </c>
      <c r="DM79" s="14">
        <v>0</v>
      </c>
      <c r="DN79" s="14">
        <v>0</v>
      </c>
      <c r="DO79" s="14">
        <v>0</v>
      </c>
      <c r="DP79" s="14">
        <v>0</v>
      </c>
      <c r="DQ79" s="14">
        <v>360078.97228690999</v>
      </c>
    </row>
    <row r="80" spans="1:121" s="7" customFormat="1">
      <c r="A80" s="4" t="s">
        <v>301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7">
        <v>0</v>
      </c>
      <c r="K80" s="7">
        <v>0</v>
      </c>
      <c r="L80" s="7">
        <v>0</v>
      </c>
      <c r="M80" s="7">
        <v>5916.45483934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7">
        <v>0</v>
      </c>
      <c r="BI80" s="7">
        <v>0</v>
      </c>
      <c r="BJ80" s="7">
        <v>0</v>
      </c>
      <c r="BK80" s="7">
        <v>0</v>
      </c>
      <c r="BL80" s="7">
        <v>0</v>
      </c>
      <c r="BM80" s="7">
        <v>0</v>
      </c>
      <c r="BN80" s="7">
        <v>0</v>
      </c>
      <c r="BO80" s="7">
        <v>0</v>
      </c>
      <c r="BP80" s="7">
        <v>0</v>
      </c>
      <c r="BQ80" s="7">
        <v>0</v>
      </c>
      <c r="BR80" s="7">
        <v>0</v>
      </c>
      <c r="BS80" s="7">
        <v>921.17658996</v>
      </c>
      <c r="BT80" s="7">
        <v>0</v>
      </c>
      <c r="BU80" s="7">
        <v>14115.358565390001</v>
      </c>
      <c r="BV80" s="7">
        <v>0</v>
      </c>
      <c r="BW80" s="7">
        <v>0</v>
      </c>
      <c r="BX80" s="7">
        <v>0</v>
      </c>
      <c r="BY80" s="7">
        <v>0</v>
      </c>
      <c r="BZ80" s="7">
        <v>39662.384830609997</v>
      </c>
      <c r="CA80" s="7">
        <v>0</v>
      </c>
      <c r="CB80" s="7">
        <v>0</v>
      </c>
      <c r="CC80" s="7">
        <v>0</v>
      </c>
      <c r="CD80" s="7">
        <v>0</v>
      </c>
      <c r="CE80" s="7">
        <v>33223.9</v>
      </c>
      <c r="CF80" s="7">
        <v>0</v>
      </c>
      <c r="CG80" s="7">
        <v>0</v>
      </c>
      <c r="CH80" s="7">
        <v>0</v>
      </c>
      <c r="CI80" s="7">
        <v>0</v>
      </c>
      <c r="CJ80" s="7">
        <v>0</v>
      </c>
      <c r="CK80" s="7">
        <v>0</v>
      </c>
      <c r="CL80" s="7">
        <v>0</v>
      </c>
      <c r="CM80" s="7">
        <v>0</v>
      </c>
      <c r="CN80" s="7">
        <v>0</v>
      </c>
      <c r="CO80" s="7">
        <v>0</v>
      </c>
      <c r="CP80" s="7">
        <v>0</v>
      </c>
      <c r="CQ80" s="7">
        <v>0</v>
      </c>
      <c r="CR80" s="7">
        <v>7164.9322810000003</v>
      </c>
      <c r="CS80" s="7">
        <v>2431.6577332799998</v>
      </c>
      <c r="CT80" s="7">
        <v>0</v>
      </c>
      <c r="CU80" s="7">
        <v>0</v>
      </c>
      <c r="CV80" s="7">
        <v>0</v>
      </c>
      <c r="CW80" s="7">
        <v>0</v>
      </c>
      <c r="CX80" s="7">
        <v>0</v>
      </c>
      <c r="CY80" s="7">
        <v>0</v>
      </c>
      <c r="CZ80" s="7">
        <v>0</v>
      </c>
      <c r="DA80" s="7">
        <v>0</v>
      </c>
      <c r="DB80" s="7">
        <v>0</v>
      </c>
      <c r="DC80" s="7">
        <v>0</v>
      </c>
      <c r="DD80" s="7">
        <v>0</v>
      </c>
      <c r="DE80" s="7">
        <v>0</v>
      </c>
      <c r="DF80" s="7">
        <v>13737.95845222</v>
      </c>
      <c r="DG80" s="7">
        <v>0</v>
      </c>
      <c r="DH80" s="7">
        <v>0</v>
      </c>
      <c r="DI80" s="7">
        <v>0</v>
      </c>
      <c r="DJ80" s="7">
        <v>0</v>
      </c>
      <c r="DK80" s="7">
        <v>0</v>
      </c>
      <c r="DL80" s="7">
        <v>0</v>
      </c>
      <c r="DM80" s="7">
        <v>0</v>
      </c>
      <c r="DN80" s="7">
        <v>0</v>
      </c>
      <c r="DO80" s="7">
        <v>0</v>
      </c>
      <c r="DP80" s="7">
        <v>0</v>
      </c>
      <c r="DQ80" s="7">
        <v>117173.8232918</v>
      </c>
    </row>
    <row r="81" spans="1:121" s="7" customFormat="1">
      <c r="A81" s="4" t="s">
        <v>302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7">
        <v>0</v>
      </c>
      <c r="K81" s="7">
        <v>0</v>
      </c>
      <c r="L81" s="7">
        <v>0</v>
      </c>
      <c r="M81" s="7">
        <v>5916.45483934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  <c r="BJ81" s="7">
        <v>0</v>
      </c>
      <c r="BK81" s="7">
        <v>0</v>
      </c>
      <c r="BL81" s="7">
        <v>0</v>
      </c>
      <c r="BM81" s="7">
        <v>0</v>
      </c>
      <c r="BN81" s="7">
        <v>0</v>
      </c>
      <c r="BO81" s="7">
        <v>0</v>
      </c>
      <c r="BP81" s="7">
        <v>0</v>
      </c>
      <c r="BQ81" s="7">
        <v>0</v>
      </c>
      <c r="BR81" s="7">
        <v>0</v>
      </c>
      <c r="BS81" s="7">
        <v>668.74127106000003</v>
      </c>
      <c r="BT81" s="7">
        <v>0</v>
      </c>
      <c r="BU81" s="7">
        <v>0</v>
      </c>
      <c r="BV81" s="7">
        <v>0</v>
      </c>
      <c r="BW81" s="7">
        <v>0</v>
      </c>
      <c r="BX81" s="7">
        <v>0</v>
      </c>
      <c r="BY81" s="7">
        <v>0</v>
      </c>
      <c r="BZ81" s="7">
        <v>23294.384830610001</v>
      </c>
      <c r="CA81" s="7">
        <v>0</v>
      </c>
      <c r="CB81" s="7">
        <v>0</v>
      </c>
      <c r="CC81" s="7">
        <v>0</v>
      </c>
      <c r="CD81" s="7">
        <v>0</v>
      </c>
      <c r="CE81" s="7">
        <v>0</v>
      </c>
      <c r="CF81" s="7">
        <v>0</v>
      </c>
      <c r="CG81" s="7">
        <v>0</v>
      </c>
      <c r="CH81" s="7">
        <v>0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0</v>
      </c>
      <c r="CQ81" s="7">
        <v>0</v>
      </c>
      <c r="CR81" s="7">
        <v>0</v>
      </c>
      <c r="CS81" s="7">
        <v>0</v>
      </c>
      <c r="CT81" s="7">
        <v>0</v>
      </c>
      <c r="CU81" s="7">
        <v>0</v>
      </c>
      <c r="CV81" s="7">
        <v>0</v>
      </c>
      <c r="CW81" s="7">
        <v>0</v>
      </c>
      <c r="CX81" s="7">
        <v>0</v>
      </c>
      <c r="CY81" s="7">
        <v>0</v>
      </c>
      <c r="CZ81" s="7">
        <v>0</v>
      </c>
      <c r="DA81" s="7">
        <v>0</v>
      </c>
      <c r="DB81" s="7">
        <v>0</v>
      </c>
      <c r="DC81" s="7">
        <v>0</v>
      </c>
      <c r="DD81" s="7">
        <v>0</v>
      </c>
      <c r="DE81" s="7">
        <v>0</v>
      </c>
      <c r="DF81" s="7">
        <v>0</v>
      </c>
      <c r="DG81" s="7">
        <v>0</v>
      </c>
      <c r="DH81" s="7">
        <v>0</v>
      </c>
      <c r="DI81" s="7">
        <v>0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29879.580941010001</v>
      </c>
    </row>
    <row r="82" spans="1:121" s="7" customFormat="1">
      <c r="A82" s="4" t="s">
        <v>303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7">
        <v>0</v>
      </c>
      <c r="AQ82" s="7">
        <v>0</v>
      </c>
      <c r="AR82" s="7">
        <v>0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7">
        <v>0</v>
      </c>
      <c r="BI82" s="7">
        <v>0</v>
      </c>
      <c r="BJ82" s="7">
        <v>0</v>
      </c>
      <c r="BK82" s="7">
        <v>0</v>
      </c>
      <c r="BL82" s="7">
        <v>0</v>
      </c>
      <c r="BM82" s="7">
        <v>0</v>
      </c>
      <c r="BN82" s="7">
        <v>0</v>
      </c>
      <c r="BO82" s="7">
        <v>0</v>
      </c>
      <c r="BP82" s="7">
        <v>0</v>
      </c>
      <c r="BQ82" s="7">
        <v>0</v>
      </c>
      <c r="BR82" s="7">
        <v>0</v>
      </c>
      <c r="BS82" s="7">
        <v>0</v>
      </c>
      <c r="BT82" s="7">
        <v>0</v>
      </c>
      <c r="BU82" s="7">
        <v>14115.358565390001</v>
      </c>
      <c r="BV82" s="7">
        <v>0</v>
      </c>
      <c r="BW82" s="7">
        <v>0</v>
      </c>
      <c r="BX82" s="7">
        <v>0</v>
      </c>
      <c r="BY82" s="7">
        <v>0</v>
      </c>
      <c r="BZ82" s="7">
        <v>0</v>
      </c>
      <c r="CA82" s="7">
        <v>0</v>
      </c>
      <c r="CB82" s="7">
        <v>0</v>
      </c>
      <c r="CC82" s="7">
        <v>0</v>
      </c>
      <c r="CD82" s="7">
        <v>0</v>
      </c>
      <c r="CE82" s="7">
        <v>2500</v>
      </c>
      <c r="CF82" s="7">
        <v>0</v>
      </c>
      <c r="CG82" s="7">
        <v>0</v>
      </c>
      <c r="CH82" s="7">
        <v>0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0</v>
      </c>
      <c r="CQ82" s="7">
        <v>0</v>
      </c>
      <c r="CR82" s="7">
        <v>0</v>
      </c>
      <c r="CS82" s="7">
        <v>2431.6577332799998</v>
      </c>
      <c r="CT82" s="7">
        <v>0</v>
      </c>
      <c r="CU82" s="7">
        <v>0</v>
      </c>
      <c r="CV82" s="7">
        <v>0</v>
      </c>
      <c r="CW82" s="7">
        <v>0</v>
      </c>
      <c r="CX82" s="7">
        <v>0</v>
      </c>
      <c r="CY82" s="7">
        <v>0</v>
      </c>
      <c r="CZ82" s="7">
        <v>0</v>
      </c>
      <c r="DA82" s="7">
        <v>0</v>
      </c>
      <c r="DB82" s="7">
        <v>0</v>
      </c>
      <c r="DC82" s="7">
        <v>0</v>
      </c>
      <c r="DD82" s="7">
        <v>0</v>
      </c>
      <c r="DE82" s="7">
        <v>0</v>
      </c>
      <c r="DF82" s="7">
        <v>0</v>
      </c>
      <c r="DG82" s="7">
        <v>0</v>
      </c>
      <c r="DH82" s="7">
        <v>0</v>
      </c>
      <c r="DI82" s="7">
        <v>0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19047.016298670002</v>
      </c>
    </row>
    <row r="83" spans="1:121" s="7" customFormat="1">
      <c r="A83" s="4" t="s">
        <v>304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7">
        <v>0</v>
      </c>
      <c r="AV83" s="7">
        <v>0</v>
      </c>
      <c r="AW83" s="7">
        <v>0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0</v>
      </c>
      <c r="BI83" s="7">
        <v>0</v>
      </c>
      <c r="BJ83" s="7">
        <v>0</v>
      </c>
      <c r="BK83" s="7">
        <v>0</v>
      </c>
      <c r="BL83" s="7">
        <v>0</v>
      </c>
      <c r="BM83" s="7">
        <v>0</v>
      </c>
      <c r="BN83" s="7">
        <v>0</v>
      </c>
      <c r="BO83" s="7">
        <v>0</v>
      </c>
      <c r="BP83" s="7">
        <v>0</v>
      </c>
      <c r="BQ83" s="7">
        <v>0</v>
      </c>
      <c r="BR83" s="7">
        <v>0</v>
      </c>
      <c r="BS83" s="7">
        <v>0</v>
      </c>
      <c r="BT83" s="7">
        <v>0</v>
      </c>
      <c r="BU83" s="7">
        <v>0</v>
      </c>
      <c r="BV83" s="7">
        <v>0</v>
      </c>
      <c r="BW83" s="7">
        <v>0</v>
      </c>
      <c r="BX83" s="7">
        <v>0</v>
      </c>
      <c r="BY83" s="7">
        <v>0</v>
      </c>
      <c r="BZ83" s="7">
        <v>0</v>
      </c>
      <c r="CA83" s="7">
        <v>0</v>
      </c>
      <c r="CB83" s="7">
        <v>0</v>
      </c>
      <c r="CC83" s="7">
        <v>0</v>
      </c>
      <c r="CD83" s="7">
        <v>0</v>
      </c>
      <c r="CE83" s="7">
        <v>0</v>
      </c>
      <c r="CF83" s="7">
        <v>0</v>
      </c>
      <c r="CG83" s="7">
        <v>0</v>
      </c>
      <c r="CH83" s="7">
        <v>0</v>
      </c>
      <c r="CI83" s="7">
        <v>0</v>
      </c>
      <c r="CJ83" s="7">
        <v>0</v>
      </c>
      <c r="CK83" s="7">
        <v>0</v>
      </c>
      <c r="CL83" s="7">
        <v>0</v>
      </c>
      <c r="CM83" s="7">
        <v>0</v>
      </c>
      <c r="CN83" s="7">
        <v>0</v>
      </c>
      <c r="CO83" s="7">
        <v>0</v>
      </c>
      <c r="CP83" s="7">
        <v>0</v>
      </c>
      <c r="CQ83" s="7">
        <v>0</v>
      </c>
      <c r="CR83" s="7">
        <v>0</v>
      </c>
      <c r="CS83" s="7">
        <v>0</v>
      </c>
      <c r="CT83" s="7">
        <v>0</v>
      </c>
      <c r="CU83" s="7">
        <v>0</v>
      </c>
      <c r="CV83" s="7">
        <v>0</v>
      </c>
      <c r="CW83" s="7">
        <v>0</v>
      </c>
      <c r="CX83" s="7">
        <v>0</v>
      </c>
      <c r="CY83" s="7">
        <v>0</v>
      </c>
      <c r="CZ83" s="7">
        <v>0</v>
      </c>
      <c r="DA83" s="7">
        <v>0</v>
      </c>
      <c r="DB83" s="7">
        <v>0</v>
      </c>
      <c r="DC83" s="7">
        <v>0</v>
      </c>
      <c r="DD83" s="7">
        <v>0</v>
      </c>
      <c r="DE83" s="7">
        <v>0</v>
      </c>
      <c r="DF83" s="7">
        <v>13737.95845222</v>
      </c>
      <c r="DG83" s="7">
        <v>0</v>
      </c>
      <c r="DH83" s="7">
        <v>0</v>
      </c>
      <c r="DI83" s="7">
        <v>0</v>
      </c>
      <c r="DJ83" s="7">
        <v>0</v>
      </c>
      <c r="DK83" s="7">
        <v>0</v>
      </c>
      <c r="DL83" s="7">
        <v>0</v>
      </c>
      <c r="DM83" s="7">
        <v>0</v>
      </c>
      <c r="DN83" s="7">
        <v>0</v>
      </c>
      <c r="DO83" s="7">
        <v>0</v>
      </c>
      <c r="DP83" s="7">
        <v>0</v>
      </c>
      <c r="DQ83" s="7">
        <v>13737.95845222</v>
      </c>
    </row>
    <row r="84" spans="1:121" s="7" customFormat="1">
      <c r="A84" s="4" t="s">
        <v>317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7">
        <v>0</v>
      </c>
      <c r="BK84" s="7">
        <v>0</v>
      </c>
      <c r="BL84" s="7">
        <v>0</v>
      </c>
      <c r="BM84" s="7">
        <v>0</v>
      </c>
      <c r="BN84" s="7">
        <v>0</v>
      </c>
      <c r="BO84" s="7">
        <v>0</v>
      </c>
      <c r="BP84" s="7">
        <v>0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16368</v>
      </c>
      <c r="CA84" s="7">
        <v>0</v>
      </c>
      <c r="CB84" s="7">
        <v>0</v>
      </c>
      <c r="CC84" s="7">
        <v>0</v>
      </c>
      <c r="CD84" s="7">
        <v>0</v>
      </c>
      <c r="CE84" s="7">
        <v>30723.9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0</v>
      </c>
      <c r="CP84" s="7">
        <v>0</v>
      </c>
      <c r="CQ84" s="7">
        <v>0</v>
      </c>
      <c r="CR84" s="7">
        <v>7164.9322810000003</v>
      </c>
      <c r="CS84" s="7">
        <v>0</v>
      </c>
      <c r="CT84" s="7">
        <v>0</v>
      </c>
      <c r="CU84" s="7">
        <v>0</v>
      </c>
      <c r="CV84" s="7">
        <v>0</v>
      </c>
      <c r="CW84" s="7">
        <v>0</v>
      </c>
      <c r="CX84" s="7">
        <v>0</v>
      </c>
      <c r="CY84" s="7">
        <v>0</v>
      </c>
      <c r="CZ84" s="7">
        <v>0</v>
      </c>
      <c r="DA84" s="7">
        <v>0</v>
      </c>
      <c r="DB84" s="7">
        <v>0</v>
      </c>
      <c r="DC84" s="7">
        <v>0</v>
      </c>
      <c r="DD84" s="7">
        <v>0</v>
      </c>
      <c r="DE84" s="7">
        <v>0</v>
      </c>
      <c r="DF84" s="7">
        <v>0</v>
      </c>
      <c r="DG84" s="7">
        <v>0</v>
      </c>
      <c r="DH84" s="7">
        <v>0</v>
      </c>
      <c r="DI84" s="7">
        <v>0</v>
      </c>
      <c r="DJ84" s="7">
        <v>0</v>
      </c>
      <c r="DK84" s="7">
        <v>0</v>
      </c>
      <c r="DL84" s="7">
        <v>0</v>
      </c>
      <c r="DM84" s="7">
        <v>0</v>
      </c>
      <c r="DN84" s="7">
        <v>0</v>
      </c>
      <c r="DO84" s="7">
        <v>0</v>
      </c>
      <c r="DP84" s="7">
        <v>0</v>
      </c>
      <c r="DQ84" s="7">
        <v>54256.832281000003</v>
      </c>
    </row>
    <row r="85" spans="1:121" s="7" customFormat="1">
      <c r="A85" s="4" t="s">
        <v>305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7">
        <v>0</v>
      </c>
      <c r="BN85" s="7">
        <v>0</v>
      </c>
      <c r="BO85" s="7">
        <v>0</v>
      </c>
      <c r="BP85" s="7">
        <v>0</v>
      </c>
      <c r="BQ85" s="7">
        <v>0</v>
      </c>
      <c r="BR85" s="7">
        <v>0</v>
      </c>
      <c r="BS85" s="7">
        <v>252.4353189</v>
      </c>
      <c r="BT85" s="7">
        <v>0</v>
      </c>
      <c r="BU85" s="7">
        <v>0</v>
      </c>
      <c r="BV85" s="7">
        <v>0</v>
      </c>
      <c r="BW85" s="7">
        <v>0</v>
      </c>
      <c r="BX85" s="7">
        <v>0</v>
      </c>
      <c r="BY85" s="7">
        <v>0</v>
      </c>
      <c r="BZ85" s="7">
        <v>0</v>
      </c>
      <c r="CA85" s="7">
        <v>0</v>
      </c>
      <c r="CB85" s="7">
        <v>0</v>
      </c>
      <c r="CC85" s="7">
        <v>0</v>
      </c>
      <c r="CD85" s="7">
        <v>0</v>
      </c>
      <c r="CE85" s="7">
        <v>0</v>
      </c>
      <c r="CF85" s="7">
        <v>0</v>
      </c>
      <c r="CG85" s="7">
        <v>0</v>
      </c>
      <c r="CH85" s="7">
        <v>0</v>
      </c>
      <c r="CI85" s="7">
        <v>0</v>
      </c>
      <c r="CJ85" s="7">
        <v>0</v>
      </c>
      <c r="CK85" s="7">
        <v>0</v>
      </c>
      <c r="CL85" s="7">
        <v>0</v>
      </c>
      <c r="CM85" s="7">
        <v>0</v>
      </c>
      <c r="CN85" s="7">
        <v>0</v>
      </c>
      <c r="CO85" s="7">
        <v>0</v>
      </c>
      <c r="CP85" s="7">
        <v>0</v>
      </c>
      <c r="CQ85" s="7">
        <v>0</v>
      </c>
      <c r="CR85" s="7">
        <v>0</v>
      </c>
      <c r="CS85" s="7">
        <v>0</v>
      </c>
      <c r="CT85" s="7">
        <v>0</v>
      </c>
      <c r="CU85" s="7">
        <v>0</v>
      </c>
      <c r="CV85" s="7">
        <v>0</v>
      </c>
      <c r="CW85" s="7">
        <v>0</v>
      </c>
      <c r="CX85" s="7">
        <v>0</v>
      </c>
      <c r="CY85" s="7">
        <v>0</v>
      </c>
      <c r="CZ85" s="7">
        <v>0</v>
      </c>
      <c r="DA85" s="7">
        <v>0</v>
      </c>
      <c r="DB85" s="7">
        <v>0</v>
      </c>
      <c r="DC85" s="7">
        <v>0</v>
      </c>
      <c r="DD85" s="7">
        <v>0</v>
      </c>
      <c r="DE85" s="7">
        <v>0</v>
      </c>
      <c r="DF85" s="7">
        <v>0</v>
      </c>
      <c r="DG85" s="7">
        <v>0</v>
      </c>
      <c r="DH85" s="7">
        <v>0</v>
      </c>
      <c r="DI85" s="7">
        <v>0</v>
      </c>
      <c r="DJ85" s="7">
        <v>0</v>
      </c>
      <c r="DK85" s="7">
        <v>0</v>
      </c>
      <c r="DL85" s="7">
        <v>0</v>
      </c>
      <c r="DM85" s="7">
        <v>0</v>
      </c>
      <c r="DN85" s="7">
        <v>0</v>
      </c>
      <c r="DO85" s="7">
        <v>0</v>
      </c>
      <c r="DP85" s="7">
        <v>0</v>
      </c>
      <c r="DQ85" s="7">
        <v>252.4353189</v>
      </c>
    </row>
    <row r="86" spans="1:121" s="7" customFormat="1">
      <c r="A86" s="4" t="s">
        <v>306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192095.96619919001</v>
      </c>
      <c r="I86" s="6">
        <v>0</v>
      </c>
      <c r="J86" s="7">
        <v>0</v>
      </c>
      <c r="K86" s="7">
        <v>0</v>
      </c>
      <c r="L86" s="7">
        <v>0</v>
      </c>
      <c r="M86" s="7">
        <v>98.051282040000004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281.49273599999998</v>
      </c>
      <c r="Y86" s="7">
        <v>0</v>
      </c>
      <c r="Z86" s="7">
        <v>20.525997019999998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  <c r="AW86" s="7">
        <v>0</v>
      </c>
      <c r="AX86" s="7">
        <v>1954.82152832</v>
      </c>
      <c r="AY86" s="7">
        <v>0</v>
      </c>
      <c r="AZ86" s="7">
        <v>0</v>
      </c>
      <c r="BA86" s="7">
        <v>3624.2482303699999</v>
      </c>
      <c r="BB86" s="7">
        <v>0</v>
      </c>
      <c r="BC86" s="7">
        <v>1969.0903530000001</v>
      </c>
      <c r="BD86" s="7">
        <v>0</v>
      </c>
      <c r="BE86" s="7">
        <v>0</v>
      </c>
      <c r="BF86" s="7">
        <v>0</v>
      </c>
      <c r="BG86" s="7">
        <v>2463.82451489</v>
      </c>
      <c r="BH86" s="7">
        <v>0</v>
      </c>
      <c r="BI86" s="7">
        <v>2358.62203998</v>
      </c>
      <c r="BJ86" s="7">
        <v>6.3</v>
      </c>
      <c r="BK86" s="7">
        <v>0</v>
      </c>
      <c r="BL86" s="7">
        <v>0</v>
      </c>
      <c r="BM86" s="7">
        <v>0</v>
      </c>
      <c r="BN86" s="7">
        <v>0</v>
      </c>
      <c r="BO86" s="7">
        <v>0</v>
      </c>
      <c r="BP86" s="7">
        <v>827.54308767999999</v>
      </c>
      <c r="BQ86" s="7">
        <v>0</v>
      </c>
      <c r="BR86" s="7">
        <v>4796.3360599999996</v>
      </c>
      <c r="BS86" s="7">
        <v>1686.8275465700001</v>
      </c>
      <c r="BT86" s="7">
        <v>505.27362715999999</v>
      </c>
      <c r="BU86" s="7">
        <v>0</v>
      </c>
      <c r="BV86" s="7">
        <v>4887.4226058200002</v>
      </c>
      <c r="BW86" s="7">
        <v>0</v>
      </c>
      <c r="BX86" s="7">
        <v>0</v>
      </c>
      <c r="BY86" s="7">
        <v>0</v>
      </c>
      <c r="BZ86" s="7">
        <v>12075.146786359999</v>
      </c>
      <c r="CA86" s="7">
        <v>5260.6946476200001</v>
      </c>
      <c r="CB86" s="7">
        <v>0</v>
      </c>
      <c r="CC86" s="7">
        <v>0</v>
      </c>
      <c r="CD86" s="7">
        <v>0</v>
      </c>
      <c r="CE86" s="7">
        <v>1996.4338983600001</v>
      </c>
      <c r="CF86" s="7">
        <v>0</v>
      </c>
      <c r="CG86" s="7">
        <v>0</v>
      </c>
      <c r="CH86" s="7">
        <v>0</v>
      </c>
      <c r="CI86" s="7">
        <v>0</v>
      </c>
      <c r="CJ86" s="7">
        <v>1046.90699999</v>
      </c>
      <c r="CK86" s="7">
        <v>0</v>
      </c>
      <c r="CL86" s="7">
        <v>0</v>
      </c>
      <c r="CM86" s="7">
        <v>0</v>
      </c>
      <c r="CN86" s="7">
        <v>0</v>
      </c>
      <c r="CO86" s="7">
        <v>0</v>
      </c>
      <c r="CP86" s="7">
        <v>0</v>
      </c>
      <c r="CQ86" s="7">
        <v>4576.2861059999996</v>
      </c>
      <c r="CR86" s="7">
        <v>0</v>
      </c>
      <c r="CS86" s="7">
        <v>0</v>
      </c>
      <c r="CT86" s="7">
        <v>0</v>
      </c>
      <c r="CU86" s="7">
        <v>0</v>
      </c>
      <c r="CV86" s="7">
        <v>0</v>
      </c>
      <c r="CW86" s="7">
        <v>0</v>
      </c>
      <c r="CX86" s="7">
        <v>0</v>
      </c>
      <c r="CY86" s="7">
        <v>0</v>
      </c>
      <c r="CZ86" s="7">
        <v>0</v>
      </c>
      <c r="DA86" s="7">
        <v>0</v>
      </c>
      <c r="DB86" s="7">
        <v>0</v>
      </c>
      <c r="DC86" s="7">
        <v>0</v>
      </c>
      <c r="DD86" s="7">
        <v>0</v>
      </c>
      <c r="DE86" s="7">
        <v>0</v>
      </c>
      <c r="DF86" s="7">
        <v>0</v>
      </c>
      <c r="DG86" s="7">
        <v>0</v>
      </c>
      <c r="DH86" s="7">
        <v>0</v>
      </c>
      <c r="DI86" s="7">
        <v>0</v>
      </c>
      <c r="DJ86" s="7">
        <v>0</v>
      </c>
      <c r="DK86" s="7">
        <v>0</v>
      </c>
      <c r="DL86" s="7">
        <v>0</v>
      </c>
      <c r="DM86" s="7">
        <v>0</v>
      </c>
      <c r="DN86" s="7">
        <v>0</v>
      </c>
      <c r="DO86" s="7">
        <v>0</v>
      </c>
      <c r="DP86" s="7">
        <v>0</v>
      </c>
      <c r="DQ86" s="7">
        <v>242531.81424636999</v>
      </c>
    </row>
    <row r="87" spans="1:121" s="7" customFormat="1">
      <c r="A87" s="4" t="s">
        <v>307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10.195502039999999</v>
      </c>
      <c r="AY87" s="7">
        <v>0</v>
      </c>
      <c r="AZ87" s="7">
        <v>0</v>
      </c>
      <c r="BA87" s="7">
        <v>110.9115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7">
        <v>0</v>
      </c>
      <c r="BI87" s="7">
        <v>0</v>
      </c>
      <c r="BJ87" s="7">
        <v>0</v>
      </c>
      <c r="BK87" s="7">
        <v>0</v>
      </c>
      <c r="BL87" s="7">
        <v>0</v>
      </c>
      <c r="BM87" s="7">
        <v>0</v>
      </c>
      <c r="BN87" s="7">
        <v>0</v>
      </c>
      <c r="BO87" s="7">
        <v>0</v>
      </c>
      <c r="BP87" s="7">
        <v>0</v>
      </c>
      <c r="BQ87" s="7">
        <v>0</v>
      </c>
      <c r="BR87" s="7">
        <v>0</v>
      </c>
      <c r="BS87" s="7">
        <v>1.6154918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0</v>
      </c>
      <c r="CB87" s="7">
        <v>0</v>
      </c>
      <c r="CC87" s="7">
        <v>0</v>
      </c>
      <c r="CD87" s="7">
        <v>0</v>
      </c>
      <c r="CE87" s="7">
        <v>0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0</v>
      </c>
      <c r="CQ87" s="7">
        <v>0</v>
      </c>
      <c r="CR87" s="7">
        <v>0</v>
      </c>
      <c r="CS87" s="7">
        <v>0</v>
      </c>
      <c r="CT87" s="7">
        <v>0</v>
      </c>
      <c r="CU87" s="7">
        <v>0</v>
      </c>
      <c r="CV87" s="7">
        <v>0</v>
      </c>
      <c r="CW87" s="7">
        <v>0</v>
      </c>
      <c r="CX87" s="7">
        <v>0</v>
      </c>
      <c r="CY87" s="7">
        <v>0</v>
      </c>
      <c r="CZ87" s="7">
        <v>0</v>
      </c>
      <c r="DA87" s="7">
        <v>0</v>
      </c>
      <c r="DB87" s="7">
        <v>0</v>
      </c>
      <c r="DC87" s="7">
        <v>0</v>
      </c>
      <c r="DD87" s="7">
        <v>0</v>
      </c>
      <c r="DE87" s="7">
        <v>0</v>
      </c>
      <c r="DF87" s="7">
        <v>0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250.61225490000001</v>
      </c>
      <c r="DM87" s="7">
        <v>0</v>
      </c>
      <c r="DN87" s="7">
        <v>0</v>
      </c>
      <c r="DO87" s="7">
        <v>0</v>
      </c>
      <c r="DP87" s="7">
        <v>0</v>
      </c>
      <c r="DQ87" s="7">
        <v>373.33474874000001</v>
      </c>
    </row>
    <row r="88" spans="1:121" s="14" customFormat="1" ht="12.95">
      <c r="A88" s="12" t="s">
        <v>318</v>
      </c>
      <c r="B88" s="13">
        <v>0</v>
      </c>
      <c r="C88" s="13">
        <v>0</v>
      </c>
      <c r="D88" s="13">
        <v>0</v>
      </c>
      <c r="E88" s="13">
        <v>0</v>
      </c>
      <c r="F88" s="13">
        <v>-45115.616309440004</v>
      </c>
      <c r="G88" s="13">
        <v>0</v>
      </c>
      <c r="H88" s="13">
        <v>0</v>
      </c>
      <c r="I88" s="13">
        <v>-11145.379577670001</v>
      </c>
      <c r="J88" s="14">
        <v>0</v>
      </c>
      <c r="K88" s="14">
        <v>0</v>
      </c>
      <c r="L88" s="14">
        <v>0</v>
      </c>
      <c r="M88" s="14">
        <v>-61.730616069699998</v>
      </c>
      <c r="N88" s="14">
        <v>-4553.4156774000003</v>
      </c>
      <c r="O88" s="14">
        <v>0</v>
      </c>
      <c r="P88" s="14">
        <v>0</v>
      </c>
      <c r="Q88" s="14">
        <v>0</v>
      </c>
      <c r="R88" s="14">
        <v>0</v>
      </c>
      <c r="S88" s="14">
        <v>3438.5265829300001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7203.7444387899995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-1637.7834057699999</v>
      </c>
      <c r="AS88" s="14">
        <v>0</v>
      </c>
      <c r="AT88" s="14">
        <v>0</v>
      </c>
      <c r="AU88" s="14">
        <v>-66.98</v>
      </c>
      <c r="AV88" s="14">
        <v>0</v>
      </c>
      <c r="AW88" s="14">
        <v>0</v>
      </c>
      <c r="AX88" s="14">
        <v>0</v>
      </c>
      <c r="AY88" s="14">
        <v>0</v>
      </c>
      <c r="AZ88" s="14">
        <v>0</v>
      </c>
      <c r="BA88" s="14">
        <v>278.37534039000002</v>
      </c>
      <c r="BB88" s="14">
        <v>-295.82662578600002</v>
      </c>
      <c r="BC88" s="14">
        <v>-7.4098559799999997</v>
      </c>
      <c r="BD88" s="14">
        <v>0</v>
      </c>
      <c r="BE88" s="14">
        <v>0</v>
      </c>
      <c r="BF88" s="14">
        <v>8646.9273661400002</v>
      </c>
      <c r="BG88" s="14">
        <v>0</v>
      </c>
      <c r="BH88" s="14">
        <v>-16997.817178680001</v>
      </c>
      <c r="BI88" s="14">
        <v>43.297347240000001</v>
      </c>
      <c r="BJ88" s="14">
        <v>49.119299026</v>
      </c>
      <c r="BK88" s="14">
        <v>0</v>
      </c>
      <c r="BL88" s="14">
        <v>0</v>
      </c>
      <c r="BM88" s="14">
        <v>-232.08018724999999</v>
      </c>
      <c r="BN88" s="14">
        <v>0</v>
      </c>
      <c r="BO88" s="14">
        <v>0</v>
      </c>
      <c r="BP88" s="14">
        <v>-533.03373882000005</v>
      </c>
      <c r="BQ88" s="14">
        <v>-1443.1160163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0</v>
      </c>
      <c r="BZ88" s="14">
        <v>0</v>
      </c>
      <c r="CA88" s="14">
        <v>0</v>
      </c>
      <c r="CB88" s="14">
        <v>4505.1821919699996</v>
      </c>
      <c r="CC88" s="14">
        <v>0</v>
      </c>
      <c r="CD88" s="14">
        <v>0</v>
      </c>
      <c r="CE88" s="14">
        <v>0</v>
      </c>
      <c r="CF88" s="14">
        <v>0</v>
      </c>
      <c r="CG88" s="14">
        <v>0</v>
      </c>
      <c r="CH88" s="14">
        <v>0</v>
      </c>
      <c r="CI88" s="14">
        <v>0</v>
      </c>
      <c r="CJ88" s="14">
        <v>0</v>
      </c>
      <c r="CK88" s="14">
        <v>0</v>
      </c>
      <c r="CL88" s="14">
        <v>0</v>
      </c>
      <c r="CM88" s="14">
        <v>0</v>
      </c>
      <c r="CN88" s="14">
        <v>0</v>
      </c>
      <c r="CO88" s="14">
        <v>0</v>
      </c>
      <c r="CP88" s="14">
        <v>0</v>
      </c>
      <c r="CQ88" s="14">
        <v>0</v>
      </c>
      <c r="CR88" s="14">
        <v>0</v>
      </c>
      <c r="CS88" s="14">
        <v>0</v>
      </c>
      <c r="CT88" s="14">
        <v>0</v>
      </c>
      <c r="CU88" s="14">
        <v>0</v>
      </c>
      <c r="CV88" s="14">
        <v>0</v>
      </c>
      <c r="CW88" s="14">
        <v>0</v>
      </c>
      <c r="CX88" s="14">
        <v>0</v>
      </c>
      <c r="CY88" s="14">
        <v>0</v>
      </c>
      <c r="CZ88" s="14">
        <v>0</v>
      </c>
      <c r="DA88" s="14">
        <v>0</v>
      </c>
      <c r="DB88" s="14">
        <v>0</v>
      </c>
      <c r="DC88" s="14">
        <v>0</v>
      </c>
      <c r="DD88" s="14">
        <v>0</v>
      </c>
      <c r="DE88" s="14">
        <v>0</v>
      </c>
      <c r="DF88" s="14">
        <v>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-148.34620656999999</v>
      </c>
      <c r="DN88" s="14">
        <v>0</v>
      </c>
      <c r="DO88" s="14">
        <v>0</v>
      </c>
      <c r="DP88" s="14">
        <v>0</v>
      </c>
      <c r="DQ88" s="14">
        <v>-117446.60282924971</v>
      </c>
    </row>
    <row r="89" spans="1:121" s="7" customFormat="1">
      <c r="A89" s="4" t="s">
        <v>319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7">
        <v>0</v>
      </c>
      <c r="K89" s="7">
        <v>0</v>
      </c>
      <c r="L89" s="7">
        <v>0</v>
      </c>
      <c r="M89" s="7">
        <v>907.87006625030006</v>
      </c>
      <c r="N89" s="7">
        <v>2088.5215440900001</v>
      </c>
      <c r="O89" s="7">
        <v>0</v>
      </c>
      <c r="P89" s="7">
        <v>0</v>
      </c>
      <c r="Q89" s="7">
        <v>0</v>
      </c>
      <c r="R89" s="7">
        <v>0</v>
      </c>
      <c r="S89" s="7">
        <v>20794.02453604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43898.19978065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1086.948441</v>
      </c>
      <c r="BB89" s="7">
        <v>2522.457254684</v>
      </c>
      <c r="BC89" s="7">
        <v>0</v>
      </c>
      <c r="BD89" s="7">
        <v>0</v>
      </c>
      <c r="BE89" s="7">
        <v>0</v>
      </c>
      <c r="BF89" s="7">
        <v>24668.98214575</v>
      </c>
      <c r="BG89" s="7">
        <v>0</v>
      </c>
      <c r="BH89" s="7">
        <v>10829.079753780001</v>
      </c>
      <c r="BI89" s="7">
        <v>16066.16513505</v>
      </c>
      <c r="BJ89" s="7">
        <v>534.83500000000004</v>
      </c>
      <c r="BK89" s="7">
        <v>0</v>
      </c>
      <c r="BL89" s="7">
        <v>0</v>
      </c>
      <c r="BM89" s="7">
        <v>0</v>
      </c>
      <c r="BN89" s="7">
        <v>0</v>
      </c>
      <c r="BO89" s="7">
        <v>0</v>
      </c>
      <c r="BP89" s="7">
        <v>61.12442506</v>
      </c>
      <c r="BQ89" s="7">
        <v>2269.0518250099999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0</v>
      </c>
      <c r="BY89" s="7">
        <v>0</v>
      </c>
      <c r="BZ89" s="7">
        <v>0</v>
      </c>
      <c r="CA89" s="7">
        <v>0</v>
      </c>
      <c r="CB89" s="7">
        <v>4505.1821919699996</v>
      </c>
      <c r="CC89" s="7">
        <v>0</v>
      </c>
      <c r="CD89" s="7">
        <v>0</v>
      </c>
      <c r="CE89" s="7">
        <v>0</v>
      </c>
      <c r="CF89" s="7">
        <v>0</v>
      </c>
      <c r="CG89" s="7">
        <v>0</v>
      </c>
      <c r="CH89" s="7">
        <v>0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0</v>
      </c>
      <c r="CP89" s="7">
        <v>0</v>
      </c>
      <c r="CQ89" s="7">
        <v>0</v>
      </c>
      <c r="CR89" s="7">
        <v>0</v>
      </c>
      <c r="CS89" s="7">
        <v>0</v>
      </c>
      <c r="CT89" s="7">
        <v>0</v>
      </c>
      <c r="CU89" s="7">
        <v>0</v>
      </c>
      <c r="CV89" s="7">
        <v>0</v>
      </c>
      <c r="CW89" s="7">
        <v>0</v>
      </c>
      <c r="CX89" s="7">
        <v>0</v>
      </c>
      <c r="CY89" s="7">
        <v>0</v>
      </c>
      <c r="CZ89" s="7">
        <v>0</v>
      </c>
      <c r="DA89" s="7">
        <v>0</v>
      </c>
      <c r="DB89" s="7">
        <v>0</v>
      </c>
      <c r="DC89" s="7">
        <v>0</v>
      </c>
      <c r="DD89" s="7">
        <v>0</v>
      </c>
      <c r="DE89" s="7">
        <v>0</v>
      </c>
      <c r="DF89" s="7">
        <v>0</v>
      </c>
      <c r="DG89" s="7">
        <v>0</v>
      </c>
      <c r="DH89" s="7">
        <v>0</v>
      </c>
      <c r="DI89" s="7">
        <v>0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211232.44209933429</v>
      </c>
    </row>
    <row r="90" spans="1:121" s="7" customFormat="1">
      <c r="A90" s="4" t="s">
        <v>320</v>
      </c>
      <c r="B90" s="6">
        <v>0</v>
      </c>
      <c r="C90" s="6">
        <v>0</v>
      </c>
      <c r="D90" s="6">
        <v>0</v>
      </c>
      <c r="E90" s="6">
        <v>0</v>
      </c>
      <c r="F90" s="6">
        <v>45115.616309440004</v>
      </c>
      <c r="G90" s="6">
        <v>0</v>
      </c>
      <c r="H90" s="6">
        <v>0</v>
      </c>
      <c r="I90" s="6">
        <v>11145.379577670001</v>
      </c>
      <c r="J90" s="7">
        <v>0</v>
      </c>
      <c r="K90" s="7">
        <v>0</v>
      </c>
      <c r="L90" s="7">
        <v>0</v>
      </c>
      <c r="M90" s="7">
        <v>969.60068232000003</v>
      </c>
      <c r="N90" s="7">
        <v>6641.9372214900004</v>
      </c>
      <c r="O90" s="7">
        <v>0</v>
      </c>
      <c r="P90" s="7">
        <v>0</v>
      </c>
      <c r="Q90" s="7">
        <v>0</v>
      </c>
      <c r="R90" s="7">
        <v>0</v>
      </c>
      <c r="S90" s="7">
        <v>17355.49795311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36694.455341859997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0</v>
      </c>
      <c r="AP90" s="7">
        <v>0</v>
      </c>
      <c r="AQ90" s="7">
        <v>0</v>
      </c>
      <c r="AR90" s="7">
        <v>1637.7834057699999</v>
      </c>
      <c r="AS90" s="7">
        <v>0</v>
      </c>
      <c r="AT90" s="7">
        <v>0</v>
      </c>
      <c r="AU90" s="7">
        <v>66.98</v>
      </c>
      <c r="AV90" s="7">
        <v>0</v>
      </c>
      <c r="AW90" s="7">
        <v>0</v>
      </c>
      <c r="AX90" s="7">
        <v>0</v>
      </c>
      <c r="AY90" s="7">
        <v>0</v>
      </c>
      <c r="AZ90" s="7">
        <v>0</v>
      </c>
      <c r="BA90" s="7">
        <v>808.57310060999998</v>
      </c>
      <c r="BB90" s="7">
        <v>2818.28388047</v>
      </c>
      <c r="BC90" s="7">
        <v>7.4098559799999997</v>
      </c>
      <c r="BD90" s="7">
        <v>0</v>
      </c>
      <c r="BE90" s="7">
        <v>0</v>
      </c>
      <c r="BF90" s="7">
        <v>16022.05477961</v>
      </c>
      <c r="BG90" s="7">
        <v>0</v>
      </c>
      <c r="BH90" s="7">
        <v>27826.89693246</v>
      </c>
      <c r="BI90" s="7">
        <v>16022.867787810001</v>
      </c>
      <c r="BJ90" s="7">
        <v>485.71570097400001</v>
      </c>
      <c r="BK90" s="7">
        <v>0</v>
      </c>
      <c r="BL90" s="7">
        <v>0</v>
      </c>
      <c r="BM90" s="7">
        <v>232.08018724999999</v>
      </c>
      <c r="BN90" s="7">
        <v>0</v>
      </c>
      <c r="BO90" s="7">
        <v>0</v>
      </c>
      <c r="BP90" s="7">
        <v>594.15816387999996</v>
      </c>
      <c r="BQ90" s="7">
        <v>3712.1678413099999</v>
      </c>
      <c r="BR90" s="7">
        <v>0</v>
      </c>
      <c r="BS90" s="7">
        <v>0</v>
      </c>
      <c r="BT90" s="7">
        <v>0</v>
      </c>
      <c r="BU90" s="7">
        <v>0</v>
      </c>
      <c r="BV90" s="7">
        <v>0</v>
      </c>
      <c r="BW90" s="7">
        <v>0</v>
      </c>
      <c r="BX90" s="7">
        <v>0</v>
      </c>
      <c r="BY90" s="7">
        <v>0</v>
      </c>
      <c r="BZ90" s="7">
        <v>0</v>
      </c>
      <c r="CA90" s="7">
        <v>0</v>
      </c>
      <c r="CB90" s="7">
        <v>0</v>
      </c>
      <c r="CC90" s="7">
        <v>0</v>
      </c>
      <c r="CD90" s="7">
        <v>0</v>
      </c>
      <c r="CE90" s="7">
        <v>0</v>
      </c>
      <c r="CF90" s="7">
        <v>0</v>
      </c>
      <c r="CG90" s="7">
        <v>0</v>
      </c>
      <c r="CH90" s="7">
        <v>0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0</v>
      </c>
      <c r="CQ90" s="7">
        <v>0</v>
      </c>
      <c r="CR90" s="7">
        <v>0</v>
      </c>
      <c r="CS90" s="7">
        <v>0</v>
      </c>
      <c r="CT90" s="7">
        <v>0</v>
      </c>
      <c r="CU90" s="7">
        <v>0</v>
      </c>
      <c r="CV90" s="7">
        <v>0</v>
      </c>
      <c r="CW90" s="7">
        <v>0</v>
      </c>
      <c r="CX90" s="7">
        <v>0</v>
      </c>
      <c r="CY90" s="7">
        <v>0</v>
      </c>
      <c r="CZ90" s="7">
        <v>0</v>
      </c>
      <c r="DA90" s="7">
        <v>0</v>
      </c>
      <c r="DB90" s="7">
        <v>0</v>
      </c>
      <c r="DC90" s="7">
        <v>0</v>
      </c>
      <c r="DD90" s="7">
        <v>0</v>
      </c>
      <c r="DE90" s="7">
        <v>0</v>
      </c>
      <c r="DF90" s="7">
        <v>0</v>
      </c>
      <c r="DG90" s="7">
        <v>0</v>
      </c>
      <c r="DH90" s="7">
        <v>0</v>
      </c>
      <c r="DI90" s="7">
        <v>0</v>
      </c>
      <c r="DJ90" s="7">
        <v>0</v>
      </c>
      <c r="DK90" s="7">
        <v>0</v>
      </c>
      <c r="DL90" s="7">
        <v>0</v>
      </c>
      <c r="DM90" s="7">
        <v>148.34620656999999</v>
      </c>
      <c r="DN90" s="7">
        <v>0</v>
      </c>
      <c r="DO90" s="7">
        <v>0</v>
      </c>
      <c r="DP90" s="7">
        <v>0</v>
      </c>
      <c r="DQ90" s="7">
        <v>328679.04492858401</v>
      </c>
    </row>
    <row r="91" spans="1:121" s="7" customFormat="1">
      <c r="A91" s="4" t="s">
        <v>321</v>
      </c>
      <c r="B91" s="6">
        <v>-60.886333880000002</v>
      </c>
      <c r="C91" s="6">
        <v>-39301.114713219999</v>
      </c>
      <c r="D91" s="6">
        <v>-362.57086135999998</v>
      </c>
      <c r="E91" s="6">
        <v>-38356.922306040004</v>
      </c>
      <c r="F91" s="6">
        <v>95029.220693990006</v>
      </c>
      <c r="G91" s="6">
        <v>1481.7690203100001</v>
      </c>
      <c r="H91" s="6">
        <v>-2168.56704795</v>
      </c>
      <c r="I91" s="6">
        <v>122865.23953164001</v>
      </c>
      <c r="J91" s="7">
        <v>2213.6064600899999</v>
      </c>
      <c r="K91" s="7">
        <v>118458.011785453</v>
      </c>
      <c r="L91" s="7">
        <v>1060.98560509</v>
      </c>
      <c r="M91" s="7">
        <v>-7391.3800948847002</v>
      </c>
      <c r="N91" s="7">
        <v>-686849.85665326903</v>
      </c>
      <c r="O91" s="7">
        <v>-2838.3652511404998</v>
      </c>
      <c r="P91" s="7">
        <v>-2265.2819019408998</v>
      </c>
      <c r="Q91" s="7">
        <v>-404.54550911000001</v>
      </c>
      <c r="R91" s="7">
        <v>-75.331536150000005</v>
      </c>
      <c r="S91" s="7">
        <v>13037.52786299</v>
      </c>
      <c r="T91" s="7">
        <v>21842.746418729999</v>
      </c>
      <c r="U91" s="7">
        <v>-61.528429232000001</v>
      </c>
      <c r="V91" s="7">
        <v>-1121.53124912</v>
      </c>
      <c r="W91" s="7">
        <v>-1826.3298407299999</v>
      </c>
      <c r="X91" s="7">
        <v>-8029.1252162809997</v>
      </c>
      <c r="Y91" s="7">
        <v>-1151.7408889000001</v>
      </c>
      <c r="Z91" s="7">
        <v>20099.610855620002</v>
      </c>
      <c r="AA91" s="7">
        <v>-17673.542002279999</v>
      </c>
      <c r="AB91" s="7">
        <v>288.66458952099998</v>
      </c>
      <c r="AC91" s="7">
        <v>154.86416304599999</v>
      </c>
      <c r="AD91" s="7">
        <v>2693.1855316900001</v>
      </c>
      <c r="AE91" s="7">
        <v>-4447.7082739500001</v>
      </c>
      <c r="AF91" s="7">
        <v>-163.38845108000001</v>
      </c>
      <c r="AG91" s="7">
        <v>17919.447744720001</v>
      </c>
      <c r="AH91" s="7">
        <v>423.87709999999998</v>
      </c>
      <c r="AI91" s="7">
        <v>149.60983336999999</v>
      </c>
      <c r="AJ91" s="7">
        <v>-5.8541737200000004</v>
      </c>
      <c r="AK91" s="7">
        <v>-317.84941068099999</v>
      </c>
      <c r="AL91" s="7">
        <v>-27.811839612</v>
      </c>
      <c r="AM91" s="7">
        <v>-51.816094820000004</v>
      </c>
      <c r="AN91" s="7">
        <v>-128.32842590999999</v>
      </c>
      <c r="AO91" s="7">
        <v>-129.32301272199999</v>
      </c>
      <c r="AP91" s="7">
        <v>94.959170999999998</v>
      </c>
      <c r="AQ91" s="7">
        <v>3986.0404840400001</v>
      </c>
      <c r="AR91" s="7">
        <v>3007.721869</v>
      </c>
      <c r="AS91" s="7">
        <v>2091.7413904992</v>
      </c>
      <c r="AT91" s="7">
        <v>13916.9924575</v>
      </c>
      <c r="AU91" s="7">
        <v>52099.16</v>
      </c>
      <c r="AV91" s="7">
        <v>-610.24955745</v>
      </c>
      <c r="AW91" s="7">
        <v>-1348.8599259703001</v>
      </c>
      <c r="AX91" s="7">
        <v>3940.5430677393001</v>
      </c>
      <c r="AY91" s="7">
        <v>1080.81212441</v>
      </c>
      <c r="AZ91" s="7">
        <v>-8735.9853551399992</v>
      </c>
      <c r="BA91" s="7">
        <v>38900.100369309999</v>
      </c>
      <c r="BB91" s="7">
        <v>8275.6282342538998</v>
      </c>
      <c r="BC91" s="7">
        <v>-208688.63012325499</v>
      </c>
      <c r="BD91" s="7">
        <v>14347.957441724</v>
      </c>
      <c r="BE91" s="7">
        <v>-6859.6722062500003</v>
      </c>
      <c r="BF91" s="7">
        <v>3395.1669712900002</v>
      </c>
      <c r="BG91" s="7">
        <v>-8294.4775298799996</v>
      </c>
      <c r="BH91" s="7">
        <v>40094.704302541897</v>
      </c>
      <c r="BI91" s="7">
        <v>18634.255539350001</v>
      </c>
      <c r="BJ91" s="7">
        <v>-48762.921509264997</v>
      </c>
      <c r="BK91" s="7">
        <v>348.29008941000001</v>
      </c>
      <c r="BL91" s="7">
        <v>47.677260670000003</v>
      </c>
      <c r="BM91" s="7">
        <v>6106.0096306679998</v>
      </c>
      <c r="BN91" s="7">
        <v>-165.15971974999999</v>
      </c>
      <c r="BO91" s="7">
        <v>15105.793210102</v>
      </c>
      <c r="BP91" s="7">
        <v>2074.1014707049999</v>
      </c>
      <c r="BQ91" s="7">
        <v>5345.0470913500003</v>
      </c>
      <c r="BR91" s="7">
        <v>-4783.8544173238997</v>
      </c>
      <c r="BS91" s="7">
        <v>80926.197430970002</v>
      </c>
      <c r="BT91" s="7">
        <v>-39814.892599569997</v>
      </c>
      <c r="BU91" s="7">
        <v>-34677.711999580002</v>
      </c>
      <c r="BV91" s="7">
        <v>-4657.9302224100002</v>
      </c>
      <c r="BW91" s="7">
        <v>-6756.1000435100004</v>
      </c>
      <c r="BX91" s="7">
        <v>-33152.626008719999</v>
      </c>
      <c r="BY91" s="7">
        <v>-8532.5904053800004</v>
      </c>
      <c r="BZ91" s="7">
        <v>-1716042.2313089401</v>
      </c>
      <c r="CA91" s="7">
        <v>-29768.99433342</v>
      </c>
      <c r="CB91" s="7">
        <v>6165395.7549032001</v>
      </c>
      <c r="CC91" s="7">
        <v>-139839.84728741829</v>
      </c>
      <c r="CD91" s="7">
        <v>-8946.4144424099995</v>
      </c>
      <c r="CE91" s="7">
        <v>-82308.570061480001</v>
      </c>
      <c r="CF91" s="7">
        <v>-5086.2816213899996</v>
      </c>
      <c r="CG91" s="7">
        <v>-21692.73044987</v>
      </c>
      <c r="CH91" s="7">
        <v>-210902.48039044</v>
      </c>
      <c r="CI91" s="7">
        <v>-221008.86794381001</v>
      </c>
      <c r="CJ91" s="7">
        <v>-61324.989058303901</v>
      </c>
      <c r="CK91" s="7">
        <v>-2574.4036242299999</v>
      </c>
      <c r="CL91" s="7">
        <v>-148.42840508</v>
      </c>
      <c r="CM91" s="7">
        <v>-126.941858</v>
      </c>
      <c r="CN91" s="7">
        <v>4453.8192413400002</v>
      </c>
      <c r="CO91" s="7">
        <v>969.76966161999997</v>
      </c>
      <c r="CP91" s="7">
        <v>-131.22445260000001</v>
      </c>
      <c r="CQ91" s="7">
        <v>-68848.83822166</v>
      </c>
      <c r="CR91" s="7">
        <v>-399982.36734582001</v>
      </c>
      <c r="CS91" s="7">
        <v>-75880.484391200007</v>
      </c>
      <c r="CT91" s="7">
        <v>476.2075931</v>
      </c>
      <c r="CU91" s="7">
        <v>3911.2200382569999</v>
      </c>
      <c r="CV91" s="7">
        <v>1632.4659999999999</v>
      </c>
      <c r="CW91" s="7">
        <v>130545.09785760001</v>
      </c>
      <c r="CX91" s="7">
        <v>-158734.2225</v>
      </c>
      <c r="CY91" s="7">
        <v>-836445.41745079996</v>
      </c>
      <c r="CZ91" s="7">
        <v>-1899977.09972988</v>
      </c>
      <c r="DA91" s="7">
        <v>-2004.2336671099999</v>
      </c>
      <c r="DB91" s="7">
        <v>1162.4491162530001</v>
      </c>
      <c r="DC91" s="7">
        <v>-303.26965447499998</v>
      </c>
      <c r="DD91" s="7">
        <v>-1264.844135882</v>
      </c>
      <c r="DE91" s="7">
        <v>-1378.30374972</v>
      </c>
      <c r="DF91" s="7">
        <v>15068.095029239999</v>
      </c>
      <c r="DG91" s="7">
        <v>-9672.5765809299992</v>
      </c>
      <c r="DH91" s="7">
        <v>-4081.1628470700002</v>
      </c>
      <c r="DI91" s="7">
        <v>-3369.99408077</v>
      </c>
      <c r="DJ91" s="7">
        <v>-4196.4549120399997</v>
      </c>
      <c r="DK91" s="7">
        <v>-34181.776365439997</v>
      </c>
      <c r="DL91" s="7">
        <v>-692.09986279999998</v>
      </c>
      <c r="DM91" s="7">
        <v>-238012.31431804999</v>
      </c>
      <c r="DN91" s="7">
        <v>-43674.275116830002</v>
      </c>
      <c r="DO91" s="7">
        <v>-96514.352229990007</v>
      </c>
      <c r="DP91" s="7">
        <v>-30989.05292862</v>
      </c>
      <c r="DQ91" s="7">
        <v>-218011.52022451319</v>
      </c>
    </row>
    <row r="92" spans="1:121" s="7" customFormat="1">
      <c r="A92" s="4" t="s">
        <v>322</v>
      </c>
      <c r="B92" s="6">
        <v>-60.886333880000002</v>
      </c>
      <c r="C92" s="6">
        <v>-39819.142610119998</v>
      </c>
      <c r="D92" s="6">
        <v>-583.81585046999999</v>
      </c>
      <c r="E92" s="6">
        <v>-46793.283249519998</v>
      </c>
      <c r="F92" s="6">
        <v>114130.42752811</v>
      </c>
      <c r="G92" s="6">
        <v>1044.3371261499999</v>
      </c>
      <c r="H92" s="6">
        <v>-192951.15007256001</v>
      </c>
      <c r="I92" s="6">
        <v>115515.13570483</v>
      </c>
      <c r="J92" s="7">
        <v>1862.45670129</v>
      </c>
      <c r="K92" s="7">
        <v>101191.230923853</v>
      </c>
      <c r="L92" s="7">
        <v>1060.95411917</v>
      </c>
      <c r="M92" s="7">
        <v>-18259.921327612199</v>
      </c>
      <c r="N92" s="7">
        <v>-803194.35487430904</v>
      </c>
      <c r="O92" s="7">
        <v>-3684.0612887405</v>
      </c>
      <c r="P92" s="7">
        <v>-2800.1174920909002</v>
      </c>
      <c r="Q92" s="7">
        <v>-404.54550911000001</v>
      </c>
      <c r="R92" s="7">
        <v>-75.394539300000005</v>
      </c>
      <c r="S92" s="7">
        <v>9046.2555928700003</v>
      </c>
      <c r="T92" s="7">
        <v>10657.420038660999</v>
      </c>
      <c r="U92" s="7">
        <v>-240.44718843999999</v>
      </c>
      <c r="V92" s="7">
        <v>-1159.7359338799999</v>
      </c>
      <c r="W92" s="7">
        <v>-3338.6562068399999</v>
      </c>
      <c r="X92" s="7">
        <v>-9407.9374833849997</v>
      </c>
      <c r="Y92" s="7">
        <v>-1151.7408889000001</v>
      </c>
      <c r="Z92" s="7">
        <v>10599.91740652</v>
      </c>
      <c r="AA92" s="7">
        <v>-17970.27365173</v>
      </c>
      <c r="AB92" s="7">
        <v>250.50529991100001</v>
      </c>
      <c r="AC92" s="7">
        <v>58.875307704999997</v>
      </c>
      <c r="AD92" s="7">
        <v>1439.6726748399999</v>
      </c>
      <c r="AE92" s="7">
        <v>-4485.0529280700002</v>
      </c>
      <c r="AF92" s="7">
        <v>-200.60686082999999</v>
      </c>
      <c r="AG92" s="7">
        <v>5865.8215621199997</v>
      </c>
      <c r="AH92" s="7">
        <v>371.2081</v>
      </c>
      <c r="AI92" s="7">
        <v>138.17299575000001</v>
      </c>
      <c r="AJ92" s="7">
        <v>-6.0370737099999996</v>
      </c>
      <c r="AK92" s="7">
        <v>-362.15228356099999</v>
      </c>
      <c r="AL92" s="7">
        <v>-28.061839612</v>
      </c>
      <c r="AM92" s="7">
        <v>-51.816094820000004</v>
      </c>
      <c r="AN92" s="7">
        <v>-128.32842590999999</v>
      </c>
      <c r="AO92" s="7">
        <v>-151.26413524200001</v>
      </c>
      <c r="AP92" s="7">
        <v>79.075732000000002</v>
      </c>
      <c r="AQ92" s="7">
        <v>3563.2049105400001</v>
      </c>
      <c r="AR92" s="7">
        <v>4530.6936201600001</v>
      </c>
      <c r="AS92" s="7">
        <v>2084.9296541792</v>
      </c>
      <c r="AT92" s="7">
        <v>13912.195564760001</v>
      </c>
      <c r="AU92" s="7">
        <v>-1516.02</v>
      </c>
      <c r="AV92" s="7">
        <v>-10036.491778719999</v>
      </c>
      <c r="AW92" s="7">
        <v>-1535.6192012003</v>
      </c>
      <c r="AX92" s="7">
        <v>1668.5686319493</v>
      </c>
      <c r="AY92" s="7">
        <v>724.84254489</v>
      </c>
      <c r="AZ92" s="7">
        <v>-9317.3663201399995</v>
      </c>
      <c r="BA92" s="7">
        <v>24021.870532680001</v>
      </c>
      <c r="BB92" s="7">
        <v>8160.3214044278002</v>
      </c>
      <c r="BC92" s="7">
        <v>-211558.66798865999</v>
      </c>
      <c r="BD92" s="7">
        <v>5499.3721867240001</v>
      </c>
      <c r="BE92" s="7">
        <v>-7139.92040198</v>
      </c>
      <c r="BF92" s="7">
        <v>-5180.2730921299999</v>
      </c>
      <c r="BG92" s="7">
        <v>-13129.58208568</v>
      </c>
      <c r="BH92" s="7">
        <v>33133.447343711901</v>
      </c>
      <c r="BI92" s="7">
        <v>12387.845307449999</v>
      </c>
      <c r="BJ92" s="7">
        <v>-54976.673316061002</v>
      </c>
      <c r="BK92" s="7">
        <v>333.06054618000002</v>
      </c>
      <c r="BL92" s="7">
        <v>8.9472838100000001</v>
      </c>
      <c r="BM92" s="7">
        <v>5626.0608322179996</v>
      </c>
      <c r="BN92" s="7">
        <v>-245.79108586999999</v>
      </c>
      <c r="BO92" s="7">
        <v>15105.793210102</v>
      </c>
      <c r="BP92" s="7">
        <v>1626.9881894150001</v>
      </c>
      <c r="BQ92" s="7">
        <v>-688.58671097000001</v>
      </c>
      <c r="BR92" s="7">
        <v>-9580.1904773239003</v>
      </c>
      <c r="BS92" s="7">
        <v>-35040.105062479997</v>
      </c>
      <c r="BT92" s="7">
        <v>-40914.164593633999</v>
      </c>
      <c r="BU92" s="7">
        <v>-52699.456456159998</v>
      </c>
      <c r="BV92" s="7">
        <v>-9653.2730821500008</v>
      </c>
      <c r="BW92" s="7">
        <v>-9589.7504722199992</v>
      </c>
      <c r="BX92" s="7">
        <v>-34898.925827990002</v>
      </c>
      <c r="BY92" s="7">
        <v>-8604.1928314699999</v>
      </c>
      <c r="BZ92" s="7">
        <v>-1769102.1621146901</v>
      </c>
      <c r="CA92" s="7">
        <v>-35670.213200780003</v>
      </c>
      <c r="CB92" s="7">
        <v>6161813.8229426602</v>
      </c>
      <c r="CC92" s="7">
        <v>-147009.48179567829</v>
      </c>
      <c r="CD92" s="7">
        <v>-8965.5461976099996</v>
      </c>
      <c r="CE92" s="7">
        <v>-319914.87325260002</v>
      </c>
      <c r="CF92" s="7">
        <v>-5086.2816213899996</v>
      </c>
      <c r="CG92" s="7">
        <v>-21721.952778629999</v>
      </c>
      <c r="CH92" s="7">
        <v>-214947.08530221001</v>
      </c>
      <c r="CI92" s="7">
        <v>-226392.65418071</v>
      </c>
      <c r="CJ92" s="7">
        <v>-62800.137176283897</v>
      </c>
      <c r="CK92" s="7">
        <v>-2609.8502267700001</v>
      </c>
      <c r="CL92" s="7">
        <v>-174.19303478</v>
      </c>
      <c r="CM92" s="7">
        <v>-126.941858</v>
      </c>
      <c r="CN92" s="7">
        <v>4429.1535624500002</v>
      </c>
      <c r="CO92" s="7">
        <v>901.47525761999998</v>
      </c>
      <c r="CP92" s="7">
        <v>-132.3110945</v>
      </c>
      <c r="CQ92" s="7">
        <v>-75020.194501770005</v>
      </c>
      <c r="CR92" s="7">
        <v>-422246.25441488001</v>
      </c>
      <c r="CS92" s="7">
        <v>-78991.88201324</v>
      </c>
      <c r="CT92" s="7">
        <v>35.119244430000002</v>
      </c>
      <c r="CU92" s="7">
        <v>3372.7025710570001</v>
      </c>
      <c r="CV92" s="7">
        <v>-367.65699999999998</v>
      </c>
      <c r="CW92" s="7">
        <v>111751.08073310999</v>
      </c>
      <c r="CX92" s="7">
        <v>-158734.2225</v>
      </c>
      <c r="CY92" s="7">
        <v>-836445.41745079996</v>
      </c>
      <c r="CZ92" s="7">
        <v>-1899977.09972988</v>
      </c>
      <c r="DA92" s="7">
        <v>-5181.2062955399997</v>
      </c>
      <c r="DB92" s="7">
        <v>1162.4491162530001</v>
      </c>
      <c r="DC92" s="7">
        <v>-423.823795625</v>
      </c>
      <c r="DD92" s="7">
        <v>-1370.0149306220001</v>
      </c>
      <c r="DE92" s="7">
        <v>-1821.83174884</v>
      </c>
      <c r="DF92" s="7">
        <v>307.13664402000001</v>
      </c>
      <c r="DG92" s="7">
        <v>-9759.9739516000009</v>
      </c>
      <c r="DH92" s="7">
        <v>-4096.84252251</v>
      </c>
      <c r="DI92" s="7">
        <v>-3409.1811072400001</v>
      </c>
      <c r="DJ92" s="7">
        <v>-4243.3264049199997</v>
      </c>
      <c r="DK92" s="7">
        <v>-36512.864855439999</v>
      </c>
      <c r="DL92" s="7">
        <v>-1069.4642749</v>
      </c>
      <c r="DM92" s="7">
        <v>-255001.1594982</v>
      </c>
      <c r="DN92" s="7">
        <v>-48864.054183619999</v>
      </c>
      <c r="DO92" s="7">
        <v>-108892.89233823</v>
      </c>
      <c r="DP92" s="7">
        <v>-33660.86388384</v>
      </c>
      <c r="DQ92" s="7">
        <v>-1381297.0975152338</v>
      </c>
    </row>
    <row r="93" spans="1:121" s="7" customFormat="1">
      <c r="A93" s="4" t="s">
        <v>323</v>
      </c>
      <c r="B93" s="6">
        <v>60.886333880000002</v>
      </c>
      <c r="C93" s="6">
        <v>39819.142610119998</v>
      </c>
      <c r="D93" s="6">
        <v>-1555.6881150199999</v>
      </c>
      <c r="E93" s="6">
        <v>46793.283249519998</v>
      </c>
      <c r="F93" s="6">
        <v>-114130.42752811</v>
      </c>
      <c r="G93" s="6">
        <v>-1044.3371261499999</v>
      </c>
      <c r="H93" s="6">
        <v>192951.15007256001</v>
      </c>
      <c r="I93" s="6">
        <v>-115515.13570483</v>
      </c>
      <c r="J93" s="7">
        <v>-1862.45670129</v>
      </c>
      <c r="K93" s="7">
        <v>-101191.230923853</v>
      </c>
      <c r="L93" s="7">
        <v>-1060.95411917</v>
      </c>
      <c r="M93" s="7">
        <v>19640.106749712199</v>
      </c>
      <c r="N93" s="7">
        <v>915061.39574946905</v>
      </c>
      <c r="O93" s="7">
        <v>3860.9431832205</v>
      </c>
      <c r="P93" s="7">
        <v>2316.8082244909001</v>
      </c>
      <c r="Q93" s="7">
        <v>406.47264924000001</v>
      </c>
      <c r="R93" s="7">
        <v>75.331187540000002</v>
      </c>
      <c r="S93" s="7">
        <v>5007.0236451800001</v>
      </c>
      <c r="T93" s="7">
        <v>-27989.194034397999</v>
      </c>
      <c r="U93" s="7">
        <v>240.44718843999999</v>
      </c>
      <c r="V93" s="7">
        <v>1026.18794718</v>
      </c>
      <c r="W93" s="7">
        <v>6735.3139348499999</v>
      </c>
      <c r="X93" s="7">
        <v>9407.9374833849997</v>
      </c>
      <c r="Y93" s="7">
        <v>1151.7408889000001</v>
      </c>
      <c r="Z93" s="7">
        <v>7095.47062663</v>
      </c>
      <c r="AA93" s="7">
        <v>17970.27365173</v>
      </c>
      <c r="AB93" s="7">
        <v>-250.50529991100001</v>
      </c>
      <c r="AC93" s="7">
        <v>-58.875307704999997</v>
      </c>
      <c r="AD93" s="7">
        <v>-2384.17939781</v>
      </c>
      <c r="AE93" s="7">
        <v>4485.0529280700002</v>
      </c>
      <c r="AF93" s="7">
        <v>175.03991626000001</v>
      </c>
      <c r="AG93" s="7">
        <v>-3151.7060022199998</v>
      </c>
      <c r="AH93" s="7">
        <v>-371.2081</v>
      </c>
      <c r="AI93" s="7">
        <v>-66.615109270000005</v>
      </c>
      <c r="AJ93" s="7">
        <v>6.0370737099999996</v>
      </c>
      <c r="AK93" s="7">
        <v>362.15228356099999</v>
      </c>
      <c r="AL93" s="7">
        <v>28.061839612</v>
      </c>
      <c r="AM93" s="7">
        <v>51.816094820000004</v>
      </c>
      <c r="AN93" s="7">
        <v>128.32842590999999</v>
      </c>
      <c r="AO93" s="7">
        <v>151.26413524200001</v>
      </c>
      <c r="AP93" s="7">
        <v>-79.075732000000002</v>
      </c>
      <c r="AQ93" s="7">
        <v>-2259.8089122400002</v>
      </c>
      <c r="AR93" s="7">
        <v>-3632.3205479600001</v>
      </c>
      <c r="AS93" s="7">
        <v>-2084.9296541792</v>
      </c>
      <c r="AT93" s="7">
        <v>-22024.61981946</v>
      </c>
      <c r="AU93" s="7">
        <v>-7553.0402914400001</v>
      </c>
      <c r="AV93" s="7">
        <v>7052.3318824602002</v>
      </c>
      <c r="AW93" s="7">
        <v>1601.5456369403</v>
      </c>
      <c r="AX93" s="7">
        <v>398.88765335070002</v>
      </c>
      <c r="AY93" s="7">
        <v>2540.5402381099998</v>
      </c>
      <c r="AZ93" s="7">
        <v>9452.1933131299993</v>
      </c>
      <c r="BA93" s="7">
        <v>-23878.991356179999</v>
      </c>
      <c r="BB93" s="7">
        <v>-3467.8365870578</v>
      </c>
      <c r="BC93" s="7">
        <v>209468.36300866</v>
      </c>
      <c r="BD93" s="7">
        <v>17669.300397526</v>
      </c>
      <c r="BE93" s="7">
        <v>12555.717856220001</v>
      </c>
      <c r="BF93" s="7">
        <v>4887.2412699300003</v>
      </c>
      <c r="BG93" s="7">
        <v>10764.074754380001</v>
      </c>
      <c r="BH93" s="7">
        <v>-32818.563486561798</v>
      </c>
      <c r="BI93" s="7">
        <v>-15384.059267860001</v>
      </c>
      <c r="BJ93" s="7">
        <v>55247.735283631002</v>
      </c>
      <c r="BK93" s="7">
        <v>-333.06054618000002</v>
      </c>
      <c r="BL93" s="7">
        <v>-8.9472838100000001</v>
      </c>
      <c r="BM93" s="7">
        <v>-10056.104494768</v>
      </c>
      <c r="BN93" s="7">
        <v>273.30191133</v>
      </c>
      <c r="BO93" s="7">
        <v>4674.3351561680001</v>
      </c>
      <c r="BP93" s="7">
        <v>-1595.9364106949999</v>
      </c>
      <c r="BQ93" s="7">
        <v>688.58671097000001</v>
      </c>
      <c r="BR93" s="7">
        <v>9611.6514353238999</v>
      </c>
      <c r="BS93" s="7">
        <v>35040.105062479997</v>
      </c>
      <c r="BT93" s="7">
        <v>40914.164593633999</v>
      </c>
      <c r="BU93" s="7">
        <v>52699.456456159998</v>
      </c>
      <c r="BV93" s="7">
        <v>9653.2730821500008</v>
      </c>
      <c r="BW93" s="7">
        <v>9589.7504722199992</v>
      </c>
      <c r="BX93" s="7">
        <v>34898.925827990002</v>
      </c>
      <c r="BY93" s="7">
        <v>8604.1928314699999</v>
      </c>
      <c r="BZ93" s="7">
        <v>1769102.1621146901</v>
      </c>
      <c r="CA93" s="7">
        <v>35670.213200780003</v>
      </c>
      <c r="CB93" s="7">
        <v>-8100904.1042495603</v>
      </c>
      <c r="CC93" s="7">
        <v>147009.48179567829</v>
      </c>
      <c r="CD93" s="7">
        <v>8965.5461976099996</v>
      </c>
      <c r="CE93" s="7">
        <v>319914.87325260002</v>
      </c>
      <c r="CF93" s="7">
        <v>5086.2816213899996</v>
      </c>
      <c r="CG93" s="7">
        <v>21721.952778629999</v>
      </c>
      <c r="CH93" s="7">
        <v>214947.08530221001</v>
      </c>
      <c r="CI93" s="7">
        <v>226392.65418071</v>
      </c>
      <c r="CJ93" s="7">
        <v>62800.137176283897</v>
      </c>
      <c r="CK93" s="7">
        <v>2609.8502267700001</v>
      </c>
      <c r="CL93" s="7">
        <v>207.71007696999999</v>
      </c>
      <c r="CM93" s="7">
        <v>126.941858</v>
      </c>
      <c r="CN93" s="7">
        <v>-4429.1535624500002</v>
      </c>
      <c r="CO93" s="7">
        <v>42.33602097</v>
      </c>
      <c r="CP93" s="7">
        <v>132.63729968000001</v>
      </c>
      <c r="CQ93" s="7">
        <v>72940.841940869999</v>
      </c>
      <c r="CR93" s="7">
        <v>422246.25441488001</v>
      </c>
      <c r="CS93" s="7">
        <v>78991.88201324</v>
      </c>
      <c r="CT93" s="7">
        <v>-7.0504512300000002</v>
      </c>
      <c r="CU93" s="7">
        <v>-3372.7025710570001</v>
      </c>
      <c r="CV93" s="7">
        <v>-1563.518</v>
      </c>
      <c r="CW93" s="7">
        <v>94089.403403200005</v>
      </c>
      <c r="CX93" s="7">
        <v>160060.15244735999</v>
      </c>
      <c r="CY93" s="7">
        <v>836445.41745079996</v>
      </c>
      <c r="CZ93" s="7">
        <v>1899977.09972988</v>
      </c>
      <c r="DA93" s="7">
        <v>3485.50331224</v>
      </c>
      <c r="DB93" s="7">
        <v>-1162.4491162530001</v>
      </c>
      <c r="DC93" s="7">
        <v>119.12549253500001</v>
      </c>
      <c r="DD93" s="7">
        <v>1370.0149306220001</v>
      </c>
      <c r="DE93" s="7">
        <v>2682.37243098</v>
      </c>
      <c r="DF93" s="7">
        <v>-307.13664402000001</v>
      </c>
      <c r="DG93" s="7">
        <v>9759.9739516000009</v>
      </c>
      <c r="DH93" s="7">
        <v>4096.84252251</v>
      </c>
      <c r="DI93" s="7">
        <v>3409.1811072400001</v>
      </c>
      <c r="DJ93" s="7">
        <v>4243.3264049199997</v>
      </c>
      <c r="DK93" s="7">
        <v>36512.864855439999</v>
      </c>
      <c r="DL93" s="7">
        <v>1076.3424863</v>
      </c>
      <c r="DM93" s="7">
        <v>258962.09449287</v>
      </c>
      <c r="DN93" s="7">
        <v>48864.054183619999</v>
      </c>
      <c r="DO93" s="7">
        <v>108892.89233823</v>
      </c>
      <c r="DP93" s="7">
        <v>32831.462512029997</v>
      </c>
      <c r="DQ93" s="7">
        <v>-258021.48558859361</v>
      </c>
    </row>
    <row r="94" spans="1:121" s="14" customFormat="1" ht="12.95">
      <c r="A94" s="12" t="s">
        <v>324</v>
      </c>
      <c r="B94" s="13">
        <v>0</v>
      </c>
      <c r="C94" s="13">
        <v>0</v>
      </c>
      <c r="D94" s="13">
        <v>2139.5039654900002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4">
        <v>0</v>
      </c>
      <c r="K94" s="14">
        <v>0</v>
      </c>
      <c r="L94" s="14">
        <v>0</v>
      </c>
      <c r="M94" s="14">
        <v>-1380.1854221000001</v>
      </c>
      <c r="N94" s="14">
        <v>-111867.04087516</v>
      </c>
      <c r="O94" s="14">
        <v>-176.88189448</v>
      </c>
      <c r="P94" s="14">
        <v>483.3092676</v>
      </c>
      <c r="Q94" s="14">
        <v>-1.92714013</v>
      </c>
      <c r="R94" s="14">
        <v>6.3351759999999993E-2</v>
      </c>
      <c r="S94" s="14">
        <v>-14053.27923805</v>
      </c>
      <c r="T94" s="14">
        <v>17331.773995736999</v>
      </c>
      <c r="U94" s="14">
        <v>0</v>
      </c>
      <c r="V94" s="14">
        <v>133.5479867</v>
      </c>
      <c r="W94" s="14">
        <v>-3396.65772801</v>
      </c>
      <c r="X94" s="14">
        <v>0</v>
      </c>
      <c r="Y94" s="14">
        <v>0</v>
      </c>
      <c r="Z94" s="14">
        <v>-17695.38803315</v>
      </c>
      <c r="AA94" s="14">
        <v>0</v>
      </c>
      <c r="AB94" s="14">
        <v>0</v>
      </c>
      <c r="AC94" s="14">
        <v>0</v>
      </c>
      <c r="AD94" s="14">
        <v>944.50672297000006</v>
      </c>
      <c r="AE94" s="14">
        <v>0</v>
      </c>
      <c r="AF94" s="14">
        <v>25.56694457</v>
      </c>
      <c r="AG94" s="14">
        <v>-2714.1155598999999</v>
      </c>
      <c r="AH94" s="14">
        <v>0</v>
      </c>
      <c r="AI94" s="14">
        <v>-71.557886479999993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-1303.3959983</v>
      </c>
      <c r="AR94" s="14">
        <v>-898.37307220000002</v>
      </c>
      <c r="AS94" s="14">
        <v>0</v>
      </c>
      <c r="AT94" s="14">
        <v>8112.4242547000003</v>
      </c>
      <c r="AU94" s="14">
        <v>9069.0602914400006</v>
      </c>
      <c r="AV94" s="14">
        <v>2984.1598962598</v>
      </c>
      <c r="AW94" s="14">
        <v>-65.926435740000002</v>
      </c>
      <c r="AX94" s="14">
        <v>-2067.4562853000002</v>
      </c>
      <c r="AY94" s="14">
        <v>-3265.382783</v>
      </c>
      <c r="AZ94" s="14">
        <v>-134.82699299000001</v>
      </c>
      <c r="BA94" s="14">
        <v>-142.8791765</v>
      </c>
      <c r="BB94" s="14">
        <v>-4692.4848173700002</v>
      </c>
      <c r="BC94" s="14">
        <v>2090.3049799999999</v>
      </c>
      <c r="BD94" s="14">
        <v>-23168.672584250002</v>
      </c>
      <c r="BE94" s="14">
        <v>-5415.7974542399998</v>
      </c>
      <c r="BF94" s="14">
        <v>293.03182220000002</v>
      </c>
      <c r="BG94" s="14">
        <v>2365.5073312999998</v>
      </c>
      <c r="BH94" s="14">
        <v>-314.88385715010003</v>
      </c>
      <c r="BI94" s="14">
        <v>2996.2139604099998</v>
      </c>
      <c r="BJ94" s="14">
        <v>-271.06196756999998</v>
      </c>
      <c r="BK94" s="14">
        <v>0</v>
      </c>
      <c r="BL94" s="14">
        <v>0</v>
      </c>
      <c r="BM94" s="14">
        <v>4430.0436625499997</v>
      </c>
      <c r="BN94" s="14">
        <v>-27.51082546</v>
      </c>
      <c r="BO94" s="14">
        <v>-19780.128366270001</v>
      </c>
      <c r="BP94" s="14">
        <v>-31.051778720000001</v>
      </c>
      <c r="BQ94" s="14">
        <v>0</v>
      </c>
      <c r="BR94" s="14">
        <v>-31.460958000000002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4">
        <v>1939090.2813069008</v>
      </c>
      <c r="CC94" s="14">
        <v>0</v>
      </c>
      <c r="CD94" s="14">
        <v>0</v>
      </c>
      <c r="CE94" s="14">
        <v>0</v>
      </c>
      <c r="CF94" s="14">
        <v>0</v>
      </c>
      <c r="CG94" s="14">
        <v>0</v>
      </c>
      <c r="CH94" s="14">
        <v>0</v>
      </c>
      <c r="CI94" s="14">
        <v>0</v>
      </c>
      <c r="CJ94" s="14">
        <v>0</v>
      </c>
      <c r="CK94" s="14">
        <v>0</v>
      </c>
      <c r="CL94" s="14">
        <v>-33.517042189999998</v>
      </c>
      <c r="CM94" s="14">
        <v>0</v>
      </c>
      <c r="CN94" s="14">
        <v>0</v>
      </c>
      <c r="CO94" s="14">
        <v>-943.81127859000003</v>
      </c>
      <c r="CP94" s="14">
        <v>-0.32620517999999998</v>
      </c>
      <c r="CQ94" s="14">
        <v>2079.3525608999998</v>
      </c>
      <c r="CR94" s="14">
        <v>0</v>
      </c>
      <c r="CS94" s="14">
        <v>0</v>
      </c>
      <c r="CT94" s="14">
        <v>-28.068793200000002</v>
      </c>
      <c r="CU94" s="14">
        <v>0</v>
      </c>
      <c r="CV94" s="14">
        <v>1931.175</v>
      </c>
      <c r="CW94" s="14">
        <v>-205840.48413631</v>
      </c>
      <c r="CX94" s="14">
        <v>-1325.9299473599999</v>
      </c>
      <c r="CY94" s="14">
        <v>0</v>
      </c>
      <c r="CZ94" s="14">
        <v>0</v>
      </c>
      <c r="DA94" s="14">
        <v>1695.7029832999999</v>
      </c>
      <c r="DB94" s="14">
        <v>0</v>
      </c>
      <c r="DC94" s="14">
        <v>304.69830309000002</v>
      </c>
      <c r="DD94" s="14">
        <v>0</v>
      </c>
      <c r="DE94" s="14">
        <v>-860.54068213999994</v>
      </c>
      <c r="DF94" s="14">
        <v>0</v>
      </c>
      <c r="DG94" s="14">
        <v>0</v>
      </c>
      <c r="DH94" s="14">
        <v>0</v>
      </c>
      <c r="DI94" s="14">
        <v>0</v>
      </c>
      <c r="DJ94" s="14">
        <v>0</v>
      </c>
      <c r="DK94" s="14">
        <v>0</v>
      </c>
      <c r="DL94" s="14">
        <v>-6.8782113999999996</v>
      </c>
      <c r="DM94" s="14">
        <v>-3960.9349946699999</v>
      </c>
      <c r="DN94" s="14">
        <v>0</v>
      </c>
      <c r="DO94" s="14">
        <v>0</v>
      </c>
      <c r="DP94" s="14">
        <v>829.40137181</v>
      </c>
      <c r="DQ94" s="14">
        <v>1639318.5831038274</v>
      </c>
    </row>
    <row r="95" spans="1:121" s="14" customFormat="1" ht="12.95">
      <c r="A95" s="12" t="s">
        <v>325</v>
      </c>
      <c r="B95" s="13">
        <v>0</v>
      </c>
      <c r="C95" s="13">
        <v>0</v>
      </c>
      <c r="D95" s="13">
        <v>2139.5039654900002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4">
        <v>0</v>
      </c>
      <c r="K95" s="14">
        <v>0</v>
      </c>
      <c r="L95" s="14">
        <v>0</v>
      </c>
      <c r="M95" s="14">
        <v>-1380.1854221000001</v>
      </c>
      <c r="N95" s="14">
        <v>-111867.04087510001</v>
      </c>
      <c r="O95" s="14">
        <v>-176.88189448</v>
      </c>
      <c r="P95" s="14">
        <v>483.3092676</v>
      </c>
      <c r="Q95" s="14">
        <v>-1.92714013</v>
      </c>
      <c r="R95" s="14">
        <v>6.3351759999999993E-2</v>
      </c>
      <c r="S95" s="14">
        <v>-14053.27923805</v>
      </c>
      <c r="T95" s="14">
        <v>23727.734934323002</v>
      </c>
      <c r="U95" s="14">
        <v>0</v>
      </c>
      <c r="V95" s="14">
        <v>133.5479867</v>
      </c>
      <c r="W95" s="14">
        <v>-3396.65772801</v>
      </c>
      <c r="X95" s="14">
        <v>0</v>
      </c>
      <c r="Y95" s="14">
        <v>0</v>
      </c>
      <c r="Z95" s="14">
        <v>-17695.38803315</v>
      </c>
      <c r="AA95" s="14">
        <v>0</v>
      </c>
      <c r="AB95" s="14">
        <v>0</v>
      </c>
      <c r="AC95" s="14">
        <v>0</v>
      </c>
      <c r="AD95" s="14">
        <v>944.50672297000006</v>
      </c>
      <c r="AE95" s="14">
        <v>0</v>
      </c>
      <c r="AF95" s="14">
        <v>25.56694457</v>
      </c>
      <c r="AG95" s="14">
        <v>-2714.1155598999999</v>
      </c>
      <c r="AH95" s="14">
        <v>0</v>
      </c>
      <c r="AI95" s="14">
        <v>-71.557886479999993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-1303.3959983</v>
      </c>
      <c r="AR95" s="14">
        <v>-898.37307220000002</v>
      </c>
      <c r="AS95" s="14">
        <v>0</v>
      </c>
      <c r="AT95" s="14">
        <v>8112.4242547000003</v>
      </c>
      <c r="AU95" s="14">
        <v>-4149.8997085600004</v>
      </c>
      <c r="AV95" s="14">
        <v>2984.1598962598</v>
      </c>
      <c r="AW95" s="14">
        <v>-65.926435740000002</v>
      </c>
      <c r="AX95" s="14">
        <v>-2067.4562853000002</v>
      </c>
      <c r="AY95" s="14">
        <v>-3265.382783</v>
      </c>
      <c r="AZ95" s="14">
        <v>-134.82699299000001</v>
      </c>
      <c r="BA95" s="14">
        <v>-142.8791765</v>
      </c>
      <c r="BB95" s="14">
        <v>-4692.4848173700002</v>
      </c>
      <c r="BC95" s="14">
        <v>2090.3049799999999</v>
      </c>
      <c r="BD95" s="14">
        <v>-23168.672584250002</v>
      </c>
      <c r="BE95" s="14">
        <v>-5415.7974542399998</v>
      </c>
      <c r="BF95" s="14">
        <v>293.03182220000002</v>
      </c>
      <c r="BG95" s="14">
        <v>2365.5073312999998</v>
      </c>
      <c r="BH95" s="14">
        <v>-314.88385715010003</v>
      </c>
      <c r="BI95" s="14">
        <v>2996.2139604099998</v>
      </c>
      <c r="BJ95" s="14">
        <v>-271.06196756999998</v>
      </c>
      <c r="BK95" s="14">
        <v>0</v>
      </c>
      <c r="BL95" s="14">
        <v>0</v>
      </c>
      <c r="BM95" s="14">
        <v>4430.0436625499997</v>
      </c>
      <c r="BN95" s="14">
        <v>-27.51082546</v>
      </c>
      <c r="BO95" s="14">
        <v>-19780.128366270001</v>
      </c>
      <c r="BP95" s="14">
        <v>-31.051778720000001</v>
      </c>
      <c r="BQ95" s="14">
        <v>0</v>
      </c>
      <c r="BR95" s="14">
        <v>-31.460958000000002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1293859.0886915608</v>
      </c>
      <c r="CC95" s="14">
        <v>0</v>
      </c>
      <c r="CD95" s="14">
        <v>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-33.517042189999998</v>
      </c>
      <c r="CM95" s="14">
        <v>0</v>
      </c>
      <c r="CN95" s="14">
        <v>0</v>
      </c>
      <c r="CO95" s="14">
        <v>-943.81127859000003</v>
      </c>
      <c r="CP95" s="14">
        <v>-0.32620517999999998</v>
      </c>
      <c r="CQ95" s="14">
        <v>2079.3525608999998</v>
      </c>
      <c r="CR95" s="14">
        <v>0</v>
      </c>
      <c r="CS95" s="14">
        <v>0</v>
      </c>
      <c r="CT95" s="14">
        <v>-28.068793200000002</v>
      </c>
      <c r="CU95" s="14">
        <v>0</v>
      </c>
      <c r="CV95" s="14">
        <v>1931.175</v>
      </c>
      <c r="CW95" s="14">
        <v>-205357.31651042</v>
      </c>
      <c r="CX95" s="14">
        <v>-1325.9299473599999</v>
      </c>
      <c r="CY95" s="14">
        <v>0</v>
      </c>
      <c r="CZ95" s="14">
        <v>0</v>
      </c>
      <c r="DA95" s="14">
        <v>1695.7029832999999</v>
      </c>
      <c r="DB95" s="14">
        <v>0</v>
      </c>
      <c r="DC95" s="14">
        <v>304.69830309000002</v>
      </c>
      <c r="DD95" s="14">
        <v>0</v>
      </c>
      <c r="DE95" s="14">
        <v>-860.54068213999994</v>
      </c>
      <c r="DF95" s="14">
        <v>0</v>
      </c>
      <c r="DG95" s="14">
        <v>0</v>
      </c>
      <c r="DH95" s="14">
        <v>0</v>
      </c>
      <c r="DI95" s="14">
        <v>0</v>
      </c>
      <c r="DJ95" s="14">
        <v>0</v>
      </c>
      <c r="DK95" s="14">
        <v>0</v>
      </c>
      <c r="DL95" s="14">
        <v>-6.8782113999999996</v>
      </c>
      <c r="DM95" s="14">
        <v>-3960.9349946699999</v>
      </c>
      <c r="DN95" s="14">
        <v>0</v>
      </c>
      <c r="DO95" s="14">
        <v>0</v>
      </c>
      <c r="DP95" s="14">
        <v>829.40137181</v>
      </c>
      <c r="DQ95" s="14">
        <v>1022502.2477753235</v>
      </c>
    </row>
    <row r="96" spans="1:121" s="14" customFormat="1" ht="12.95">
      <c r="A96" s="12" t="s">
        <v>326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4">
        <v>0</v>
      </c>
      <c r="K96" s="14">
        <v>0</v>
      </c>
      <c r="L96" s="14">
        <v>0</v>
      </c>
      <c r="M96" s="14">
        <v>0</v>
      </c>
      <c r="N96" s="14">
        <v>27848.837</v>
      </c>
      <c r="O96" s="14">
        <v>0</v>
      </c>
      <c r="P96" s="14">
        <v>0</v>
      </c>
      <c r="Q96" s="14">
        <v>0</v>
      </c>
      <c r="R96" s="14">
        <v>0</v>
      </c>
      <c r="S96" s="14">
        <v>-4.0000000000000001E-3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-5049.5614679999999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0</v>
      </c>
      <c r="CA96" s="14">
        <v>0</v>
      </c>
      <c r="CB96" s="14">
        <v>-253094.76334852001</v>
      </c>
      <c r="CC96" s="14">
        <v>0</v>
      </c>
      <c r="CD96" s="14">
        <v>0</v>
      </c>
      <c r="CE96" s="14">
        <v>0</v>
      </c>
      <c r="CF96" s="14">
        <v>0</v>
      </c>
      <c r="CG96" s="14">
        <v>0</v>
      </c>
      <c r="CH96" s="14">
        <v>0</v>
      </c>
      <c r="CI96" s="14">
        <v>0</v>
      </c>
      <c r="CJ96" s="14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0</v>
      </c>
      <c r="CQ96" s="14">
        <v>0</v>
      </c>
      <c r="CR96" s="14">
        <v>0</v>
      </c>
      <c r="CS96" s="14">
        <v>0</v>
      </c>
      <c r="CT96" s="14">
        <v>0</v>
      </c>
      <c r="CU96" s="14">
        <v>0</v>
      </c>
      <c r="CV96" s="14">
        <v>0</v>
      </c>
      <c r="CW96" s="14">
        <v>0</v>
      </c>
      <c r="CX96" s="14">
        <v>0</v>
      </c>
      <c r="CY96" s="14">
        <v>0</v>
      </c>
      <c r="CZ96" s="14">
        <v>0</v>
      </c>
      <c r="DA96" s="14">
        <v>0</v>
      </c>
      <c r="DB96" s="14">
        <v>0</v>
      </c>
      <c r="DC96" s="14">
        <v>0</v>
      </c>
      <c r="DD96" s="14">
        <v>0</v>
      </c>
      <c r="DE96" s="14">
        <v>0</v>
      </c>
      <c r="DF96" s="14">
        <v>0</v>
      </c>
      <c r="DG96" s="14">
        <v>0</v>
      </c>
      <c r="DH96" s="14">
        <v>0</v>
      </c>
      <c r="DI96" s="14">
        <v>0</v>
      </c>
      <c r="DJ96" s="14">
        <v>0</v>
      </c>
      <c r="DK96" s="14">
        <v>0</v>
      </c>
      <c r="DL96" s="14">
        <v>0</v>
      </c>
      <c r="DM96" s="14">
        <v>0</v>
      </c>
      <c r="DN96" s="14">
        <v>0</v>
      </c>
      <c r="DO96" s="14">
        <v>0</v>
      </c>
      <c r="DP96" s="14">
        <v>0</v>
      </c>
      <c r="DQ96" s="14">
        <v>-224295.49181651999</v>
      </c>
    </row>
    <row r="97" spans="1:121" s="7" customFormat="1">
      <c r="A97" s="4" t="s">
        <v>327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  <c r="BJ97" s="7">
        <v>0</v>
      </c>
      <c r="BK97" s="7">
        <v>0</v>
      </c>
      <c r="BL97" s="7">
        <v>0</v>
      </c>
      <c r="BM97" s="7">
        <v>0</v>
      </c>
      <c r="BN97" s="7">
        <v>0</v>
      </c>
      <c r="BO97" s="7">
        <v>0</v>
      </c>
      <c r="BP97" s="7">
        <v>0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0</v>
      </c>
      <c r="BY97" s="7">
        <v>0</v>
      </c>
      <c r="BZ97" s="7">
        <v>0</v>
      </c>
      <c r="CA97" s="7">
        <v>0</v>
      </c>
      <c r="CB97" s="7">
        <v>0</v>
      </c>
      <c r="CC97" s="7">
        <v>0</v>
      </c>
      <c r="CD97" s="7">
        <v>0</v>
      </c>
      <c r="CE97" s="7">
        <v>0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0</v>
      </c>
      <c r="CP97" s="7">
        <v>0</v>
      </c>
      <c r="CQ97" s="7">
        <v>0</v>
      </c>
      <c r="CR97" s="7">
        <v>0</v>
      </c>
      <c r="CS97" s="7">
        <v>0</v>
      </c>
      <c r="CT97" s="7">
        <v>0</v>
      </c>
      <c r="CU97" s="7">
        <v>0</v>
      </c>
      <c r="CV97" s="7">
        <v>0</v>
      </c>
      <c r="CW97" s="7">
        <v>0</v>
      </c>
      <c r="CX97" s="7">
        <v>0</v>
      </c>
      <c r="CY97" s="7">
        <v>0</v>
      </c>
      <c r="CZ97" s="7">
        <v>0</v>
      </c>
      <c r="DA97" s="7">
        <v>0</v>
      </c>
      <c r="DB97" s="7">
        <v>0</v>
      </c>
      <c r="DC97" s="7">
        <v>0</v>
      </c>
      <c r="DD97" s="7">
        <v>0</v>
      </c>
      <c r="DE97" s="7">
        <v>0</v>
      </c>
      <c r="DF97" s="7">
        <v>0</v>
      </c>
      <c r="DG97" s="7">
        <v>0</v>
      </c>
      <c r="DH97" s="7">
        <v>0</v>
      </c>
      <c r="DI97" s="7">
        <v>0</v>
      </c>
      <c r="DJ97" s="7">
        <v>0</v>
      </c>
      <c r="DK97" s="7">
        <v>0</v>
      </c>
      <c r="DL97" s="7">
        <v>0</v>
      </c>
      <c r="DM97" s="7">
        <v>0</v>
      </c>
      <c r="DN97" s="7">
        <v>0</v>
      </c>
      <c r="DO97" s="7">
        <v>0</v>
      </c>
      <c r="DP97" s="7">
        <v>0</v>
      </c>
      <c r="DQ97" s="7">
        <v>0</v>
      </c>
    </row>
    <row r="98" spans="1:121" s="14" customFormat="1" ht="12.95">
      <c r="A98" s="12" t="s">
        <v>328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4">
        <v>0</v>
      </c>
      <c r="K98" s="14">
        <v>0</v>
      </c>
      <c r="L98" s="14">
        <v>0</v>
      </c>
      <c r="M98" s="14">
        <v>0</v>
      </c>
      <c r="N98" s="14">
        <v>27848.837</v>
      </c>
      <c r="O98" s="14">
        <v>0</v>
      </c>
      <c r="P98" s="14">
        <v>0</v>
      </c>
      <c r="Q98" s="14">
        <v>0</v>
      </c>
      <c r="R98" s="14">
        <v>0</v>
      </c>
      <c r="S98" s="14">
        <v>-4.0000000000000001E-3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-5049.5614679999999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0</v>
      </c>
      <c r="BY98" s="14">
        <v>0</v>
      </c>
      <c r="BZ98" s="14">
        <v>0</v>
      </c>
      <c r="CA98" s="14">
        <v>0</v>
      </c>
      <c r="CB98" s="14">
        <v>-253094.76334852001</v>
      </c>
      <c r="CC98" s="14">
        <v>0</v>
      </c>
      <c r="CD98" s="14">
        <v>0</v>
      </c>
      <c r="CE98" s="14">
        <v>0</v>
      </c>
      <c r="CF98" s="14">
        <v>0</v>
      </c>
      <c r="CG98" s="14">
        <v>0</v>
      </c>
      <c r="CH98" s="14">
        <v>0</v>
      </c>
      <c r="CI98" s="14">
        <v>0</v>
      </c>
      <c r="CJ98" s="14">
        <v>0</v>
      </c>
      <c r="CK98" s="14">
        <v>0</v>
      </c>
      <c r="CL98" s="14">
        <v>0</v>
      </c>
      <c r="CM98" s="14">
        <v>0</v>
      </c>
      <c r="CN98" s="14">
        <v>0</v>
      </c>
      <c r="CO98" s="14">
        <v>0</v>
      </c>
      <c r="CP98" s="14">
        <v>0</v>
      </c>
      <c r="CQ98" s="14">
        <v>0</v>
      </c>
      <c r="CR98" s="14">
        <v>0</v>
      </c>
      <c r="CS98" s="14">
        <v>0</v>
      </c>
      <c r="CT98" s="14">
        <v>0</v>
      </c>
      <c r="CU98" s="14">
        <v>0</v>
      </c>
      <c r="CV98" s="14">
        <v>0</v>
      </c>
      <c r="CW98" s="14">
        <v>0</v>
      </c>
      <c r="CX98" s="14">
        <v>0</v>
      </c>
      <c r="CY98" s="14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>
        <v>0</v>
      </c>
      <c r="DG98" s="14">
        <v>0</v>
      </c>
      <c r="DH98" s="14">
        <v>0</v>
      </c>
      <c r="DI98" s="14">
        <v>0</v>
      </c>
      <c r="DJ98" s="14">
        <v>0</v>
      </c>
      <c r="DK98" s="14">
        <v>0</v>
      </c>
      <c r="DL98" s="14">
        <v>0</v>
      </c>
      <c r="DM98" s="14">
        <v>0</v>
      </c>
      <c r="DN98" s="14">
        <v>0</v>
      </c>
      <c r="DO98" s="14">
        <v>0</v>
      </c>
      <c r="DP98" s="14">
        <v>0</v>
      </c>
      <c r="DQ98" s="14">
        <v>-224295.49181651999</v>
      </c>
    </row>
    <row r="99" spans="1:121" s="7" customFormat="1">
      <c r="A99" s="4" t="s">
        <v>329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7">
        <v>0</v>
      </c>
      <c r="K99" s="7">
        <v>0</v>
      </c>
      <c r="L99" s="7">
        <v>0</v>
      </c>
      <c r="M99" s="7">
        <v>0</v>
      </c>
      <c r="N99" s="7">
        <v>193024.837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6482.0396549999996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30874.957826999998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315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236696.83448200001</v>
      </c>
    </row>
    <row r="100" spans="1:121" s="7" customFormat="1">
      <c r="A100" s="4" t="s">
        <v>330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7">
        <v>0</v>
      </c>
      <c r="K100" s="7">
        <v>0</v>
      </c>
      <c r="L100" s="7">
        <v>0</v>
      </c>
      <c r="M100" s="7">
        <v>0</v>
      </c>
      <c r="N100" s="7">
        <v>165176</v>
      </c>
      <c r="O100" s="7">
        <v>0</v>
      </c>
      <c r="P100" s="7">
        <v>0</v>
      </c>
      <c r="Q100" s="7">
        <v>0</v>
      </c>
      <c r="R100" s="7">
        <v>0</v>
      </c>
      <c r="S100" s="7">
        <v>4.0000000000000001E-3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11531.601123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283969.72117551998</v>
      </c>
      <c r="CC100" s="7">
        <v>0</v>
      </c>
      <c r="CD100" s="7">
        <v>0</v>
      </c>
      <c r="CE100" s="7">
        <v>0</v>
      </c>
      <c r="CF100" s="7">
        <v>0</v>
      </c>
      <c r="CG100" s="7">
        <v>0</v>
      </c>
      <c r="CH100" s="7">
        <v>0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315</v>
      </c>
      <c r="CP100" s="7">
        <v>0</v>
      </c>
      <c r="CQ100" s="7">
        <v>0</v>
      </c>
      <c r="CR100" s="7">
        <v>0</v>
      </c>
      <c r="CS100" s="7">
        <v>0</v>
      </c>
      <c r="CT100" s="7">
        <v>0</v>
      </c>
      <c r="CU100" s="7">
        <v>0</v>
      </c>
      <c r="CV100" s="7">
        <v>0</v>
      </c>
      <c r="CW100" s="7">
        <v>0</v>
      </c>
      <c r="CX100" s="7">
        <v>0</v>
      </c>
      <c r="CY100" s="7">
        <v>0</v>
      </c>
      <c r="CZ100" s="7">
        <v>0</v>
      </c>
      <c r="DA100" s="7">
        <v>0</v>
      </c>
      <c r="DB100" s="7">
        <v>0</v>
      </c>
      <c r="DC100" s="7">
        <v>0</v>
      </c>
      <c r="DD100" s="7">
        <v>0</v>
      </c>
      <c r="DE100" s="7">
        <v>0</v>
      </c>
      <c r="DF100" s="7">
        <v>0</v>
      </c>
      <c r="DG100" s="7">
        <v>0</v>
      </c>
      <c r="DH100" s="7">
        <v>0</v>
      </c>
      <c r="DI100" s="7">
        <v>0</v>
      </c>
      <c r="DJ100" s="7">
        <v>0</v>
      </c>
      <c r="DK100" s="7">
        <v>0</v>
      </c>
      <c r="DL100" s="7">
        <v>0</v>
      </c>
      <c r="DM100" s="7">
        <v>0</v>
      </c>
      <c r="DN100" s="7">
        <v>0</v>
      </c>
      <c r="DO100" s="7">
        <v>0</v>
      </c>
      <c r="DP100" s="7">
        <v>0</v>
      </c>
      <c r="DQ100" s="7">
        <v>460992.32629852003</v>
      </c>
    </row>
    <row r="101" spans="1:121" s="7" customFormat="1">
      <c r="A101" s="4" t="s">
        <v>331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  <c r="CG101" s="7">
        <v>0</v>
      </c>
      <c r="CH101" s="7">
        <v>0</v>
      </c>
      <c r="CI101" s="7">
        <v>0</v>
      </c>
      <c r="CJ101" s="7">
        <v>0</v>
      </c>
      <c r="CK101" s="7">
        <v>0</v>
      </c>
      <c r="CL101" s="7">
        <v>0</v>
      </c>
      <c r="CM101" s="7">
        <v>0</v>
      </c>
      <c r="CN101" s="7">
        <v>0</v>
      </c>
      <c r="CO101" s="7">
        <v>0</v>
      </c>
      <c r="CP101" s="7">
        <v>0</v>
      </c>
      <c r="CQ101" s="7">
        <v>0</v>
      </c>
      <c r="CR101" s="7">
        <v>0</v>
      </c>
      <c r="CS101" s="7">
        <v>0</v>
      </c>
      <c r="CT101" s="7">
        <v>0</v>
      </c>
      <c r="CU101" s="7">
        <v>0</v>
      </c>
      <c r="CV101" s="7">
        <v>0</v>
      </c>
      <c r="CW101" s="7">
        <v>0</v>
      </c>
      <c r="CX101" s="7">
        <v>0</v>
      </c>
      <c r="CY101" s="7">
        <v>0</v>
      </c>
      <c r="CZ101" s="7">
        <v>0</v>
      </c>
      <c r="DA101" s="7">
        <v>0</v>
      </c>
      <c r="DB101" s="7">
        <v>0</v>
      </c>
      <c r="DC101" s="7">
        <v>0</v>
      </c>
      <c r="DD101" s="7">
        <v>0</v>
      </c>
      <c r="DE101" s="7">
        <v>0</v>
      </c>
      <c r="DF101" s="7">
        <v>0</v>
      </c>
      <c r="DG101" s="7">
        <v>0</v>
      </c>
      <c r="DH101" s="7">
        <v>0</v>
      </c>
      <c r="DI101" s="7">
        <v>0</v>
      </c>
      <c r="DJ101" s="7">
        <v>0</v>
      </c>
      <c r="DK101" s="7">
        <v>0</v>
      </c>
      <c r="DL101" s="7">
        <v>0</v>
      </c>
      <c r="DM101" s="7">
        <v>0</v>
      </c>
      <c r="DN101" s="7">
        <v>0</v>
      </c>
      <c r="DO101" s="7">
        <v>0</v>
      </c>
      <c r="DP101" s="7">
        <v>0</v>
      </c>
      <c r="DQ101" s="7">
        <v>0</v>
      </c>
    </row>
    <row r="102" spans="1:121" s="14" customFormat="1" ht="12.95">
      <c r="A102" s="12" t="s">
        <v>332</v>
      </c>
      <c r="B102" s="13">
        <v>0</v>
      </c>
      <c r="C102" s="13">
        <v>0</v>
      </c>
      <c r="D102" s="13">
        <v>2139.5039654900002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4">
        <v>0</v>
      </c>
      <c r="K102" s="14">
        <v>0</v>
      </c>
      <c r="L102" s="14">
        <v>0</v>
      </c>
      <c r="M102" s="14">
        <v>-1380.2848551</v>
      </c>
      <c r="N102" s="14">
        <v>73748.480124900001</v>
      </c>
      <c r="O102" s="14">
        <v>-176.88189448</v>
      </c>
      <c r="P102" s="14">
        <v>483.3092676</v>
      </c>
      <c r="Q102" s="14">
        <v>-1.92714013</v>
      </c>
      <c r="R102" s="14">
        <v>6.3351759999999993E-2</v>
      </c>
      <c r="S102" s="14">
        <v>-135.65769252999999</v>
      </c>
      <c r="T102" s="14">
        <v>6611.8777903230002</v>
      </c>
      <c r="U102" s="14">
        <v>0</v>
      </c>
      <c r="V102" s="14">
        <v>133.5479867</v>
      </c>
      <c r="W102" s="14">
        <v>11131.03935777</v>
      </c>
      <c r="X102" s="14">
        <v>0</v>
      </c>
      <c r="Y102" s="14">
        <v>0</v>
      </c>
      <c r="Z102" s="14">
        <v>-951.05606432000002</v>
      </c>
      <c r="AA102" s="14">
        <v>0</v>
      </c>
      <c r="AB102" s="14">
        <v>0</v>
      </c>
      <c r="AC102" s="14">
        <v>0</v>
      </c>
      <c r="AD102" s="14">
        <v>944.50672297000006</v>
      </c>
      <c r="AE102" s="14">
        <v>0</v>
      </c>
      <c r="AF102" s="14">
        <v>25.56694457</v>
      </c>
      <c r="AG102" s="14">
        <v>-1799.01509096</v>
      </c>
      <c r="AH102" s="14">
        <v>0</v>
      </c>
      <c r="AI102" s="14">
        <v>-71.557886479999993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1437.2673511999999</v>
      </c>
      <c r="AR102" s="14">
        <v>-898.37307220000002</v>
      </c>
      <c r="AS102" s="14">
        <v>0</v>
      </c>
      <c r="AT102" s="14">
        <v>2345.6048059999998</v>
      </c>
      <c r="AU102" s="14">
        <v>-3989.7472415299999</v>
      </c>
      <c r="AV102" s="14">
        <v>2994.1773140198002</v>
      </c>
      <c r="AW102" s="14">
        <v>-65.926435740000002</v>
      </c>
      <c r="AX102" s="14">
        <v>-2067.4562853000002</v>
      </c>
      <c r="AY102" s="14">
        <v>-2406.591234</v>
      </c>
      <c r="AZ102" s="14">
        <v>-134.82699299000001</v>
      </c>
      <c r="BA102" s="14">
        <v>-142.8791765</v>
      </c>
      <c r="BB102" s="14">
        <v>-4692.4848173700002</v>
      </c>
      <c r="BC102" s="14">
        <v>2090.3049799999999</v>
      </c>
      <c r="BD102" s="14">
        <v>-1037.7503912</v>
      </c>
      <c r="BE102" s="14">
        <v>-5415.7974542399998</v>
      </c>
      <c r="BF102" s="14">
        <v>2543.0318222000001</v>
      </c>
      <c r="BG102" s="14">
        <v>2365.5073312999998</v>
      </c>
      <c r="BH102" s="14">
        <v>20041.335653149999</v>
      </c>
      <c r="BI102" s="14">
        <v>-33974.87321338</v>
      </c>
      <c r="BJ102" s="14">
        <v>-271.06196756999998</v>
      </c>
      <c r="BK102" s="14">
        <v>0</v>
      </c>
      <c r="BL102" s="14">
        <v>0</v>
      </c>
      <c r="BM102" s="14">
        <v>5692.3750763500002</v>
      </c>
      <c r="BN102" s="14">
        <v>-27.51082546</v>
      </c>
      <c r="BO102" s="14">
        <v>-19780.128366270001</v>
      </c>
      <c r="BP102" s="14">
        <v>-31.051778720000001</v>
      </c>
      <c r="BQ102" s="14">
        <v>0</v>
      </c>
      <c r="BR102" s="14">
        <v>-31.460958000000002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-73.517042189999998</v>
      </c>
      <c r="CM102" s="14">
        <v>0</v>
      </c>
      <c r="CN102" s="14">
        <v>0</v>
      </c>
      <c r="CO102" s="14">
        <v>-4.2148280900000001</v>
      </c>
      <c r="CP102" s="14">
        <v>-0.32620517999999998</v>
      </c>
      <c r="CQ102" s="14">
        <v>2079.3525608999998</v>
      </c>
      <c r="CR102" s="14">
        <v>0</v>
      </c>
      <c r="CS102" s="14">
        <v>0</v>
      </c>
      <c r="CT102" s="14">
        <v>-28.068793200000002</v>
      </c>
      <c r="CU102" s="14">
        <v>0</v>
      </c>
      <c r="CV102" s="14">
        <v>1931.175</v>
      </c>
      <c r="CW102" s="14">
        <v>-82205.881972820003</v>
      </c>
      <c r="CX102" s="14">
        <v>-1325.9299473599999</v>
      </c>
      <c r="CY102" s="14">
        <v>0</v>
      </c>
      <c r="CZ102" s="14">
        <v>0</v>
      </c>
      <c r="DA102" s="14">
        <v>1695.7029832999999</v>
      </c>
      <c r="DB102" s="14">
        <v>0</v>
      </c>
      <c r="DC102" s="14">
        <v>304.69830309000002</v>
      </c>
      <c r="DD102" s="14">
        <v>0</v>
      </c>
      <c r="DE102" s="14">
        <v>-860.54068213999994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-6.8782113999999996</v>
      </c>
      <c r="DM102" s="14">
        <v>0</v>
      </c>
      <c r="DN102" s="14">
        <v>0</v>
      </c>
      <c r="DO102" s="14">
        <v>0</v>
      </c>
      <c r="DP102" s="14">
        <v>829.40137181</v>
      </c>
      <c r="DQ102" s="14">
        <v>7418.0315485527999</v>
      </c>
    </row>
    <row r="103" spans="1:121" s="7" customFormat="1">
      <c r="A103" s="4" t="s">
        <v>333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38600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1233.08700275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2639.57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  <c r="BJ103" s="7">
        <v>0</v>
      </c>
      <c r="BK103" s="7">
        <v>0</v>
      </c>
      <c r="BL103" s="7">
        <v>0</v>
      </c>
      <c r="BM103" s="7">
        <v>13753.36990691</v>
      </c>
      <c r="BN103" s="7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>
        <v>0</v>
      </c>
      <c r="CC103" s="7">
        <v>0</v>
      </c>
      <c r="CD103" s="7">
        <v>0</v>
      </c>
      <c r="CE103" s="7">
        <v>0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0</v>
      </c>
      <c r="CP103" s="7">
        <v>0</v>
      </c>
      <c r="CQ103" s="7">
        <v>0</v>
      </c>
      <c r="CR103" s="7">
        <v>0</v>
      </c>
      <c r="CS103" s="7">
        <v>0</v>
      </c>
      <c r="CT103" s="7">
        <v>0</v>
      </c>
      <c r="CU103" s="7">
        <v>0</v>
      </c>
      <c r="CV103" s="7">
        <v>0</v>
      </c>
      <c r="CW103" s="7">
        <v>0</v>
      </c>
      <c r="CX103" s="7">
        <v>0</v>
      </c>
      <c r="CY103" s="7">
        <v>0</v>
      </c>
      <c r="CZ103" s="7">
        <v>0</v>
      </c>
      <c r="DA103" s="7">
        <v>0</v>
      </c>
      <c r="DB103" s="7">
        <v>0</v>
      </c>
      <c r="DC103" s="7">
        <v>0</v>
      </c>
      <c r="DD103" s="7">
        <v>0</v>
      </c>
      <c r="DE103" s="7">
        <v>0</v>
      </c>
      <c r="DF103" s="7">
        <v>0</v>
      </c>
      <c r="DG103" s="7">
        <v>0</v>
      </c>
      <c r="DH103" s="7">
        <v>0</v>
      </c>
      <c r="DI103" s="7">
        <v>0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999.99999700000001</v>
      </c>
      <c r="DQ103" s="7">
        <v>57226.026906660001</v>
      </c>
    </row>
    <row r="104" spans="1:121" s="7" customFormat="1">
      <c r="A104" s="4" t="s">
        <v>334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31988.122209677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531.26059872999997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3032.1020937100002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7">
        <v>1177.3599999999999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  <c r="BJ104" s="7">
        <v>271.06196756999998</v>
      </c>
      <c r="BK104" s="7">
        <v>0</v>
      </c>
      <c r="BL104" s="7">
        <v>0</v>
      </c>
      <c r="BM104" s="7">
        <v>8060.9948305600001</v>
      </c>
      <c r="BN104" s="7">
        <v>0</v>
      </c>
      <c r="BO104" s="7">
        <v>0</v>
      </c>
      <c r="BP104" s="7">
        <v>0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0</v>
      </c>
      <c r="CA104" s="7">
        <v>0</v>
      </c>
      <c r="CB104" s="7">
        <v>0</v>
      </c>
      <c r="CC104" s="7">
        <v>0</v>
      </c>
      <c r="CD104" s="7">
        <v>0</v>
      </c>
      <c r="CE104" s="7">
        <v>0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0</v>
      </c>
      <c r="CP104" s="7">
        <v>0</v>
      </c>
      <c r="CQ104" s="7">
        <v>0</v>
      </c>
      <c r="CR104" s="7">
        <v>0</v>
      </c>
      <c r="CS104" s="7">
        <v>0</v>
      </c>
      <c r="CT104" s="7">
        <v>0</v>
      </c>
      <c r="CU104" s="7">
        <v>0</v>
      </c>
      <c r="CV104" s="7">
        <v>0</v>
      </c>
      <c r="CW104" s="7">
        <v>0</v>
      </c>
      <c r="CX104" s="7">
        <v>0</v>
      </c>
      <c r="CY104" s="7">
        <v>0</v>
      </c>
      <c r="CZ104" s="7">
        <v>0</v>
      </c>
      <c r="DA104" s="7">
        <v>0</v>
      </c>
      <c r="DB104" s="7">
        <v>0</v>
      </c>
      <c r="DC104" s="7">
        <v>0</v>
      </c>
      <c r="DD104" s="7">
        <v>0</v>
      </c>
      <c r="DE104" s="7">
        <v>0</v>
      </c>
      <c r="DF104" s="7">
        <v>0</v>
      </c>
      <c r="DG104" s="7">
        <v>0</v>
      </c>
      <c r="DH104" s="7">
        <v>0</v>
      </c>
      <c r="DI104" s="7">
        <v>0</v>
      </c>
      <c r="DJ104" s="7">
        <v>0</v>
      </c>
      <c r="DK104" s="7">
        <v>0</v>
      </c>
      <c r="DL104" s="7">
        <v>6.8782113999999996</v>
      </c>
      <c r="DM104" s="7">
        <v>0</v>
      </c>
      <c r="DN104" s="7">
        <v>0</v>
      </c>
      <c r="DO104" s="7">
        <v>0</v>
      </c>
      <c r="DP104" s="7">
        <v>170.59862519000001</v>
      </c>
      <c r="DQ104" s="7">
        <v>50078.918536837002</v>
      </c>
    </row>
    <row r="105" spans="1:121" s="14" customFormat="1" ht="12.95">
      <c r="A105" s="12" t="s">
        <v>335</v>
      </c>
      <c r="B105" s="13">
        <v>0</v>
      </c>
      <c r="C105" s="13">
        <v>0</v>
      </c>
      <c r="D105" s="13">
        <v>2139.5039654900002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4">
        <v>0</v>
      </c>
      <c r="K105" s="14">
        <v>0</v>
      </c>
      <c r="L105" s="14">
        <v>0</v>
      </c>
      <c r="M105" s="14">
        <v>-1380.2848551</v>
      </c>
      <c r="N105" s="14">
        <v>73748.480124900001</v>
      </c>
      <c r="O105" s="14">
        <v>-176.88189448</v>
      </c>
      <c r="P105" s="14">
        <v>483.3092676</v>
      </c>
      <c r="Q105" s="14">
        <v>-1.92714013</v>
      </c>
      <c r="R105" s="14">
        <v>6.3351759999999993E-2</v>
      </c>
      <c r="S105" s="14">
        <v>-135.65769252999999</v>
      </c>
      <c r="T105" s="14">
        <v>0</v>
      </c>
      <c r="U105" s="14">
        <v>0</v>
      </c>
      <c r="V105" s="14">
        <v>133.5479867</v>
      </c>
      <c r="W105" s="14">
        <v>11131.03935777</v>
      </c>
      <c r="X105" s="14">
        <v>0</v>
      </c>
      <c r="Y105" s="14">
        <v>0</v>
      </c>
      <c r="Z105" s="14">
        <v>-419.79546558999999</v>
      </c>
      <c r="AA105" s="14">
        <v>0</v>
      </c>
      <c r="AB105" s="14">
        <v>0</v>
      </c>
      <c r="AC105" s="14">
        <v>0</v>
      </c>
      <c r="AD105" s="14">
        <v>944.50672297000006</v>
      </c>
      <c r="AE105" s="14">
        <v>0</v>
      </c>
      <c r="AF105" s="14">
        <v>25.56694457</v>
      </c>
      <c r="AG105" s="14">
        <v>0</v>
      </c>
      <c r="AH105" s="14">
        <v>0</v>
      </c>
      <c r="AI105" s="14">
        <v>-71.557886479999993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1437.2673511999999</v>
      </c>
      <c r="AR105" s="14">
        <v>-898.37307220000002</v>
      </c>
      <c r="AS105" s="14">
        <v>0</v>
      </c>
      <c r="AT105" s="14">
        <v>2345.6048059999998</v>
      </c>
      <c r="AU105" s="14">
        <v>-5451.9572415299999</v>
      </c>
      <c r="AV105" s="14">
        <v>2994.1773140198002</v>
      </c>
      <c r="AW105" s="14">
        <v>-65.926435740000002</v>
      </c>
      <c r="AX105" s="14">
        <v>-2067.4562853000002</v>
      </c>
      <c r="AY105" s="14">
        <v>-2406.591234</v>
      </c>
      <c r="AZ105" s="14">
        <v>-134.82699299000001</v>
      </c>
      <c r="BA105" s="14">
        <v>-142.8791765</v>
      </c>
      <c r="BB105" s="14">
        <v>-4692.4848173700002</v>
      </c>
      <c r="BC105" s="14">
        <v>2090.3049799999999</v>
      </c>
      <c r="BD105" s="14">
        <v>-1037.7503912</v>
      </c>
      <c r="BE105" s="14">
        <v>-5415.7974542399998</v>
      </c>
      <c r="BF105" s="14">
        <v>2543.0318222000001</v>
      </c>
      <c r="BG105" s="14">
        <v>2365.5073312999998</v>
      </c>
      <c r="BH105" s="14">
        <v>20041.335653149999</v>
      </c>
      <c r="BI105" s="14">
        <v>-33974.87321338</v>
      </c>
      <c r="BJ105" s="14">
        <v>0</v>
      </c>
      <c r="BK105" s="14">
        <v>0</v>
      </c>
      <c r="BL105" s="14">
        <v>0</v>
      </c>
      <c r="BM105" s="14">
        <v>0</v>
      </c>
      <c r="BN105" s="14">
        <v>-27.51082546</v>
      </c>
      <c r="BO105" s="14">
        <v>-19780.128366270001</v>
      </c>
      <c r="BP105" s="14">
        <v>-31.051778720000001</v>
      </c>
      <c r="BQ105" s="14">
        <v>0</v>
      </c>
      <c r="BR105" s="14">
        <v>-31.460958000000002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>
        <v>0</v>
      </c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-73.517042189999998</v>
      </c>
      <c r="CM105" s="14">
        <v>0</v>
      </c>
      <c r="CN105" s="14">
        <v>0</v>
      </c>
      <c r="CO105" s="14">
        <v>-4.2148280900000001</v>
      </c>
      <c r="CP105" s="14">
        <v>-0.32620517999999998</v>
      </c>
      <c r="CQ105" s="14">
        <v>2079.3525608999998</v>
      </c>
      <c r="CR105" s="14">
        <v>0</v>
      </c>
      <c r="CS105" s="14">
        <v>0</v>
      </c>
      <c r="CT105" s="14">
        <v>-28.068793200000002</v>
      </c>
      <c r="CU105" s="14">
        <v>0</v>
      </c>
      <c r="CV105" s="14">
        <v>1931.175</v>
      </c>
      <c r="CW105" s="14">
        <v>-82205.881972820003</v>
      </c>
      <c r="CX105" s="14">
        <v>-1325.9299473599999</v>
      </c>
      <c r="CY105" s="14">
        <v>0</v>
      </c>
      <c r="CZ105" s="14">
        <v>0</v>
      </c>
      <c r="DA105" s="14">
        <v>1695.7029832999999</v>
      </c>
      <c r="DB105" s="14">
        <v>0</v>
      </c>
      <c r="DC105" s="14">
        <v>304.69830309000002</v>
      </c>
      <c r="DD105" s="14">
        <v>0</v>
      </c>
      <c r="DE105" s="14">
        <v>-860.54068213999994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  <c r="DQ105" s="14">
        <v>270.92317872979999</v>
      </c>
    </row>
    <row r="106" spans="1:121" s="14" customFormat="1" ht="12.95">
      <c r="A106" s="12" t="s">
        <v>336</v>
      </c>
      <c r="B106" s="13">
        <v>0</v>
      </c>
      <c r="C106" s="13">
        <v>0</v>
      </c>
      <c r="D106" s="13">
        <v>4098.0099834499997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136299.73499999999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-1096.2208355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1700</v>
      </c>
      <c r="AU106" s="14">
        <v>382.27516716999997</v>
      </c>
      <c r="AV106" s="14">
        <v>0</v>
      </c>
      <c r="AW106" s="14">
        <v>0</v>
      </c>
      <c r="AX106" s="14">
        <v>-1.7170209999999999</v>
      </c>
      <c r="AY106" s="14">
        <v>0</v>
      </c>
      <c r="AZ106" s="14">
        <v>0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17760.015234499999</v>
      </c>
      <c r="BI106" s="14">
        <v>-44922.775370679999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>
        <v>0</v>
      </c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325.464</v>
      </c>
      <c r="CW106" s="14">
        <v>0</v>
      </c>
      <c r="CX106" s="14">
        <v>-1076.2221965900001</v>
      </c>
      <c r="CY106" s="14">
        <v>0</v>
      </c>
      <c r="CZ106" s="14">
        <v>0</v>
      </c>
      <c r="DA106" s="14">
        <v>-0.25555</v>
      </c>
      <c r="DB106" s="14">
        <v>0</v>
      </c>
      <c r="DC106" s="14">
        <v>0</v>
      </c>
      <c r="DD106" s="14">
        <v>0</v>
      </c>
      <c r="DE106" s="14">
        <v>-370.86134070999998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  <c r="DQ106" s="14">
        <v>147777.84707064001</v>
      </c>
    </row>
    <row r="107" spans="1:121" s="7" customFormat="1">
      <c r="A107" s="4" t="s">
        <v>337</v>
      </c>
      <c r="B107" s="6">
        <v>0</v>
      </c>
      <c r="C107" s="6">
        <v>0</v>
      </c>
      <c r="D107" s="6">
        <v>4098.0099834499997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7">
        <v>0</v>
      </c>
      <c r="K107" s="7">
        <v>0</v>
      </c>
      <c r="L107" s="7">
        <v>0</v>
      </c>
      <c r="M107" s="7">
        <v>0</v>
      </c>
      <c r="N107" s="7">
        <v>325761.065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174.39159860000001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1700</v>
      </c>
      <c r="AU107" s="7">
        <v>4898.3714852000003</v>
      </c>
      <c r="AV107" s="7">
        <v>0</v>
      </c>
      <c r="AW107" s="7">
        <v>0</v>
      </c>
      <c r="AX107" s="7">
        <v>20.969440800000001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7">
        <v>100599.081212</v>
      </c>
      <c r="BI107" s="7">
        <v>95878.434295030005</v>
      </c>
      <c r="BJ107" s="7">
        <v>0</v>
      </c>
      <c r="BK107" s="7">
        <v>0</v>
      </c>
      <c r="BL107" s="7">
        <v>0</v>
      </c>
      <c r="BM107" s="7">
        <v>0</v>
      </c>
      <c r="BN107" s="7">
        <v>0</v>
      </c>
      <c r="BO107" s="7">
        <v>0</v>
      </c>
      <c r="BP107" s="7">
        <v>0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0</v>
      </c>
      <c r="CB107" s="7">
        <v>0</v>
      </c>
      <c r="CC107" s="7">
        <v>0</v>
      </c>
      <c r="CD107" s="7">
        <v>0</v>
      </c>
      <c r="CE107" s="7">
        <v>0</v>
      </c>
      <c r="CF107" s="7">
        <v>0</v>
      </c>
      <c r="CG107" s="7">
        <v>0</v>
      </c>
      <c r="CH107" s="7">
        <v>0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0</v>
      </c>
      <c r="CQ107" s="7">
        <v>0</v>
      </c>
      <c r="CR107" s="7">
        <v>0</v>
      </c>
      <c r="CS107" s="7">
        <v>0</v>
      </c>
      <c r="CT107" s="7">
        <v>0</v>
      </c>
      <c r="CU107" s="7">
        <v>0</v>
      </c>
      <c r="CV107" s="7">
        <v>14718.700999999999</v>
      </c>
      <c r="CW107" s="7">
        <v>0</v>
      </c>
      <c r="CX107" s="7">
        <v>5123.7778034100002</v>
      </c>
      <c r="CY107" s="7">
        <v>0</v>
      </c>
      <c r="CZ107" s="7">
        <v>0</v>
      </c>
      <c r="DA107" s="7">
        <v>45.870111999999999</v>
      </c>
      <c r="DB107" s="7">
        <v>0</v>
      </c>
      <c r="DC107" s="7">
        <v>0</v>
      </c>
      <c r="DD107" s="7">
        <v>0</v>
      </c>
      <c r="DE107" s="7">
        <v>845.52773150999997</v>
      </c>
      <c r="DF107" s="7">
        <v>0</v>
      </c>
      <c r="DG107" s="7">
        <v>0</v>
      </c>
      <c r="DH107" s="7">
        <v>0</v>
      </c>
      <c r="DI107" s="7">
        <v>0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588544.59966199996</v>
      </c>
    </row>
    <row r="108" spans="1:121" s="7" customFormat="1">
      <c r="A108" s="4" t="s">
        <v>338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7">
        <v>0</v>
      </c>
      <c r="K108" s="7">
        <v>0</v>
      </c>
      <c r="L108" s="7">
        <v>0</v>
      </c>
      <c r="M108" s="7">
        <v>0</v>
      </c>
      <c r="N108" s="7">
        <v>189461.33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1270.6124341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4516.0963180299996</v>
      </c>
      <c r="AV108" s="7">
        <v>0</v>
      </c>
      <c r="AW108" s="7">
        <v>0</v>
      </c>
      <c r="AX108" s="7">
        <v>22.6864618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82839.065977499995</v>
      </c>
      <c r="BI108" s="7">
        <v>140801.20966570999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14393.236999999999</v>
      </c>
      <c r="CW108" s="7">
        <v>0</v>
      </c>
      <c r="CX108" s="7">
        <v>6200</v>
      </c>
      <c r="CY108" s="7">
        <v>0</v>
      </c>
      <c r="CZ108" s="7">
        <v>0</v>
      </c>
      <c r="DA108" s="7">
        <v>46.125661999999998</v>
      </c>
      <c r="DB108" s="7">
        <v>0</v>
      </c>
      <c r="DC108" s="7">
        <v>0</v>
      </c>
      <c r="DD108" s="7">
        <v>0</v>
      </c>
      <c r="DE108" s="7">
        <v>1216.3890722199999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440766.75259136001</v>
      </c>
    </row>
    <row r="109" spans="1:121" s="14" customFormat="1" ht="12.95">
      <c r="A109" s="12" t="s">
        <v>339</v>
      </c>
      <c r="B109" s="13">
        <v>0</v>
      </c>
      <c r="C109" s="13">
        <v>0</v>
      </c>
      <c r="D109" s="13">
        <v>-1958.50601796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4">
        <v>0</v>
      </c>
      <c r="K109" s="14">
        <v>0</v>
      </c>
      <c r="L109" s="14">
        <v>0</v>
      </c>
      <c r="M109" s="14">
        <v>-1380.2848551</v>
      </c>
      <c r="N109" s="14">
        <v>-62551.254875099999</v>
      </c>
      <c r="O109" s="14">
        <v>-176.88189448</v>
      </c>
      <c r="P109" s="14">
        <v>483.3092676</v>
      </c>
      <c r="Q109" s="14">
        <v>-1.92714013</v>
      </c>
      <c r="R109" s="14">
        <v>6.3351759999999993E-2</v>
      </c>
      <c r="S109" s="14">
        <v>-135.65769252999999</v>
      </c>
      <c r="T109" s="14">
        <v>0</v>
      </c>
      <c r="U109" s="14">
        <v>0</v>
      </c>
      <c r="V109" s="14">
        <v>133.5479867</v>
      </c>
      <c r="W109" s="14">
        <v>12227.26019327</v>
      </c>
      <c r="X109" s="14">
        <v>0</v>
      </c>
      <c r="Y109" s="14">
        <v>0</v>
      </c>
      <c r="Z109" s="14">
        <v>-419.79546558999999</v>
      </c>
      <c r="AA109" s="14">
        <v>0</v>
      </c>
      <c r="AB109" s="14">
        <v>0</v>
      </c>
      <c r="AC109" s="14">
        <v>0</v>
      </c>
      <c r="AD109" s="14">
        <v>944.50672297000006</v>
      </c>
      <c r="AE109" s="14">
        <v>0</v>
      </c>
      <c r="AF109" s="14">
        <v>25.56694457</v>
      </c>
      <c r="AG109" s="14">
        <v>0</v>
      </c>
      <c r="AH109" s="14">
        <v>0</v>
      </c>
      <c r="AI109" s="14">
        <v>-71.557886479999993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1437.2673511999999</v>
      </c>
      <c r="AR109" s="14">
        <v>-898.37307220000002</v>
      </c>
      <c r="AS109" s="14">
        <v>0</v>
      </c>
      <c r="AT109" s="14">
        <v>645.60480600000005</v>
      </c>
      <c r="AU109" s="14">
        <v>-5834.2324086999997</v>
      </c>
      <c r="AV109" s="14">
        <v>2994.1773140198002</v>
      </c>
      <c r="AW109" s="14">
        <v>-65.926435740000002</v>
      </c>
      <c r="AX109" s="14">
        <v>-2065.7392642999998</v>
      </c>
      <c r="AY109" s="14">
        <v>-2406.591234</v>
      </c>
      <c r="AZ109" s="14">
        <v>-134.82699299000001</v>
      </c>
      <c r="BA109" s="14">
        <v>-142.8791765</v>
      </c>
      <c r="BB109" s="14">
        <v>-4692.4848173700002</v>
      </c>
      <c r="BC109" s="14">
        <v>2090.3049799999999</v>
      </c>
      <c r="BD109" s="14">
        <v>-1037.7503912</v>
      </c>
      <c r="BE109" s="14">
        <v>-5415.7974542399998</v>
      </c>
      <c r="BF109" s="14">
        <v>2543.0318222000001</v>
      </c>
      <c r="BG109" s="14">
        <v>2365.5073312999998</v>
      </c>
      <c r="BH109" s="14">
        <v>2281.3204186500002</v>
      </c>
      <c r="BI109" s="14">
        <v>10947.902157300001</v>
      </c>
      <c r="BJ109" s="14">
        <v>0</v>
      </c>
      <c r="BK109" s="14">
        <v>0</v>
      </c>
      <c r="BL109" s="14">
        <v>0</v>
      </c>
      <c r="BM109" s="14">
        <v>0</v>
      </c>
      <c r="BN109" s="14">
        <v>-27.51082546</v>
      </c>
      <c r="BO109" s="14">
        <v>-19780.128366270001</v>
      </c>
      <c r="BP109" s="14">
        <v>-31.051778720000001</v>
      </c>
      <c r="BQ109" s="14">
        <v>0</v>
      </c>
      <c r="BR109" s="14">
        <v>-31.460958000000002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-73.517042189999998</v>
      </c>
      <c r="CM109" s="14">
        <v>0</v>
      </c>
      <c r="CN109" s="14">
        <v>0</v>
      </c>
      <c r="CO109" s="14">
        <v>-4.2148280900000001</v>
      </c>
      <c r="CP109" s="14">
        <v>-0.32620517999999998</v>
      </c>
      <c r="CQ109" s="14">
        <v>2079.3525608999998</v>
      </c>
      <c r="CR109" s="14">
        <v>0</v>
      </c>
      <c r="CS109" s="14">
        <v>0</v>
      </c>
      <c r="CT109" s="14">
        <v>-28.068793200000002</v>
      </c>
      <c r="CU109" s="14">
        <v>0</v>
      </c>
      <c r="CV109" s="14">
        <v>1605.711</v>
      </c>
      <c r="CW109" s="14">
        <v>-82205.881972820003</v>
      </c>
      <c r="CX109" s="14">
        <v>-249.70775076999999</v>
      </c>
      <c r="CY109" s="14">
        <v>0</v>
      </c>
      <c r="CZ109" s="14">
        <v>0</v>
      </c>
      <c r="DA109" s="14">
        <v>1695.9585333</v>
      </c>
      <c r="DB109" s="14">
        <v>0</v>
      </c>
      <c r="DC109" s="14">
        <v>304.69830309000002</v>
      </c>
      <c r="DD109" s="14">
        <v>0</v>
      </c>
      <c r="DE109" s="14">
        <v>-489.67934143000002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  <c r="DQ109" s="14">
        <v>-147506.92389191021</v>
      </c>
    </row>
    <row r="110" spans="1:121" s="7" customFormat="1">
      <c r="A110" s="4" t="s">
        <v>337</v>
      </c>
      <c r="B110" s="6">
        <v>0</v>
      </c>
      <c r="C110" s="6">
        <v>0</v>
      </c>
      <c r="D110" s="6">
        <v>5794.7305516400002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7">
        <v>0</v>
      </c>
      <c r="K110" s="7">
        <v>0</v>
      </c>
      <c r="L110" s="7">
        <v>0</v>
      </c>
      <c r="M110" s="7">
        <v>11456.218029</v>
      </c>
      <c r="N110" s="7">
        <v>251813.88105520001</v>
      </c>
      <c r="O110" s="7">
        <v>1126.36859366</v>
      </c>
      <c r="P110" s="7">
        <v>651.69639010000003</v>
      </c>
      <c r="Q110" s="7">
        <v>16.174376070000001</v>
      </c>
      <c r="R110" s="7">
        <v>0.39999750000000001</v>
      </c>
      <c r="S110" s="7">
        <v>530.96849033000001</v>
      </c>
      <c r="T110" s="7">
        <v>0</v>
      </c>
      <c r="U110" s="7">
        <v>0</v>
      </c>
      <c r="V110" s="7">
        <v>939.21203509999998</v>
      </c>
      <c r="W110" s="7">
        <v>15200.69428557</v>
      </c>
      <c r="X110" s="7">
        <v>0</v>
      </c>
      <c r="Y110" s="7">
        <v>0</v>
      </c>
      <c r="Z110" s="7">
        <v>138.62420839999999</v>
      </c>
      <c r="AA110" s="7">
        <v>0</v>
      </c>
      <c r="AB110" s="7">
        <v>0</v>
      </c>
      <c r="AC110" s="7">
        <v>0</v>
      </c>
      <c r="AD110" s="7">
        <v>2516.1404690099998</v>
      </c>
      <c r="AE110" s="7">
        <v>0</v>
      </c>
      <c r="AF110" s="7">
        <v>40.232458979999997</v>
      </c>
      <c r="AG110" s="7">
        <v>0</v>
      </c>
      <c r="AH110" s="7">
        <v>0</v>
      </c>
      <c r="AI110" s="7">
        <v>495.83236663000002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3369.4797422000001</v>
      </c>
      <c r="AR110" s="7">
        <v>136.73967099999999</v>
      </c>
      <c r="AS110" s="7">
        <v>0</v>
      </c>
      <c r="AT110" s="7">
        <v>645.60480600000005</v>
      </c>
      <c r="AU110" s="7">
        <v>16052.6393837</v>
      </c>
      <c r="AV110" s="7">
        <v>4285.6871471699997</v>
      </c>
      <c r="AW110" s="7">
        <v>840.11316537000005</v>
      </c>
      <c r="AX110" s="7">
        <v>9294.2052795</v>
      </c>
      <c r="AY110" s="7">
        <v>16383.554615999999</v>
      </c>
      <c r="AZ110" s="7">
        <v>12253.437644109999</v>
      </c>
      <c r="BA110" s="7">
        <v>30556.845461600002</v>
      </c>
      <c r="BB110" s="7">
        <v>8240.2179661699993</v>
      </c>
      <c r="BC110" s="7">
        <v>12143.290609</v>
      </c>
      <c r="BD110" s="7">
        <v>15182.9105065</v>
      </c>
      <c r="BE110" s="7">
        <v>7949.52145724</v>
      </c>
      <c r="BF110" s="7">
        <v>5441.4251990000002</v>
      </c>
      <c r="BG110" s="7">
        <v>11915.750321699999</v>
      </c>
      <c r="BH110" s="7">
        <v>69539.405375169998</v>
      </c>
      <c r="BI110" s="7">
        <v>10770.638159530001</v>
      </c>
      <c r="BJ110" s="7">
        <v>0</v>
      </c>
      <c r="BK110" s="7">
        <v>0</v>
      </c>
      <c r="BL110" s="7">
        <v>0</v>
      </c>
      <c r="BM110" s="7">
        <v>0</v>
      </c>
      <c r="BN110" s="7">
        <v>255.78520019999999</v>
      </c>
      <c r="BO110" s="7">
        <v>20058.463931300001</v>
      </c>
      <c r="BP110" s="7">
        <v>709.68093209999995</v>
      </c>
      <c r="BQ110" s="7">
        <v>0</v>
      </c>
      <c r="BR110" s="7">
        <v>90584.730954400002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9.7309757000000001</v>
      </c>
      <c r="CM110" s="7">
        <v>0</v>
      </c>
      <c r="CN110" s="7">
        <v>0</v>
      </c>
      <c r="CO110" s="7">
        <v>8.2794738999999993</v>
      </c>
      <c r="CP110" s="7">
        <v>3.6695457899999999</v>
      </c>
      <c r="CQ110" s="7">
        <v>12173.183282100001</v>
      </c>
      <c r="CR110" s="7">
        <v>0</v>
      </c>
      <c r="CS110" s="7">
        <v>0</v>
      </c>
      <c r="CT110" s="7">
        <v>3251.7019646600002</v>
      </c>
      <c r="CU110" s="7">
        <v>0</v>
      </c>
      <c r="CV110" s="7">
        <v>4659.576</v>
      </c>
      <c r="CW110" s="7">
        <v>67420.673216779993</v>
      </c>
      <c r="CX110" s="7">
        <v>263.24214238000002</v>
      </c>
      <c r="CY110" s="7">
        <v>0</v>
      </c>
      <c r="CZ110" s="7">
        <v>0</v>
      </c>
      <c r="DA110" s="7">
        <v>7598.6606982000003</v>
      </c>
      <c r="DB110" s="7">
        <v>0</v>
      </c>
      <c r="DC110" s="7">
        <v>304.69830309000002</v>
      </c>
      <c r="DD110" s="7">
        <v>0</v>
      </c>
      <c r="DE110" s="7">
        <v>174.71888168000001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733199.43532042997</v>
      </c>
    </row>
    <row r="111" spans="1:121" s="7" customFormat="1">
      <c r="A111" s="4" t="s">
        <v>338</v>
      </c>
      <c r="B111" s="6">
        <v>0</v>
      </c>
      <c r="C111" s="6">
        <v>0</v>
      </c>
      <c r="D111" s="6">
        <v>7753.2365695999997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7">
        <v>0</v>
      </c>
      <c r="K111" s="7">
        <v>0</v>
      </c>
      <c r="L111" s="7">
        <v>0</v>
      </c>
      <c r="M111" s="7">
        <v>12836.5028841</v>
      </c>
      <c r="N111" s="7">
        <v>314365.13593029999</v>
      </c>
      <c r="O111" s="7">
        <v>1303.25048814</v>
      </c>
      <c r="P111" s="7">
        <v>168.3871225</v>
      </c>
      <c r="Q111" s="7">
        <v>18.101516199999999</v>
      </c>
      <c r="R111" s="7">
        <v>0.33664574000000003</v>
      </c>
      <c r="S111" s="7">
        <v>666.62618285999997</v>
      </c>
      <c r="T111" s="7">
        <v>0</v>
      </c>
      <c r="U111" s="7">
        <v>0</v>
      </c>
      <c r="V111" s="7">
        <v>805.66404839999996</v>
      </c>
      <c r="W111" s="7">
        <v>2973.4340923</v>
      </c>
      <c r="X111" s="7">
        <v>0</v>
      </c>
      <c r="Y111" s="7">
        <v>0</v>
      </c>
      <c r="Z111" s="7">
        <v>558.41967398999998</v>
      </c>
      <c r="AA111" s="7">
        <v>0</v>
      </c>
      <c r="AB111" s="7">
        <v>0</v>
      </c>
      <c r="AC111" s="7">
        <v>0</v>
      </c>
      <c r="AD111" s="7">
        <v>1571.63374604</v>
      </c>
      <c r="AE111" s="7">
        <v>0</v>
      </c>
      <c r="AF111" s="7">
        <v>14.66551441</v>
      </c>
      <c r="AG111" s="7">
        <v>0</v>
      </c>
      <c r="AH111" s="7">
        <v>0</v>
      </c>
      <c r="AI111" s="7">
        <v>567.39025311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1932.212391</v>
      </c>
      <c r="AR111" s="7">
        <v>1035.1127432000001</v>
      </c>
      <c r="AS111" s="7">
        <v>0</v>
      </c>
      <c r="AT111" s="7">
        <v>0</v>
      </c>
      <c r="AU111" s="7">
        <v>21886.871792400001</v>
      </c>
      <c r="AV111" s="7">
        <v>1291.5098331501999</v>
      </c>
      <c r="AW111" s="7">
        <v>906.03960111000004</v>
      </c>
      <c r="AX111" s="7">
        <v>11359.9445438</v>
      </c>
      <c r="AY111" s="7">
        <v>18790.145850000001</v>
      </c>
      <c r="AZ111" s="7">
        <v>12388.264637099999</v>
      </c>
      <c r="BA111" s="7">
        <v>30699.7246381</v>
      </c>
      <c r="BB111" s="7">
        <v>12932.70278354</v>
      </c>
      <c r="BC111" s="7">
        <v>10052.985629000001</v>
      </c>
      <c r="BD111" s="7">
        <v>16220.6608977</v>
      </c>
      <c r="BE111" s="7">
        <v>13365.318911480001</v>
      </c>
      <c r="BF111" s="7">
        <v>2898.3933768000002</v>
      </c>
      <c r="BG111" s="7">
        <v>9550.2429904000001</v>
      </c>
      <c r="BH111" s="7">
        <v>67258.084956520004</v>
      </c>
      <c r="BI111" s="7">
        <v>-177.26399777</v>
      </c>
      <c r="BJ111" s="7">
        <v>0</v>
      </c>
      <c r="BK111" s="7">
        <v>0</v>
      </c>
      <c r="BL111" s="7">
        <v>0</v>
      </c>
      <c r="BM111" s="7">
        <v>0</v>
      </c>
      <c r="BN111" s="7">
        <v>283.29602566</v>
      </c>
      <c r="BO111" s="7">
        <v>39838.592297570001</v>
      </c>
      <c r="BP111" s="7">
        <v>740.73271081999997</v>
      </c>
      <c r="BQ111" s="7">
        <v>0</v>
      </c>
      <c r="BR111" s="7">
        <v>90616.191912399998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0</v>
      </c>
      <c r="CB111" s="7">
        <v>0</v>
      </c>
      <c r="CC111" s="7">
        <v>0</v>
      </c>
      <c r="CD111" s="7">
        <v>0</v>
      </c>
      <c r="CE111" s="7">
        <v>0</v>
      </c>
      <c r="CF111" s="7">
        <v>0</v>
      </c>
      <c r="CG111" s="7">
        <v>0</v>
      </c>
      <c r="CH111" s="7">
        <v>0</v>
      </c>
      <c r="CI111" s="7">
        <v>0</v>
      </c>
      <c r="CJ111" s="7">
        <v>0</v>
      </c>
      <c r="CK111" s="7">
        <v>0</v>
      </c>
      <c r="CL111" s="7">
        <v>83.24801789</v>
      </c>
      <c r="CM111" s="7">
        <v>0</v>
      </c>
      <c r="CN111" s="7">
        <v>0</v>
      </c>
      <c r="CO111" s="7">
        <v>12.49430199</v>
      </c>
      <c r="CP111" s="7">
        <v>3.99575097</v>
      </c>
      <c r="CQ111" s="7">
        <v>10093.8307212</v>
      </c>
      <c r="CR111" s="7">
        <v>0</v>
      </c>
      <c r="CS111" s="7">
        <v>0</v>
      </c>
      <c r="CT111" s="7">
        <v>3279.7707578599998</v>
      </c>
      <c r="CU111" s="7">
        <v>0</v>
      </c>
      <c r="CV111" s="7">
        <v>3053.8649999999998</v>
      </c>
      <c r="CW111" s="7">
        <v>149626.55518960001</v>
      </c>
      <c r="CX111" s="7">
        <v>512.94989314999998</v>
      </c>
      <c r="CY111" s="7">
        <v>0</v>
      </c>
      <c r="CZ111" s="7">
        <v>0</v>
      </c>
      <c r="DA111" s="7">
        <v>5902.7021648999998</v>
      </c>
      <c r="DB111" s="7">
        <v>0</v>
      </c>
      <c r="DC111" s="7">
        <v>0</v>
      </c>
      <c r="DD111" s="7">
        <v>0</v>
      </c>
      <c r="DE111" s="7">
        <v>664.39822311</v>
      </c>
      <c r="DF111" s="7">
        <v>0</v>
      </c>
      <c r="DG111" s="7">
        <v>0</v>
      </c>
      <c r="DH111" s="7">
        <v>0</v>
      </c>
      <c r="DI111" s="7">
        <v>0</v>
      </c>
      <c r="DJ111" s="7">
        <v>0</v>
      </c>
      <c r="DK111" s="7">
        <v>0</v>
      </c>
      <c r="DL111" s="7">
        <v>0</v>
      </c>
      <c r="DM111" s="7">
        <v>0</v>
      </c>
      <c r="DN111" s="7">
        <v>0</v>
      </c>
      <c r="DO111" s="7">
        <v>0</v>
      </c>
      <c r="DP111" s="7">
        <v>0</v>
      </c>
      <c r="DQ111" s="7">
        <v>880706.3592123402</v>
      </c>
    </row>
    <row r="112" spans="1:121" s="7" customFormat="1">
      <c r="A112" s="4" t="s">
        <v>340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0</v>
      </c>
      <c r="AQ112" s="7">
        <v>0</v>
      </c>
      <c r="AR112" s="7">
        <v>0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0</v>
      </c>
      <c r="BD112" s="7">
        <v>0</v>
      </c>
      <c r="BE112" s="7">
        <v>0</v>
      </c>
      <c r="BF112" s="7">
        <v>0</v>
      </c>
      <c r="BG112" s="7">
        <v>0</v>
      </c>
      <c r="BH112" s="7">
        <v>0</v>
      </c>
      <c r="BI112" s="7">
        <v>0</v>
      </c>
      <c r="BJ112" s="7">
        <v>0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0</v>
      </c>
      <c r="CA112" s="7">
        <v>0</v>
      </c>
      <c r="CB112" s="7">
        <v>0</v>
      </c>
      <c r="CC112" s="7">
        <v>0</v>
      </c>
      <c r="CD112" s="7">
        <v>0</v>
      </c>
      <c r="CE112" s="7">
        <v>0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0</v>
      </c>
      <c r="CP112" s="7">
        <v>0</v>
      </c>
      <c r="CQ112" s="7">
        <v>0</v>
      </c>
      <c r="CR112" s="7">
        <v>0</v>
      </c>
      <c r="CS112" s="7">
        <v>0</v>
      </c>
      <c r="CT112" s="7">
        <v>0</v>
      </c>
      <c r="CU112" s="7">
        <v>0</v>
      </c>
      <c r="CV112" s="7">
        <v>0</v>
      </c>
      <c r="CW112" s="7">
        <v>0</v>
      </c>
      <c r="CX112" s="7">
        <v>0</v>
      </c>
      <c r="CY112" s="7">
        <v>0</v>
      </c>
      <c r="CZ112" s="7">
        <v>0</v>
      </c>
      <c r="DA112" s="7">
        <v>0</v>
      </c>
      <c r="DB112" s="7">
        <v>0</v>
      </c>
      <c r="DC112" s="7">
        <v>0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0</v>
      </c>
    </row>
    <row r="113" spans="1:121" s="14" customFormat="1" ht="12.95">
      <c r="A113" s="12" t="s">
        <v>341</v>
      </c>
      <c r="B113" s="13">
        <v>0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4">
        <v>0</v>
      </c>
      <c r="K113" s="14">
        <v>0</v>
      </c>
      <c r="L113" s="14">
        <v>0</v>
      </c>
      <c r="M113" s="14">
        <v>9.9432999999999994E-2</v>
      </c>
      <c r="N113" s="14">
        <v>-253352.08600000001</v>
      </c>
      <c r="O113" s="14">
        <v>0</v>
      </c>
      <c r="P113" s="14">
        <v>0</v>
      </c>
      <c r="Q113" s="14">
        <v>0</v>
      </c>
      <c r="R113" s="14">
        <v>0</v>
      </c>
      <c r="S113" s="14">
        <v>-13917.617545519999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-16739.665443909998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1576.2804609</v>
      </c>
      <c r="AR113" s="14">
        <v>0</v>
      </c>
      <c r="AS113" s="14">
        <v>0</v>
      </c>
      <c r="AT113" s="14">
        <v>0</v>
      </c>
      <c r="AU113" s="14">
        <v>-160.15246703</v>
      </c>
      <c r="AV113" s="14">
        <v>-10.017417760000001</v>
      </c>
      <c r="AW113" s="14">
        <v>0</v>
      </c>
      <c r="AX113" s="14">
        <v>0</v>
      </c>
      <c r="AY113" s="14">
        <v>-858.79154900000003</v>
      </c>
      <c r="AZ113" s="14">
        <v>0</v>
      </c>
      <c r="BA113" s="14">
        <v>0</v>
      </c>
      <c r="BB113" s="14">
        <v>0</v>
      </c>
      <c r="BC113" s="14">
        <v>0</v>
      </c>
      <c r="BD113" s="14">
        <v>-22130.922193049999</v>
      </c>
      <c r="BE113" s="14">
        <v>0</v>
      </c>
      <c r="BF113" s="14">
        <v>-2250</v>
      </c>
      <c r="BG113" s="14">
        <v>0</v>
      </c>
      <c r="BH113" s="14">
        <v>81469.122675399907</v>
      </c>
      <c r="BI113" s="14">
        <v>32561.154549980001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-939.59645049999995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-124401.4351776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  <c r="DQ113" s="14">
        <v>-259056.1976850901</v>
      </c>
    </row>
    <row r="114" spans="1:121" s="7" customFormat="1">
      <c r="A114" s="4" t="s">
        <v>342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7">
        <v>0</v>
      </c>
      <c r="AV114" s="7">
        <v>10.017417760000001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0</v>
      </c>
      <c r="BD114" s="7">
        <v>0</v>
      </c>
      <c r="BE114" s="7">
        <v>0</v>
      </c>
      <c r="BF114" s="7">
        <v>0</v>
      </c>
      <c r="BG114" s="7">
        <v>0</v>
      </c>
      <c r="BH114" s="7">
        <v>0</v>
      </c>
      <c r="BI114" s="7">
        <v>0</v>
      </c>
      <c r="BJ114" s="7">
        <v>0</v>
      </c>
      <c r="BK114" s="7">
        <v>0</v>
      </c>
      <c r="BL114" s="7">
        <v>0</v>
      </c>
      <c r="BM114" s="7">
        <v>0</v>
      </c>
      <c r="BN114" s="7">
        <v>0</v>
      </c>
      <c r="BO114" s="7">
        <v>0</v>
      </c>
      <c r="BP114" s="7">
        <v>0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0</v>
      </c>
      <c r="CB114" s="7">
        <v>0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0</v>
      </c>
      <c r="DB114" s="7">
        <v>0</v>
      </c>
      <c r="DC114" s="7">
        <v>0</v>
      </c>
      <c r="DD114" s="7">
        <v>0</v>
      </c>
      <c r="DE114" s="7">
        <v>0</v>
      </c>
      <c r="DF114" s="7">
        <v>0</v>
      </c>
      <c r="DG114" s="7">
        <v>0</v>
      </c>
      <c r="DH114" s="7">
        <v>0</v>
      </c>
      <c r="DI114" s="7">
        <v>0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10.017417760000001</v>
      </c>
    </row>
    <row r="115" spans="1:121" s="14" customFormat="1" ht="12.95">
      <c r="A115" s="12" t="s">
        <v>343</v>
      </c>
      <c r="B115" s="13">
        <v>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4">
        <v>0</v>
      </c>
      <c r="K115" s="14">
        <v>0</v>
      </c>
      <c r="L115" s="14">
        <v>0</v>
      </c>
      <c r="M115" s="14">
        <v>9.9432999999999994E-2</v>
      </c>
      <c r="N115" s="14">
        <v>-253352.08600000001</v>
      </c>
      <c r="O115" s="14">
        <v>0</v>
      </c>
      <c r="P115" s="14">
        <v>0</v>
      </c>
      <c r="Q115" s="14">
        <v>0</v>
      </c>
      <c r="R115" s="14">
        <v>0</v>
      </c>
      <c r="S115" s="14">
        <v>-13917.617545519999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-16739.665443909998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1576.2804609</v>
      </c>
      <c r="AR115" s="14">
        <v>0</v>
      </c>
      <c r="AS115" s="14">
        <v>0</v>
      </c>
      <c r="AT115" s="14">
        <v>0</v>
      </c>
      <c r="AU115" s="14">
        <v>-160.15246703</v>
      </c>
      <c r="AV115" s="14">
        <v>0</v>
      </c>
      <c r="AW115" s="14">
        <v>0</v>
      </c>
      <c r="AX115" s="14">
        <v>0</v>
      </c>
      <c r="AY115" s="14">
        <v>-858.79154900000003</v>
      </c>
      <c r="AZ115" s="14">
        <v>0</v>
      </c>
      <c r="BA115" s="14">
        <v>0</v>
      </c>
      <c r="BB115" s="14">
        <v>0</v>
      </c>
      <c r="BC115" s="14">
        <v>0</v>
      </c>
      <c r="BD115" s="14">
        <v>-22130.922193049999</v>
      </c>
      <c r="BE115" s="14">
        <v>0</v>
      </c>
      <c r="BF115" s="14">
        <v>-2250</v>
      </c>
      <c r="BG115" s="14">
        <v>0</v>
      </c>
      <c r="BH115" s="14">
        <v>81469.122675399907</v>
      </c>
      <c r="BI115" s="14">
        <v>32561.154549980001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-939.59645049999995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-124401.4351776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  <c r="DQ115" s="14">
        <v>-259046.18026733011</v>
      </c>
    </row>
    <row r="116" spans="1:121" s="7" customFormat="1">
      <c r="A116" s="4" t="s">
        <v>329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7">
        <v>0</v>
      </c>
      <c r="K116" s="7">
        <v>0</v>
      </c>
      <c r="L116" s="7">
        <v>0</v>
      </c>
      <c r="M116" s="7">
        <v>28.412628999999999</v>
      </c>
      <c r="N116" s="7">
        <v>2594914.6039999998</v>
      </c>
      <c r="O116" s="7">
        <v>0</v>
      </c>
      <c r="P116" s="7">
        <v>0</v>
      </c>
      <c r="Q116" s="7">
        <v>0</v>
      </c>
      <c r="R116" s="7">
        <v>0</v>
      </c>
      <c r="S116" s="7">
        <v>23530.345263340001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11936.784730339999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0</v>
      </c>
      <c r="AO116" s="7">
        <v>0</v>
      </c>
      <c r="AP116" s="7">
        <v>0</v>
      </c>
      <c r="AQ116" s="7">
        <v>2214.1239719999999</v>
      </c>
      <c r="AR116" s="7">
        <v>0</v>
      </c>
      <c r="AS116" s="7">
        <v>0</v>
      </c>
      <c r="AT116" s="7">
        <v>0</v>
      </c>
      <c r="AU116" s="7">
        <v>21974.05144033</v>
      </c>
      <c r="AV116" s="7">
        <v>0</v>
      </c>
      <c r="AW116" s="7">
        <v>0</v>
      </c>
      <c r="AX116" s="7">
        <v>0</v>
      </c>
      <c r="AY116" s="7">
        <v>5341.1968809999998</v>
      </c>
      <c r="AZ116" s="7">
        <v>0</v>
      </c>
      <c r="BA116" s="7">
        <v>0</v>
      </c>
      <c r="BB116" s="7">
        <v>0</v>
      </c>
      <c r="BC116" s="7">
        <v>0</v>
      </c>
      <c r="BD116" s="7">
        <v>61077.19848495</v>
      </c>
      <c r="BE116" s="7">
        <v>0</v>
      </c>
      <c r="BF116" s="7">
        <v>0</v>
      </c>
      <c r="BG116" s="7">
        <v>0</v>
      </c>
      <c r="BH116" s="7">
        <v>1142880.8937043999</v>
      </c>
      <c r="BI116" s="7">
        <v>51781.928608330003</v>
      </c>
      <c r="BJ116" s="7">
        <v>0</v>
      </c>
      <c r="BK116" s="7">
        <v>0</v>
      </c>
      <c r="BL116" s="7">
        <v>0</v>
      </c>
      <c r="BM116" s="7">
        <v>0</v>
      </c>
      <c r="BN116" s="7">
        <v>0</v>
      </c>
      <c r="BO116" s="7">
        <v>0</v>
      </c>
      <c r="BP116" s="7">
        <v>0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0</v>
      </c>
      <c r="BY116" s="7">
        <v>0</v>
      </c>
      <c r="BZ116" s="7">
        <v>0</v>
      </c>
      <c r="CA116" s="7">
        <v>0</v>
      </c>
      <c r="CB116" s="7">
        <v>0</v>
      </c>
      <c r="CC116" s="7">
        <v>0</v>
      </c>
      <c r="CD116" s="7">
        <v>0</v>
      </c>
      <c r="CE116" s="7">
        <v>0</v>
      </c>
      <c r="CF116" s="7">
        <v>0</v>
      </c>
      <c r="CG116" s="7">
        <v>0</v>
      </c>
      <c r="CH116" s="7">
        <v>0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1712.0158819999999</v>
      </c>
      <c r="CP116" s="7">
        <v>0</v>
      </c>
      <c r="CQ116" s="7">
        <v>0</v>
      </c>
      <c r="CR116" s="7">
        <v>0</v>
      </c>
      <c r="CS116" s="7">
        <v>0</v>
      </c>
      <c r="CT116" s="7">
        <v>0</v>
      </c>
      <c r="CU116" s="7">
        <v>0</v>
      </c>
      <c r="CV116" s="7">
        <v>0</v>
      </c>
      <c r="CW116" s="7">
        <v>-54022.967386299999</v>
      </c>
      <c r="CX116" s="7">
        <v>0</v>
      </c>
      <c r="CY116" s="7">
        <v>0</v>
      </c>
      <c r="CZ116" s="7">
        <v>0</v>
      </c>
      <c r="DA116" s="7">
        <v>0</v>
      </c>
      <c r="DB116" s="7">
        <v>0</v>
      </c>
      <c r="DC116" s="7">
        <v>0</v>
      </c>
      <c r="DD116" s="7">
        <v>0</v>
      </c>
      <c r="DE116" s="7">
        <v>0</v>
      </c>
      <c r="DF116" s="7">
        <v>0</v>
      </c>
      <c r="DG116" s="7">
        <v>0</v>
      </c>
      <c r="DH116" s="7">
        <v>0</v>
      </c>
      <c r="DI116" s="7">
        <v>0</v>
      </c>
      <c r="DJ116" s="7">
        <v>0</v>
      </c>
      <c r="DK116" s="7">
        <v>0</v>
      </c>
      <c r="DL116" s="7">
        <v>0</v>
      </c>
      <c r="DM116" s="7">
        <v>0</v>
      </c>
      <c r="DN116" s="7">
        <v>0</v>
      </c>
      <c r="DO116" s="7">
        <v>0</v>
      </c>
      <c r="DP116" s="7">
        <v>0</v>
      </c>
      <c r="DQ116" s="7">
        <v>3926676.1176493894</v>
      </c>
    </row>
    <row r="117" spans="1:121" s="7" customFormat="1">
      <c r="A117" s="4" t="s">
        <v>330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7">
        <v>0</v>
      </c>
      <c r="K117" s="7">
        <v>0</v>
      </c>
      <c r="L117" s="7">
        <v>0</v>
      </c>
      <c r="M117" s="7">
        <v>28.313196000000001</v>
      </c>
      <c r="N117" s="7">
        <v>2848266.69</v>
      </c>
      <c r="O117" s="7">
        <v>0</v>
      </c>
      <c r="P117" s="7">
        <v>0</v>
      </c>
      <c r="Q117" s="7">
        <v>0</v>
      </c>
      <c r="R117" s="7">
        <v>0</v>
      </c>
      <c r="S117" s="7">
        <v>37447.96280886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28676.45017425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637.8435111</v>
      </c>
      <c r="AR117" s="7">
        <v>0</v>
      </c>
      <c r="AS117" s="7">
        <v>0</v>
      </c>
      <c r="AT117" s="7">
        <v>0</v>
      </c>
      <c r="AU117" s="7">
        <v>22134.203907359999</v>
      </c>
      <c r="AV117" s="7">
        <v>0</v>
      </c>
      <c r="AW117" s="7">
        <v>0</v>
      </c>
      <c r="AX117" s="7">
        <v>0</v>
      </c>
      <c r="AY117" s="7">
        <v>6199.9884300000003</v>
      </c>
      <c r="AZ117" s="7">
        <v>0</v>
      </c>
      <c r="BA117" s="7">
        <v>0</v>
      </c>
      <c r="BB117" s="7">
        <v>0</v>
      </c>
      <c r="BC117" s="7">
        <v>0</v>
      </c>
      <c r="BD117" s="7">
        <v>83208.120678000007</v>
      </c>
      <c r="BE117" s="7">
        <v>0</v>
      </c>
      <c r="BF117" s="7">
        <v>2250</v>
      </c>
      <c r="BG117" s="7">
        <v>0</v>
      </c>
      <c r="BH117" s="7">
        <v>1061411.7710289999</v>
      </c>
      <c r="BI117" s="7">
        <v>19220.774058350002</v>
      </c>
      <c r="BJ117" s="7">
        <v>0</v>
      </c>
      <c r="BK117" s="7">
        <v>0</v>
      </c>
      <c r="BL117" s="7">
        <v>0</v>
      </c>
      <c r="BM117" s="7">
        <v>0</v>
      </c>
      <c r="BN117" s="7">
        <v>0</v>
      </c>
      <c r="BO117" s="7">
        <v>0</v>
      </c>
      <c r="BP117" s="7">
        <v>0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0</v>
      </c>
      <c r="CB117" s="7">
        <v>0</v>
      </c>
      <c r="CC117" s="7">
        <v>0</v>
      </c>
      <c r="CD117" s="7">
        <v>0</v>
      </c>
      <c r="CE117" s="7">
        <v>0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2651.6123324999999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0</v>
      </c>
      <c r="CW117" s="7">
        <v>70378.467791300005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0</v>
      </c>
      <c r="DF117" s="7">
        <v>0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4185722.2979167202</v>
      </c>
    </row>
    <row r="118" spans="1:121" s="14" customFormat="1" ht="12.95">
      <c r="A118" s="12" t="s">
        <v>344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39887.728000000003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17115.857144000001</v>
      </c>
      <c r="U118" s="14">
        <v>0</v>
      </c>
      <c r="V118" s="14">
        <v>0</v>
      </c>
      <c r="W118" s="14">
        <v>-14527.697085780001</v>
      </c>
      <c r="X118" s="14">
        <v>0</v>
      </c>
      <c r="Y118" s="14">
        <v>0</v>
      </c>
      <c r="Z118" s="14">
        <v>-4.6665249199999996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-915.10046894000004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-4316.9438104000001</v>
      </c>
      <c r="AR118" s="14">
        <v>0</v>
      </c>
      <c r="AS118" s="14">
        <v>0</v>
      </c>
      <c r="AT118" s="14">
        <v>5766.8194487000001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-96775.780717700007</v>
      </c>
      <c r="BI118" s="14">
        <v>4409.9326238100002</v>
      </c>
      <c r="BJ118" s="14">
        <v>0</v>
      </c>
      <c r="BK118" s="14">
        <v>0</v>
      </c>
      <c r="BL118" s="14">
        <v>0</v>
      </c>
      <c r="BM118" s="14">
        <v>-1262.3314138000001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0</v>
      </c>
      <c r="BX118" s="14">
        <v>0</v>
      </c>
      <c r="BY118" s="14">
        <v>0</v>
      </c>
      <c r="BZ118" s="14">
        <v>0</v>
      </c>
      <c r="CA118" s="14">
        <v>0</v>
      </c>
      <c r="CB118" s="14">
        <v>1546953.8520400808</v>
      </c>
      <c r="CC118" s="14">
        <v>0</v>
      </c>
      <c r="CD118" s="14">
        <v>0</v>
      </c>
      <c r="CE118" s="14">
        <v>0</v>
      </c>
      <c r="CF118" s="14">
        <v>0</v>
      </c>
      <c r="CG118" s="14">
        <v>0</v>
      </c>
      <c r="CH118" s="14">
        <v>0</v>
      </c>
      <c r="CI118" s="14">
        <v>0</v>
      </c>
      <c r="CJ118" s="14">
        <v>0</v>
      </c>
      <c r="CK118" s="14">
        <v>0</v>
      </c>
      <c r="CL118" s="14">
        <v>40</v>
      </c>
      <c r="CM118" s="14">
        <v>0</v>
      </c>
      <c r="CN118" s="14">
        <v>0</v>
      </c>
      <c r="CO118" s="14">
        <v>0</v>
      </c>
      <c r="CP118" s="14">
        <v>0</v>
      </c>
      <c r="CQ118" s="14">
        <v>0</v>
      </c>
      <c r="CR118" s="14">
        <v>0</v>
      </c>
      <c r="CS118" s="14">
        <v>0</v>
      </c>
      <c r="CT118" s="14">
        <v>0</v>
      </c>
      <c r="CU118" s="14">
        <v>0</v>
      </c>
      <c r="CV118" s="14">
        <v>0</v>
      </c>
      <c r="CW118" s="14">
        <v>1250.00064</v>
      </c>
      <c r="CX118" s="14">
        <v>0</v>
      </c>
      <c r="CY118" s="14">
        <v>0</v>
      </c>
      <c r="CZ118" s="14">
        <v>0</v>
      </c>
      <c r="DA118" s="14">
        <v>0</v>
      </c>
      <c r="DB118" s="14">
        <v>0</v>
      </c>
      <c r="DC118" s="14">
        <v>0</v>
      </c>
      <c r="DD118" s="14">
        <v>0</v>
      </c>
      <c r="DE118" s="14">
        <v>0</v>
      </c>
      <c r="DF118" s="14">
        <v>0</v>
      </c>
      <c r="DG118" s="14">
        <v>0</v>
      </c>
      <c r="DH118" s="14">
        <v>0</v>
      </c>
      <c r="DI118" s="14">
        <v>0</v>
      </c>
      <c r="DJ118" s="14">
        <v>0</v>
      </c>
      <c r="DK118" s="14">
        <v>0</v>
      </c>
      <c r="DL118" s="14">
        <v>0</v>
      </c>
      <c r="DM118" s="14">
        <v>-3960.9349946699999</v>
      </c>
      <c r="DN118" s="14">
        <v>0</v>
      </c>
      <c r="DO118" s="14">
        <v>0</v>
      </c>
      <c r="DP118" s="14">
        <v>0</v>
      </c>
      <c r="DQ118" s="14">
        <v>1498435.9057283809</v>
      </c>
    </row>
    <row r="119" spans="1:121" s="14" customFormat="1" ht="12.95">
      <c r="A119" s="12" t="s">
        <v>345</v>
      </c>
      <c r="B119" s="13">
        <v>0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-3167.1428559999999</v>
      </c>
      <c r="U119" s="14">
        <v>0</v>
      </c>
      <c r="V119" s="14">
        <v>0</v>
      </c>
      <c r="W119" s="14">
        <v>-14527.697085780001</v>
      </c>
      <c r="X119" s="14">
        <v>0</v>
      </c>
      <c r="Y119" s="14">
        <v>0</v>
      </c>
      <c r="Z119" s="14">
        <v>-4.6665249199999996</v>
      </c>
      <c r="AA119" s="14">
        <v>0</v>
      </c>
      <c r="AB119" s="14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-915.10046894000004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-8680.25608981</v>
      </c>
      <c r="BJ119" s="14">
        <v>0</v>
      </c>
      <c r="BK119" s="14">
        <v>0</v>
      </c>
      <c r="BL119" s="14">
        <v>0</v>
      </c>
      <c r="BM119" s="14">
        <v>-1262.3314138000001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20186.676133720699</v>
      </c>
      <c r="CC119" s="14">
        <v>0</v>
      </c>
      <c r="CD119" s="14">
        <v>0</v>
      </c>
      <c r="CE119" s="14">
        <v>0</v>
      </c>
      <c r="CF119" s="14">
        <v>0</v>
      </c>
      <c r="CG119" s="14">
        <v>0</v>
      </c>
      <c r="CH119" s="14">
        <v>0</v>
      </c>
      <c r="CI119" s="14">
        <v>0</v>
      </c>
      <c r="CJ119" s="14">
        <v>0</v>
      </c>
      <c r="CK119" s="14">
        <v>0</v>
      </c>
      <c r="CL119" s="14">
        <v>0</v>
      </c>
      <c r="CM119" s="14">
        <v>0</v>
      </c>
      <c r="CN119" s="14">
        <v>0</v>
      </c>
      <c r="CO119" s="14">
        <v>0</v>
      </c>
      <c r="CP119" s="14">
        <v>0</v>
      </c>
      <c r="CQ119" s="14">
        <v>0</v>
      </c>
      <c r="CR119" s="14">
        <v>0</v>
      </c>
      <c r="CS119" s="14">
        <v>0</v>
      </c>
      <c r="CT119" s="14">
        <v>0</v>
      </c>
      <c r="CU119" s="14">
        <v>0</v>
      </c>
      <c r="CV119" s="14">
        <v>0</v>
      </c>
      <c r="CW119" s="14">
        <v>0</v>
      </c>
      <c r="CX119" s="14">
        <v>0</v>
      </c>
      <c r="CY119" s="14">
        <v>0</v>
      </c>
      <c r="CZ119" s="14">
        <v>0</v>
      </c>
      <c r="DA119" s="14">
        <v>0</v>
      </c>
      <c r="DB119" s="14">
        <v>0</v>
      </c>
      <c r="DC119" s="14">
        <v>0</v>
      </c>
      <c r="DD119" s="14">
        <v>0</v>
      </c>
      <c r="DE119" s="14">
        <v>0</v>
      </c>
      <c r="DF119" s="14">
        <v>0</v>
      </c>
      <c r="DG119" s="14">
        <v>0</v>
      </c>
      <c r="DH119" s="14">
        <v>0</v>
      </c>
      <c r="DI119" s="14">
        <v>0</v>
      </c>
      <c r="DJ119" s="14">
        <v>0</v>
      </c>
      <c r="DK119" s="14">
        <v>0</v>
      </c>
      <c r="DL119" s="14">
        <v>0</v>
      </c>
      <c r="DM119" s="14">
        <v>-3960.9349946699999</v>
      </c>
      <c r="DN119" s="14">
        <v>0</v>
      </c>
      <c r="DO119" s="14">
        <v>0</v>
      </c>
      <c r="DP119" s="14">
        <v>0</v>
      </c>
      <c r="DQ119" s="14">
        <v>-24477.283300199299</v>
      </c>
    </row>
    <row r="120" spans="1:121" s="7" customFormat="1">
      <c r="A120" s="4" t="s">
        <v>346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75317.002895810001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7">
        <v>0</v>
      </c>
      <c r="AV120" s="7">
        <v>0</v>
      </c>
      <c r="AW120" s="7">
        <v>0</v>
      </c>
      <c r="AX120" s="7">
        <v>0</v>
      </c>
      <c r="AY120" s="7">
        <v>0</v>
      </c>
      <c r="AZ120" s="7">
        <v>0</v>
      </c>
      <c r="BA120" s="7">
        <v>0</v>
      </c>
      <c r="BB120" s="7">
        <v>0</v>
      </c>
      <c r="BC120" s="7">
        <v>0</v>
      </c>
      <c r="BD120" s="7">
        <v>0</v>
      </c>
      <c r="BE120" s="7">
        <v>0</v>
      </c>
      <c r="BF120" s="7">
        <v>0</v>
      </c>
      <c r="BG120" s="7">
        <v>0</v>
      </c>
      <c r="BH120" s="7">
        <v>0</v>
      </c>
      <c r="BI120" s="7">
        <v>0</v>
      </c>
      <c r="BJ120" s="7">
        <v>0</v>
      </c>
      <c r="BK120" s="7">
        <v>0</v>
      </c>
      <c r="BL120" s="7">
        <v>0</v>
      </c>
      <c r="BM120" s="7">
        <v>0</v>
      </c>
      <c r="BN120" s="7">
        <v>0</v>
      </c>
      <c r="BO120" s="7">
        <v>0</v>
      </c>
      <c r="BP120" s="7">
        <v>0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0</v>
      </c>
      <c r="BY120" s="7">
        <v>0</v>
      </c>
      <c r="BZ120" s="7">
        <v>0</v>
      </c>
      <c r="CA120" s="7">
        <v>0</v>
      </c>
      <c r="CB120" s="7">
        <v>7754975.0071632303</v>
      </c>
      <c r="CC120" s="7">
        <v>0</v>
      </c>
      <c r="CD120" s="7">
        <v>0</v>
      </c>
      <c r="CE120" s="7">
        <v>0</v>
      </c>
      <c r="CF120" s="7">
        <v>0</v>
      </c>
      <c r="CG120" s="7">
        <v>0</v>
      </c>
      <c r="CH120" s="7">
        <v>0</v>
      </c>
      <c r="CI120" s="7">
        <v>0</v>
      </c>
      <c r="CJ120" s="7">
        <v>0</v>
      </c>
      <c r="CK120" s="7">
        <v>0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0</v>
      </c>
      <c r="CW120" s="7">
        <v>0</v>
      </c>
      <c r="CX120" s="7">
        <v>0</v>
      </c>
      <c r="CY120" s="7">
        <v>0</v>
      </c>
      <c r="CZ120" s="7">
        <v>0</v>
      </c>
      <c r="DA120" s="7">
        <v>0</v>
      </c>
      <c r="DB120" s="7">
        <v>0</v>
      </c>
      <c r="DC120" s="7">
        <v>0</v>
      </c>
      <c r="DD120" s="7">
        <v>0</v>
      </c>
      <c r="DE120" s="7">
        <v>0</v>
      </c>
      <c r="DF120" s="7">
        <v>0</v>
      </c>
      <c r="DG120" s="7">
        <v>0</v>
      </c>
      <c r="DH120" s="7">
        <v>0</v>
      </c>
      <c r="DI120" s="7">
        <v>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7830292.01005904</v>
      </c>
    </row>
    <row r="121" spans="1:121" s="7" customFormat="1">
      <c r="A121" s="4" t="s">
        <v>347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3167.1428559999999</v>
      </c>
      <c r="U121" s="7">
        <v>0</v>
      </c>
      <c r="V121" s="7">
        <v>0</v>
      </c>
      <c r="W121" s="7">
        <v>89844.699981590005</v>
      </c>
      <c r="X121" s="7">
        <v>0</v>
      </c>
      <c r="Y121" s="7">
        <v>0</v>
      </c>
      <c r="Z121" s="7">
        <v>4.6665249199999996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915.10046894000004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0</v>
      </c>
      <c r="BD121" s="7">
        <v>0</v>
      </c>
      <c r="BE121" s="7">
        <v>0</v>
      </c>
      <c r="BF121" s="7">
        <v>0</v>
      </c>
      <c r="BG121" s="7">
        <v>0</v>
      </c>
      <c r="BH121" s="7">
        <v>0</v>
      </c>
      <c r="BI121" s="7">
        <v>8680.25608981</v>
      </c>
      <c r="BJ121" s="7">
        <v>0</v>
      </c>
      <c r="BK121" s="7">
        <v>0</v>
      </c>
      <c r="BL121" s="7">
        <v>0</v>
      </c>
      <c r="BM121" s="7">
        <v>1262.3314138000001</v>
      </c>
      <c r="BN121" s="7">
        <v>0</v>
      </c>
      <c r="BO121" s="7">
        <v>0</v>
      </c>
      <c r="BP121" s="7">
        <v>0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0</v>
      </c>
      <c r="BY121" s="7">
        <v>0</v>
      </c>
      <c r="BZ121" s="7">
        <v>0</v>
      </c>
      <c r="CA121" s="7">
        <v>0</v>
      </c>
      <c r="CB121" s="7">
        <v>7734788.3310295101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0</v>
      </c>
      <c r="CV121" s="7">
        <v>0</v>
      </c>
      <c r="CW121" s="7">
        <v>0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3960.9349946699999</v>
      </c>
      <c r="DN121" s="7">
        <v>0</v>
      </c>
      <c r="DO121" s="7">
        <v>0</v>
      </c>
      <c r="DP121" s="7">
        <v>0</v>
      </c>
      <c r="DQ121" s="7">
        <v>7854769.2933592396</v>
      </c>
    </row>
    <row r="122" spans="1:121" s="14" customFormat="1" ht="12.95">
      <c r="A122" s="12" t="s">
        <v>348</v>
      </c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39887.728000000003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-4316.9438104000001</v>
      </c>
      <c r="AR122" s="14">
        <v>0</v>
      </c>
      <c r="AS122" s="14">
        <v>0</v>
      </c>
      <c r="AT122" s="14">
        <v>5766.8194487000001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-96775.780717700007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0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0</v>
      </c>
      <c r="CE122" s="14">
        <v>0</v>
      </c>
      <c r="CF122" s="14">
        <v>0</v>
      </c>
      <c r="CG122" s="14">
        <v>0</v>
      </c>
      <c r="CH122" s="14">
        <v>0</v>
      </c>
      <c r="CI122" s="14">
        <v>0</v>
      </c>
      <c r="CJ122" s="14">
        <v>0</v>
      </c>
      <c r="CK122" s="14">
        <v>0</v>
      </c>
      <c r="CL122" s="14">
        <v>40</v>
      </c>
      <c r="CM122" s="14">
        <v>0</v>
      </c>
      <c r="CN122" s="14">
        <v>0</v>
      </c>
      <c r="CO122" s="14">
        <v>0</v>
      </c>
      <c r="CP122" s="14">
        <v>0</v>
      </c>
      <c r="CQ122" s="14">
        <v>0</v>
      </c>
      <c r="CR122" s="14">
        <v>0</v>
      </c>
      <c r="CS122" s="14">
        <v>0</v>
      </c>
      <c r="CT122" s="14">
        <v>0</v>
      </c>
      <c r="CU122" s="14">
        <v>0</v>
      </c>
      <c r="CV122" s="14">
        <v>0</v>
      </c>
      <c r="CW122" s="14">
        <v>0</v>
      </c>
      <c r="CX122" s="14">
        <v>0</v>
      </c>
      <c r="CY122" s="14">
        <v>0</v>
      </c>
      <c r="CZ122" s="14">
        <v>0</v>
      </c>
      <c r="DA122" s="14">
        <v>0</v>
      </c>
      <c r="DB122" s="14">
        <v>0</v>
      </c>
      <c r="DC122" s="14">
        <v>0</v>
      </c>
      <c r="DD122" s="14">
        <v>0</v>
      </c>
      <c r="DE122" s="14">
        <v>0</v>
      </c>
      <c r="DF122" s="14">
        <v>0</v>
      </c>
      <c r="DG122" s="14">
        <v>0</v>
      </c>
      <c r="DH122" s="14">
        <v>0</v>
      </c>
      <c r="DI122" s="14">
        <v>0</v>
      </c>
      <c r="DJ122" s="14">
        <v>0</v>
      </c>
      <c r="DK122" s="14">
        <v>0</v>
      </c>
      <c r="DL122" s="14">
        <v>0</v>
      </c>
      <c r="DM122" s="14">
        <v>0</v>
      </c>
      <c r="DN122" s="14">
        <v>0</v>
      </c>
      <c r="DO122" s="14">
        <v>0</v>
      </c>
      <c r="DP122" s="14">
        <v>0</v>
      </c>
      <c r="DQ122" s="14">
        <v>-38477.176231400001</v>
      </c>
    </row>
    <row r="123" spans="1:121" s="7" customFormat="1">
      <c r="A123" s="4" t="s">
        <v>329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7">
        <v>0</v>
      </c>
      <c r="K123" s="7">
        <v>0</v>
      </c>
      <c r="L123" s="7">
        <v>0</v>
      </c>
      <c r="M123" s="7">
        <v>100</v>
      </c>
      <c r="N123" s="7">
        <v>144843.13800000001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2482.1389819999999</v>
      </c>
      <c r="AR123" s="7">
        <v>0</v>
      </c>
      <c r="AS123" s="7">
        <v>0</v>
      </c>
      <c r="AT123" s="7">
        <v>5766.8194487000001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240242.56895869999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238.95273613000001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411957.64897352998</v>
      </c>
    </row>
    <row r="124" spans="1:121" s="7" customFormat="1">
      <c r="A124" s="4" t="s">
        <v>330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7">
        <v>0</v>
      </c>
      <c r="K124" s="7">
        <v>0</v>
      </c>
      <c r="L124" s="7">
        <v>0</v>
      </c>
      <c r="M124" s="7">
        <v>100</v>
      </c>
      <c r="N124" s="7">
        <v>104955.41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6799.0827923999996</v>
      </c>
      <c r="AR124" s="7">
        <v>0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0</v>
      </c>
      <c r="BD124" s="7">
        <v>0</v>
      </c>
      <c r="BE124" s="7">
        <v>0</v>
      </c>
      <c r="BF124" s="7">
        <v>0</v>
      </c>
      <c r="BG124" s="7">
        <v>0</v>
      </c>
      <c r="BH124" s="7">
        <v>337018.34967640002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0</v>
      </c>
      <c r="BY124" s="7">
        <v>0</v>
      </c>
      <c r="BZ124" s="7">
        <v>0</v>
      </c>
      <c r="CA124" s="7">
        <v>0</v>
      </c>
      <c r="CB124" s="7">
        <v>0</v>
      </c>
      <c r="CC124" s="7">
        <v>0</v>
      </c>
      <c r="CD124" s="7">
        <v>0</v>
      </c>
      <c r="CE124" s="7">
        <v>0</v>
      </c>
      <c r="CF124" s="7">
        <v>0</v>
      </c>
      <c r="CG124" s="7">
        <v>0</v>
      </c>
      <c r="CH124" s="7">
        <v>0</v>
      </c>
      <c r="CI124" s="7">
        <v>0</v>
      </c>
      <c r="CJ124" s="7">
        <v>0</v>
      </c>
      <c r="CK124" s="7">
        <v>0</v>
      </c>
      <c r="CL124" s="7">
        <v>198.95273613000001</v>
      </c>
      <c r="CM124" s="7">
        <v>0</v>
      </c>
      <c r="CN124" s="7">
        <v>0</v>
      </c>
      <c r="CO124" s="7">
        <v>0</v>
      </c>
      <c r="CP124" s="7">
        <v>0</v>
      </c>
      <c r="CQ124" s="7">
        <v>0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0</v>
      </c>
      <c r="DC124" s="7">
        <v>0</v>
      </c>
      <c r="DD124" s="7">
        <v>0</v>
      </c>
      <c r="DE124" s="7">
        <v>0</v>
      </c>
      <c r="DF124" s="7">
        <v>0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450434.82520492998</v>
      </c>
    </row>
    <row r="125" spans="1:121" s="7" customFormat="1">
      <c r="A125" s="4" t="s">
        <v>349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20283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0</v>
      </c>
      <c r="AR125" s="7">
        <v>0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13090.18871362</v>
      </c>
      <c r="BJ125" s="7">
        <v>0</v>
      </c>
      <c r="BK125" s="7">
        <v>0</v>
      </c>
      <c r="BL125" s="7">
        <v>0</v>
      </c>
      <c r="BM125" s="7">
        <v>0</v>
      </c>
      <c r="BN125" s="7">
        <v>0</v>
      </c>
      <c r="BO125" s="7">
        <v>0</v>
      </c>
      <c r="BP125" s="7">
        <v>0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0</v>
      </c>
      <c r="BY125" s="7">
        <v>0</v>
      </c>
      <c r="BZ125" s="7">
        <v>0</v>
      </c>
      <c r="CA125" s="7">
        <v>0</v>
      </c>
      <c r="CB125" s="7">
        <v>-106595.58157915001</v>
      </c>
      <c r="CC125" s="7">
        <v>0</v>
      </c>
      <c r="CD125" s="7">
        <v>0</v>
      </c>
      <c r="CE125" s="7">
        <v>0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1250.00064</v>
      </c>
      <c r="CX125" s="7">
        <v>0</v>
      </c>
      <c r="CY125" s="7">
        <v>0</v>
      </c>
      <c r="CZ125" s="7">
        <v>0</v>
      </c>
      <c r="DA125" s="7">
        <v>0</v>
      </c>
      <c r="DB125" s="7">
        <v>0</v>
      </c>
      <c r="DC125" s="7">
        <v>0</v>
      </c>
      <c r="DD125" s="7">
        <v>0</v>
      </c>
      <c r="DE125" s="7">
        <v>0</v>
      </c>
      <c r="DF125" s="7">
        <v>0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-71972.392225529999</v>
      </c>
    </row>
    <row r="126" spans="1:121" s="7" customFormat="1">
      <c r="A126" s="4" t="s">
        <v>350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0</v>
      </c>
      <c r="BC126" s="7">
        <v>0</v>
      </c>
      <c r="BD126" s="7">
        <v>0</v>
      </c>
      <c r="BE126" s="7">
        <v>0</v>
      </c>
      <c r="BF126" s="7">
        <v>0</v>
      </c>
      <c r="BG126" s="7">
        <v>0</v>
      </c>
      <c r="BH126" s="7">
        <v>0</v>
      </c>
      <c r="BI126" s="7">
        <v>0</v>
      </c>
      <c r="BJ126" s="7">
        <v>0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0</v>
      </c>
      <c r="CB126" s="7">
        <v>13346.262264999999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0</v>
      </c>
      <c r="CQ126" s="7">
        <v>0</v>
      </c>
      <c r="CR126" s="7">
        <v>0</v>
      </c>
      <c r="CS126" s="7">
        <v>0</v>
      </c>
      <c r="CT126" s="7">
        <v>0</v>
      </c>
      <c r="CU126" s="7">
        <v>0</v>
      </c>
      <c r="CV126" s="7">
        <v>0</v>
      </c>
      <c r="CW126" s="7">
        <v>0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13346.262264999999</v>
      </c>
    </row>
    <row r="127" spans="1:121" s="7" customFormat="1">
      <c r="A127" s="4" t="s">
        <v>340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7">
        <v>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0</v>
      </c>
      <c r="BD127" s="7">
        <v>0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0</v>
      </c>
      <c r="BO127" s="7">
        <v>0</v>
      </c>
      <c r="BP127" s="7">
        <v>0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0</v>
      </c>
      <c r="CA127" s="7">
        <v>0</v>
      </c>
      <c r="CB127" s="7">
        <v>1620016.4952205101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0</v>
      </c>
      <c r="CW127" s="7">
        <v>0</v>
      </c>
      <c r="CX127" s="7">
        <v>0</v>
      </c>
      <c r="CY127" s="7">
        <v>0</v>
      </c>
      <c r="CZ127" s="7">
        <v>0</v>
      </c>
      <c r="DA127" s="7">
        <v>0</v>
      </c>
      <c r="DB127" s="7">
        <v>0</v>
      </c>
      <c r="DC127" s="7">
        <v>0</v>
      </c>
      <c r="DD127" s="7">
        <v>0</v>
      </c>
      <c r="DE127" s="7">
        <v>0</v>
      </c>
      <c r="DF127" s="7">
        <v>0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1620016.4952205101</v>
      </c>
    </row>
    <row r="128" spans="1:121" s="14" customFormat="1" ht="12.95">
      <c r="A128" s="12" t="s">
        <v>351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-5.9999999999999995E-8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-6395.9609385860003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13218.96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0</v>
      </c>
      <c r="CA128" s="14">
        <v>0</v>
      </c>
      <c r="CB128" s="14">
        <v>645231.19261534</v>
      </c>
      <c r="CC128" s="14">
        <v>0</v>
      </c>
      <c r="CD128" s="14">
        <v>0</v>
      </c>
      <c r="CE128" s="14">
        <v>0</v>
      </c>
      <c r="CF128" s="14">
        <v>0</v>
      </c>
      <c r="CG128" s="14">
        <v>0</v>
      </c>
      <c r="CH128" s="14">
        <v>0</v>
      </c>
      <c r="CI128" s="14">
        <v>0</v>
      </c>
      <c r="CJ128" s="14">
        <v>0</v>
      </c>
      <c r="CK128" s="14">
        <v>0</v>
      </c>
      <c r="CL128" s="14">
        <v>0</v>
      </c>
      <c r="CM128" s="14">
        <v>0</v>
      </c>
      <c r="CN128" s="14">
        <v>0</v>
      </c>
      <c r="CO128" s="14">
        <v>0</v>
      </c>
      <c r="CP128" s="14">
        <v>0</v>
      </c>
      <c r="CQ128" s="14">
        <v>0</v>
      </c>
      <c r="CR128" s="14">
        <v>0</v>
      </c>
      <c r="CS128" s="14">
        <v>0</v>
      </c>
      <c r="CT128" s="14">
        <v>0</v>
      </c>
      <c r="CU128" s="14">
        <v>0</v>
      </c>
      <c r="CV128" s="14">
        <v>0</v>
      </c>
      <c r="CW128" s="14">
        <v>-483.16762589000001</v>
      </c>
      <c r="CX128" s="14">
        <v>0</v>
      </c>
      <c r="CY128" s="14">
        <v>0</v>
      </c>
      <c r="CZ128" s="14">
        <v>0</v>
      </c>
      <c r="DA128" s="14">
        <v>0</v>
      </c>
      <c r="DB128" s="14">
        <v>0</v>
      </c>
      <c r="DC128" s="14">
        <v>0</v>
      </c>
      <c r="DD128" s="14">
        <v>0</v>
      </c>
      <c r="DE128" s="14">
        <v>0</v>
      </c>
      <c r="DF128" s="14">
        <v>0</v>
      </c>
      <c r="DG128" s="14">
        <v>0</v>
      </c>
      <c r="DH128" s="14">
        <v>0</v>
      </c>
      <c r="DI128" s="14">
        <v>0</v>
      </c>
      <c r="DJ128" s="14">
        <v>0</v>
      </c>
      <c r="DK128" s="14">
        <v>0</v>
      </c>
      <c r="DL128" s="14">
        <v>0</v>
      </c>
      <c r="DM128" s="14">
        <v>0</v>
      </c>
      <c r="DN128" s="14">
        <v>0</v>
      </c>
      <c r="DO128" s="14">
        <v>0</v>
      </c>
      <c r="DP128" s="14">
        <v>0</v>
      </c>
      <c r="DQ128" s="14">
        <v>616816.33532850398</v>
      </c>
    </row>
    <row r="129" spans="1:121" s="7" customFormat="1">
      <c r="A129" s="4" t="s">
        <v>352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7">
        <v>0</v>
      </c>
      <c r="K129" s="7">
        <v>0</v>
      </c>
      <c r="L129" s="7">
        <v>0</v>
      </c>
      <c r="M129" s="7">
        <v>0</v>
      </c>
      <c r="N129" s="7">
        <v>6237.0810061000002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0</v>
      </c>
      <c r="AU129" s="7">
        <v>21733.65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0</v>
      </c>
      <c r="BY129" s="7">
        <v>0</v>
      </c>
      <c r="BZ129" s="7">
        <v>0</v>
      </c>
      <c r="CA129" s="7">
        <v>0</v>
      </c>
      <c r="CB129" s="7">
        <v>708039.60549234005</v>
      </c>
      <c r="CC129" s="7">
        <v>0</v>
      </c>
      <c r="CD129" s="7">
        <v>0</v>
      </c>
      <c r="CE129" s="7">
        <v>0</v>
      </c>
      <c r="CF129" s="7">
        <v>0</v>
      </c>
      <c r="CG129" s="7">
        <v>0</v>
      </c>
      <c r="CH129" s="7">
        <v>0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0</v>
      </c>
      <c r="CW129" s="7">
        <v>0</v>
      </c>
      <c r="CX129" s="7">
        <v>0</v>
      </c>
      <c r="CY129" s="7">
        <v>0</v>
      </c>
      <c r="CZ129" s="7">
        <v>0</v>
      </c>
      <c r="DA129" s="7">
        <v>0</v>
      </c>
      <c r="DB129" s="7">
        <v>0</v>
      </c>
      <c r="DC129" s="7">
        <v>0</v>
      </c>
      <c r="DD129" s="7">
        <v>0</v>
      </c>
      <c r="DE129" s="7">
        <v>0</v>
      </c>
      <c r="DF129" s="7">
        <v>0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757432.72649844002</v>
      </c>
    </row>
    <row r="130" spans="1:121" s="7" customFormat="1">
      <c r="A130" s="4" t="s">
        <v>353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7">
        <v>0</v>
      </c>
      <c r="K130" s="7">
        <v>0</v>
      </c>
      <c r="L130" s="7">
        <v>0</v>
      </c>
      <c r="M130" s="7">
        <v>0</v>
      </c>
      <c r="N130" s="7">
        <v>6237.0810061599996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6395.9609385860003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0</v>
      </c>
      <c r="AR130" s="7">
        <v>0</v>
      </c>
      <c r="AS130" s="7">
        <v>0</v>
      </c>
      <c r="AT130" s="7">
        <v>0</v>
      </c>
      <c r="AU130" s="7">
        <v>8514.69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0</v>
      </c>
      <c r="BC130" s="7">
        <v>0</v>
      </c>
      <c r="BD130" s="7">
        <v>0</v>
      </c>
      <c r="BE130" s="7">
        <v>0</v>
      </c>
      <c r="BF130" s="7">
        <v>0</v>
      </c>
      <c r="BG130" s="7">
        <v>0</v>
      </c>
      <c r="BH130" s="7">
        <v>0</v>
      </c>
      <c r="BI130" s="7">
        <v>0</v>
      </c>
      <c r="BJ130" s="7">
        <v>0</v>
      </c>
      <c r="BK130" s="7">
        <v>0</v>
      </c>
      <c r="BL130" s="7">
        <v>0</v>
      </c>
      <c r="BM130" s="7">
        <v>0</v>
      </c>
      <c r="BN130" s="7">
        <v>0</v>
      </c>
      <c r="BO130" s="7">
        <v>0</v>
      </c>
      <c r="BP130" s="7">
        <v>0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0</v>
      </c>
      <c r="CB130" s="7">
        <v>62808.412877000002</v>
      </c>
      <c r="CC130" s="7">
        <v>0</v>
      </c>
      <c r="CD130" s="7">
        <v>0</v>
      </c>
      <c r="CE130" s="7">
        <v>0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0</v>
      </c>
      <c r="CQ130" s="7">
        <v>0</v>
      </c>
      <c r="CR130" s="7">
        <v>0</v>
      </c>
      <c r="CS130" s="7">
        <v>0</v>
      </c>
      <c r="CT130" s="7">
        <v>0</v>
      </c>
      <c r="CU130" s="7">
        <v>0</v>
      </c>
      <c r="CV130" s="7">
        <v>0</v>
      </c>
      <c r="CW130" s="7">
        <v>483.16762589000001</v>
      </c>
      <c r="CX130" s="7">
        <v>0</v>
      </c>
      <c r="CY130" s="7">
        <v>0</v>
      </c>
      <c r="CZ130" s="7">
        <v>0</v>
      </c>
      <c r="DA130" s="7">
        <v>0</v>
      </c>
      <c r="DB130" s="7">
        <v>0</v>
      </c>
      <c r="DC130" s="7">
        <v>0</v>
      </c>
      <c r="DD130" s="7">
        <v>0</v>
      </c>
      <c r="DE130" s="7">
        <v>0</v>
      </c>
      <c r="DF130" s="7">
        <v>0</v>
      </c>
      <c r="DG130" s="7">
        <v>0</v>
      </c>
      <c r="DH130" s="7">
        <v>0</v>
      </c>
      <c r="DI130" s="7">
        <v>0</v>
      </c>
      <c r="DJ130" s="7">
        <v>0</v>
      </c>
      <c r="DK130" s="7">
        <v>0</v>
      </c>
      <c r="DL130" s="7">
        <v>0</v>
      </c>
      <c r="DM130" s="7">
        <v>0</v>
      </c>
      <c r="DN130" s="7">
        <v>0</v>
      </c>
      <c r="DO130" s="7">
        <v>0</v>
      </c>
      <c r="DP130" s="7">
        <v>0</v>
      </c>
      <c r="DQ130" s="7">
        <v>153128.03244763601</v>
      </c>
    </row>
    <row r="131" spans="1:121" s="14" customFormat="1" ht="12.95">
      <c r="A131" s="12" t="s">
        <v>354</v>
      </c>
      <c r="B131" s="13">
        <v>0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0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0</v>
      </c>
      <c r="CE131" s="14">
        <v>0</v>
      </c>
      <c r="CF131" s="14">
        <v>0</v>
      </c>
      <c r="CG131" s="14">
        <v>0</v>
      </c>
      <c r="CH131" s="14">
        <v>0</v>
      </c>
      <c r="CI131" s="14">
        <v>0</v>
      </c>
      <c r="CJ131" s="14">
        <v>0</v>
      </c>
      <c r="CK131" s="14">
        <v>0</v>
      </c>
      <c r="CL131" s="14">
        <v>0</v>
      </c>
      <c r="CM131" s="14">
        <v>0</v>
      </c>
      <c r="CN131" s="14">
        <v>0</v>
      </c>
      <c r="CO131" s="14">
        <v>0</v>
      </c>
      <c r="CP131" s="14">
        <v>0</v>
      </c>
      <c r="CQ131" s="14">
        <v>0</v>
      </c>
      <c r="CR131" s="14">
        <v>0</v>
      </c>
      <c r="CS131" s="14">
        <v>0</v>
      </c>
      <c r="CT131" s="14">
        <v>0</v>
      </c>
      <c r="CU131" s="14">
        <v>0</v>
      </c>
      <c r="CV131" s="14">
        <v>0</v>
      </c>
      <c r="CW131" s="14">
        <v>0</v>
      </c>
      <c r="CX131" s="14">
        <v>0</v>
      </c>
      <c r="CY131" s="14">
        <v>0</v>
      </c>
      <c r="CZ131" s="14">
        <v>0</v>
      </c>
      <c r="DA131" s="14">
        <v>0</v>
      </c>
      <c r="DB131" s="14">
        <v>0</v>
      </c>
      <c r="DC131" s="14">
        <v>0</v>
      </c>
      <c r="DD131" s="14">
        <v>0</v>
      </c>
      <c r="DE131" s="14">
        <v>0</v>
      </c>
      <c r="DF131" s="14">
        <v>0</v>
      </c>
      <c r="DG131" s="14">
        <v>0</v>
      </c>
      <c r="DH131" s="14">
        <v>0</v>
      </c>
      <c r="DI131" s="14">
        <v>0</v>
      </c>
      <c r="DJ131" s="14">
        <v>0</v>
      </c>
      <c r="DK131" s="14">
        <v>0</v>
      </c>
      <c r="DL131" s="14">
        <v>0</v>
      </c>
      <c r="DM131" s="14">
        <v>0</v>
      </c>
      <c r="DN131" s="14">
        <v>0</v>
      </c>
      <c r="DO131" s="14">
        <v>0</v>
      </c>
      <c r="DP131" s="14">
        <v>0</v>
      </c>
      <c r="DQ131" s="14">
        <v>12511.641277700001</v>
      </c>
    </row>
    <row r="132" spans="1:121" s="7" customFormat="1">
      <c r="A132" s="4" t="s">
        <v>355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0</v>
      </c>
      <c r="AO132" s="7">
        <v>0</v>
      </c>
      <c r="AP132" s="7">
        <v>0</v>
      </c>
      <c r="AQ132" s="7">
        <v>0</v>
      </c>
      <c r="AR132" s="7">
        <v>0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0</v>
      </c>
      <c r="BD132" s="7">
        <v>0</v>
      </c>
      <c r="BE132" s="7">
        <v>0</v>
      </c>
      <c r="BF132" s="7">
        <v>0</v>
      </c>
      <c r="BG132" s="7">
        <v>0</v>
      </c>
      <c r="BH132" s="7">
        <v>0</v>
      </c>
      <c r="BI132" s="7">
        <v>0</v>
      </c>
      <c r="BJ132" s="7">
        <v>0</v>
      </c>
      <c r="BK132" s="7">
        <v>0</v>
      </c>
      <c r="BL132" s="7">
        <v>0</v>
      </c>
      <c r="BM132" s="7">
        <v>0</v>
      </c>
      <c r="BN132" s="7">
        <v>0</v>
      </c>
      <c r="BO132" s="7">
        <v>0</v>
      </c>
      <c r="BP132" s="7">
        <v>0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0</v>
      </c>
      <c r="CB132" s="7">
        <v>0</v>
      </c>
      <c r="CC132" s="7">
        <v>0</v>
      </c>
      <c r="CD132" s="7">
        <v>0</v>
      </c>
      <c r="CE132" s="7">
        <v>0</v>
      </c>
      <c r="CF132" s="7">
        <v>0</v>
      </c>
      <c r="CG132" s="7">
        <v>0</v>
      </c>
      <c r="CH132" s="7">
        <v>0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0</v>
      </c>
      <c r="CW132" s="7">
        <v>0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0</v>
      </c>
      <c r="DF132" s="7">
        <v>0</v>
      </c>
      <c r="DG132" s="7">
        <v>0</v>
      </c>
      <c r="DH132" s="7">
        <v>0</v>
      </c>
      <c r="DI132" s="7">
        <v>0</v>
      </c>
      <c r="DJ132" s="7">
        <v>0</v>
      </c>
      <c r="DK132" s="7">
        <v>0</v>
      </c>
      <c r="DL132" s="7">
        <v>0</v>
      </c>
      <c r="DM132" s="7">
        <v>0</v>
      </c>
      <c r="DN132" s="7">
        <v>0</v>
      </c>
      <c r="DO132" s="7">
        <v>0</v>
      </c>
      <c r="DP132" s="7">
        <v>0</v>
      </c>
      <c r="DQ132" s="7">
        <v>13136.7809669</v>
      </c>
    </row>
    <row r="133" spans="1:121" s="7" customFormat="1">
      <c r="A133" s="4" t="s">
        <v>356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0</v>
      </c>
      <c r="BD133" s="7">
        <v>0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0</v>
      </c>
      <c r="BP133" s="7">
        <v>0</v>
      </c>
      <c r="BQ133" s="7">
        <v>0</v>
      </c>
      <c r="BR133" s="7">
        <v>0</v>
      </c>
      <c r="BS133" s="7">
        <v>0</v>
      </c>
      <c r="BT133" s="7">
        <v>0</v>
      </c>
      <c r="BU133" s="7">
        <v>0</v>
      </c>
      <c r="BV133" s="7">
        <v>0</v>
      </c>
      <c r="BW133" s="7">
        <v>0</v>
      </c>
      <c r="BX133" s="7">
        <v>0</v>
      </c>
      <c r="BY133" s="7">
        <v>0</v>
      </c>
      <c r="BZ133" s="7">
        <v>0</v>
      </c>
      <c r="CA133" s="7">
        <v>0</v>
      </c>
      <c r="CB133" s="7">
        <v>0</v>
      </c>
      <c r="CC133" s="7">
        <v>0</v>
      </c>
      <c r="CD133" s="7">
        <v>0</v>
      </c>
      <c r="CE133" s="7">
        <v>0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0</v>
      </c>
      <c r="CQ133" s="7">
        <v>0</v>
      </c>
      <c r="CR133" s="7">
        <v>0</v>
      </c>
      <c r="CS133" s="7">
        <v>0</v>
      </c>
      <c r="CT133" s="7">
        <v>0</v>
      </c>
      <c r="CU133" s="7">
        <v>0</v>
      </c>
      <c r="CV133" s="7">
        <v>0</v>
      </c>
      <c r="CW133" s="7">
        <v>0</v>
      </c>
      <c r="CX133" s="7">
        <v>0</v>
      </c>
      <c r="CY133" s="7">
        <v>0</v>
      </c>
      <c r="CZ133" s="7">
        <v>0</v>
      </c>
      <c r="DA133" s="7">
        <v>0</v>
      </c>
      <c r="DB133" s="7">
        <v>0</v>
      </c>
      <c r="DC133" s="7">
        <v>0</v>
      </c>
      <c r="DD133" s="7">
        <v>0</v>
      </c>
      <c r="DE133" s="7">
        <v>0</v>
      </c>
      <c r="DF133" s="7">
        <v>0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625.13968920000002</v>
      </c>
    </row>
    <row r="134" spans="1:121" s="7" customFormat="1">
      <c r="A134" s="4"/>
      <c r="B134" s="6"/>
      <c r="C134" s="6"/>
      <c r="D134" s="6"/>
      <c r="E134" s="6"/>
      <c r="F134" s="6"/>
      <c r="G134" s="6"/>
      <c r="H134" s="6"/>
      <c r="I134" s="6"/>
    </row>
    <row r="135" spans="1:121" s="7" customFormat="1" ht="12.95" thickBo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</row>
    <row r="136" spans="1:121" ht="12.95" thickTop="1"/>
    <row r="137" spans="1:121">
      <c r="A137" s="2" t="s">
        <v>371</v>
      </c>
    </row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35A8D-6B5F-4438-B85E-AB165EFFC562}">
  <sheetPr>
    <tabColor theme="9" tint="0.39997558519241921"/>
  </sheetPr>
  <dimension ref="A1:AR136"/>
  <sheetViews>
    <sheetView showGridLines="0" defaultGridColor="0" colorId="60" workbookViewId="0">
      <pane xSplit="1" ySplit="10" topLeftCell="AF11" activePane="bottomRight" state="frozen"/>
      <selection pane="bottomRight" activeCell="AM28" sqref="AM28"/>
      <selection pane="bottomLeft" activeCell="A9" sqref="A9:XFD9"/>
      <selection pane="topRight" activeCell="A9" sqref="A9:XFD9"/>
    </sheetView>
  </sheetViews>
  <sheetFormatPr defaultColWidth="11.42578125" defaultRowHeight="12.6"/>
  <cols>
    <col min="1" max="1" width="47.42578125" style="2" customWidth="1"/>
    <col min="2" max="3" width="8.5703125" style="2" bestFit="1" customWidth="1"/>
    <col min="4" max="4" width="10.140625" style="2" bestFit="1" customWidth="1"/>
    <col min="5" max="5" width="12" style="2" bestFit="1" customWidth="1"/>
    <col min="6" max="6" width="8.85546875" style="2" customWidth="1"/>
    <col min="7" max="7" width="11.42578125" style="2" customWidth="1"/>
    <col min="8" max="8" width="9.140625" style="2" customWidth="1"/>
    <col min="9" max="9" width="6.42578125" style="2" bestFit="1" customWidth="1"/>
    <col min="10" max="10" width="8.42578125" style="2" bestFit="1" customWidth="1"/>
    <col min="11" max="11" width="9.5703125" style="2" customWidth="1"/>
    <col min="12" max="12" width="8.5703125" style="2" customWidth="1"/>
    <col min="13" max="13" width="10.42578125" style="2" customWidth="1"/>
    <col min="14" max="14" width="9.5703125" style="2" customWidth="1"/>
    <col min="15" max="15" width="10.85546875" style="2" customWidth="1"/>
    <col min="16" max="16" width="10.5703125" style="2" customWidth="1"/>
    <col min="17" max="17" width="9.5703125" style="2" customWidth="1"/>
    <col min="18" max="18" width="10.140625" style="2" customWidth="1"/>
    <col min="19" max="19" width="10.5703125" style="2" customWidth="1"/>
    <col min="20" max="20" width="9.5703125" style="2" customWidth="1"/>
    <col min="21" max="21" width="9.42578125" style="2" customWidth="1"/>
    <col min="22" max="24" width="9.5703125" style="2" customWidth="1"/>
    <col min="25" max="25" width="9.42578125" style="2" customWidth="1"/>
    <col min="26" max="26" width="9.5703125" style="2" customWidth="1"/>
    <col min="27" max="27" width="9.42578125" style="2" customWidth="1"/>
    <col min="28" max="28" width="9" style="2" customWidth="1"/>
    <col min="29" max="30" width="10.42578125" style="2" customWidth="1"/>
    <col min="31" max="31" width="10.5703125" style="2" customWidth="1"/>
    <col min="32" max="32" width="10" style="2" customWidth="1"/>
    <col min="33" max="33" width="9.5703125" style="2" customWidth="1"/>
    <col min="34" max="34" width="10.5703125" style="2" customWidth="1"/>
    <col min="35" max="35" width="10" style="2" customWidth="1"/>
    <col min="36" max="36" width="10.140625" style="2" customWidth="1"/>
    <col min="37" max="37" width="11.42578125" style="2"/>
    <col min="38" max="38" width="10.140625" style="2" bestFit="1" customWidth="1"/>
    <col min="39" max="39" width="13.140625" style="2" customWidth="1"/>
    <col min="40" max="43" width="11.42578125" style="2"/>
    <col min="44" max="44" width="12.5703125" style="2" bestFit="1" customWidth="1"/>
    <col min="45" max="16384" width="11.42578125" style="2"/>
  </cols>
  <sheetData>
    <row r="1" spans="1:44">
      <c r="A1" s="1" t="s">
        <v>247</v>
      </c>
    </row>
    <row r="2" spans="1:44">
      <c r="A2" s="1" t="s">
        <v>248</v>
      </c>
    </row>
    <row r="3" spans="1:44">
      <c r="A3" s="1" t="s">
        <v>249</v>
      </c>
    </row>
    <row r="5" spans="1:44" ht="12.95">
      <c r="A5" s="40"/>
      <c r="B5" s="55" t="s">
        <v>372</v>
      </c>
      <c r="C5" s="55"/>
      <c r="D5" s="55"/>
      <c r="E5" s="55"/>
      <c r="F5" s="55"/>
      <c r="G5" s="55"/>
      <c r="H5" s="55"/>
      <c r="I5" s="55"/>
      <c r="J5" s="55"/>
      <c r="K5" s="55" t="s">
        <v>372</v>
      </c>
      <c r="L5" s="55"/>
      <c r="M5" s="55"/>
      <c r="N5" s="55"/>
      <c r="O5" s="55"/>
      <c r="P5" s="55"/>
      <c r="Q5" s="55"/>
      <c r="R5" s="55"/>
      <c r="S5" s="55" t="s">
        <v>372</v>
      </c>
      <c r="T5" s="55"/>
      <c r="U5" s="55"/>
      <c r="V5" s="55"/>
      <c r="W5" s="55"/>
      <c r="X5" s="55"/>
      <c r="Y5" s="55"/>
      <c r="Z5" s="55"/>
      <c r="AA5" s="55" t="s">
        <v>372</v>
      </c>
      <c r="AB5" s="55"/>
      <c r="AC5" s="55"/>
      <c r="AD5" s="55"/>
      <c r="AE5" s="55"/>
      <c r="AF5" s="55"/>
      <c r="AG5" s="55"/>
      <c r="AH5" s="55" t="s">
        <v>372</v>
      </c>
      <c r="AI5" s="55"/>
      <c r="AJ5" s="55"/>
      <c r="AK5" s="55"/>
      <c r="AL5" s="55"/>
      <c r="AM5" s="55"/>
    </row>
    <row r="6" spans="1:44" ht="12.95">
      <c r="A6" s="40"/>
      <c r="B6" s="55" t="s">
        <v>373</v>
      </c>
      <c r="C6" s="55"/>
      <c r="D6" s="55"/>
      <c r="E6" s="55"/>
      <c r="F6" s="55"/>
      <c r="G6" s="55"/>
      <c r="H6" s="55"/>
      <c r="I6" s="55"/>
      <c r="J6" s="55"/>
      <c r="K6" s="55" t="s">
        <v>373</v>
      </c>
      <c r="L6" s="55"/>
      <c r="M6" s="55"/>
      <c r="N6" s="55"/>
      <c r="O6" s="55"/>
      <c r="P6" s="55"/>
      <c r="Q6" s="55"/>
      <c r="R6" s="55"/>
      <c r="S6" s="55" t="s">
        <v>373</v>
      </c>
      <c r="T6" s="55"/>
      <c r="U6" s="55"/>
      <c r="V6" s="55"/>
      <c r="W6" s="55"/>
      <c r="X6" s="55"/>
      <c r="Y6" s="55"/>
      <c r="Z6" s="55"/>
      <c r="AA6" s="55" t="s">
        <v>373</v>
      </c>
      <c r="AB6" s="55"/>
      <c r="AC6" s="55"/>
      <c r="AD6" s="55"/>
      <c r="AE6" s="55"/>
      <c r="AF6" s="55"/>
      <c r="AG6" s="55"/>
      <c r="AH6" s="55" t="s">
        <v>373</v>
      </c>
      <c r="AI6" s="55"/>
      <c r="AJ6" s="55"/>
      <c r="AK6" s="55"/>
      <c r="AL6" s="55"/>
      <c r="AM6" s="55"/>
    </row>
    <row r="7" spans="1:44" ht="12.95">
      <c r="A7" s="40"/>
      <c r="B7" s="55">
        <v>2021</v>
      </c>
      <c r="C7" s="55"/>
      <c r="D7" s="55"/>
      <c r="E7" s="55"/>
      <c r="F7" s="55"/>
      <c r="G7" s="55"/>
      <c r="H7" s="55"/>
      <c r="I7" s="55"/>
      <c r="J7" s="55"/>
      <c r="K7" s="55">
        <v>2021</v>
      </c>
      <c r="L7" s="55"/>
      <c r="M7" s="55"/>
      <c r="N7" s="55"/>
      <c r="O7" s="55"/>
      <c r="P7" s="55"/>
      <c r="Q7" s="55"/>
      <c r="R7" s="55"/>
      <c r="S7" s="55">
        <v>2021</v>
      </c>
      <c r="T7" s="55"/>
      <c r="U7" s="55"/>
      <c r="V7" s="55"/>
      <c r="W7" s="55"/>
      <c r="X7" s="55"/>
      <c r="Y7" s="55"/>
      <c r="Z7" s="55"/>
      <c r="AA7" s="55">
        <v>2021</v>
      </c>
      <c r="AB7" s="55"/>
      <c r="AC7" s="55"/>
      <c r="AD7" s="55"/>
      <c r="AE7" s="55"/>
      <c r="AF7" s="55"/>
      <c r="AG7" s="55"/>
      <c r="AH7" s="55">
        <v>2021</v>
      </c>
      <c r="AI7" s="55"/>
      <c r="AJ7" s="55"/>
      <c r="AK7" s="55"/>
      <c r="AL7" s="55"/>
      <c r="AM7" s="55"/>
    </row>
    <row r="8" spans="1:44" ht="12.95">
      <c r="A8" s="40"/>
      <c r="B8" s="55" t="s">
        <v>252</v>
      </c>
      <c r="C8" s="55"/>
      <c r="D8" s="55"/>
      <c r="E8" s="55"/>
      <c r="F8" s="55"/>
      <c r="G8" s="55"/>
      <c r="H8" s="55"/>
      <c r="I8" s="55"/>
      <c r="J8" s="55"/>
      <c r="K8" s="55" t="s">
        <v>252</v>
      </c>
      <c r="L8" s="55"/>
      <c r="M8" s="55"/>
      <c r="N8" s="55"/>
      <c r="O8" s="55"/>
      <c r="P8" s="55"/>
      <c r="Q8" s="55"/>
      <c r="R8" s="55"/>
      <c r="S8" s="55" t="s">
        <v>252</v>
      </c>
      <c r="T8" s="55"/>
      <c r="U8" s="55"/>
      <c r="V8" s="55"/>
      <c r="W8" s="55"/>
      <c r="X8" s="55"/>
      <c r="Y8" s="55"/>
      <c r="Z8" s="55"/>
      <c r="AA8" s="55" t="s">
        <v>252</v>
      </c>
      <c r="AB8" s="55"/>
      <c r="AC8" s="55"/>
      <c r="AD8" s="55"/>
      <c r="AE8" s="55"/>
      <c r="AF8" s="55"/>
      <c r="AG8" s="55"/>
      <c r="AH8" s="55" t="s">
        <v>252</v>
      </c>
      <c r="AI8" s="55"/>
      <c r="AJ8" s="55"/>
      <c r="AK8" s="55"/>
      <c r="AL8" s="55"/>
      <c r="AM8" s="55"/>
    </row>
    <row r="9" spans="1:44" ht="12.95" thickBot="1"/>
    <row r="10" spans="1:44" ht="24" thickTop="1" thickBot="1">
      <c r="A10" s="3" t="s">
        <v>253</v>
      </c>
      <c r="B10" s="3" t="s">
        <v>3</v>
      </c>
      <c r="C10" s="3" t="s">
        <v>5</v>
      </c>
      <c r="D10" s="3" t="s">
        <v>7</v>
      </c>
      <c r="E10" s="3" t="s">
        <v>363</v>
      </c>
      <c r="F10" s="3" t="s">
        <v>11</v>
      </c>
      <c r="G10" s="3" t="s">
        <v>13</v>
      </c>
      <c r="H10" s="3" t="s">
        <v>15</v>
      </c>
      <c r="I10" s="3" t="s">
        <v>364</v>
      </c>
      <c r="J10" s="3" t="s">
        <v>19</v>
      </c>
      <c r="K10" s="3" t="s">
        <v>21</v>
      </c>
      <c r="L10" s="3" t="s">
        <v>23</v>
      </c>
      <c r="M10" s="3" t="s">
        <v>25</v>
      </c>
      <c r="N10" s="3" t="s">
        <v>27</v>
      </c>
      <c r="O10" s="3" t="s">
        <v>29</v>
      </c>
      <c r="P10" s="3" t="s">
        <v>31</v>
      </c>
      <c r="Q10" s="3" t="s">
        <v>33</v>
      </c>
      <c r="R10" s="3" t="s">
        <v>35</v>
      </c>
      <c r="S10" s="3" t="s">
        <v>37</v>
      </c>
      <c r="T10" s="3" t="s">
        <v>39</v>
      </c>
      <c r="U10" s="3" t="s">
        <v>41</v>
      </c>
      <c r="V10" s="3" t="s">
        <v>43</v>
      </c>
      <c r="W10" s="3" t="s">
        <v>45</v>
      </c>
      <c r="X10" s="3" t="s">
        <v>47</v>
      </c>
      <c r="Y10" s="3" t="s">
        <v>49</v>
      </c>
      <c r="Z10" s="3" t="s">
        <v>51</v>
      </c>
      <c r="AA10" s="3" t="s">
        <v>366</v>
      </c>
      <c r="AB10" s="3" t="s">
        <v>55</v>
      </c>
      <c r="AC10" s="3" t="s">
        <v>57</v>
      </c>
      <c r="AD10" s="3" t="s">
        <v>59</v>
      </c>
      <c r="AE10" s="3" t="s">
        <v>61</v>
      </c>
      <c r="AF10" s="3" t="s">
        <v>63</v>
      </c>
      <c r="AG10" s="3" t="s">
        <v>65</v>
      </c>
      <c r="AH10" s="3" t="s">
        <v>368</v>
      </c>
      <c r="AI10" s="3" t="s">
        <v>369</v>
      </c>
      <c r="AJ10" s="3" t="s">
        <v>71</v>
      </c>
      <c r="AK10" s="3" t="s">
        <v>73</v>
      </c>
      <c r="AL10" s="3" t="s">
        <v>75</v>
      </c>
      <c r="AM10" s="3" t="s">
        <v>77</v>
      </c>
      <c r="AN10" s="3" t="s">
        <v>79</v>
      </c>
      <c r="AO10" s="3" t="s">
        <v>81</v>
      </c>
      <c r="AP10" s="3" t="s">
        <v>83</v>
      </c>
      <c r="AQ10" s="3" t="s">
        <v>85</v>
      </c>
      <c r="AR10" s="3" t="s">
        <v>256</v>
      </c>
    </row>
    <row r="11" spans="1:44" s="34" customFormat="1" ht="12.95" thickTop="1">
      <c r="A11" s="4"/>
      <c r="B11" s="33"/>
      <c r="C11" s="33"/>
      <c r="D11" s="33"/>
      <c r="E11" s="33"/>
      <c r="F11" s="33"/>
      <c r="G11" s="33"/>
      <c r="H11" s="33"/>
      <c r="I11" s="33"/>
    </row>
    <row r="12" spans="1:44" s="36" customFormat="1" ht="12.95">
      <c r="A12" s="12" t="s">
        <v>257</v>
      </c>
      <c r="B12" s="13">
        <v>0</v>
      </c>
      <c r="C12" s="13">
        <v>11671.32139895</v>
      </c>
      <c r="D12" s="14">
        <v>20873.5234721177</v>
      </c>
      <c r="E12" s="14">
        <v>2777672.7977400809</v>
      </c>
      <c r="F12" s="14">
        <v>823.06137079999996</v>
      </c>
      <c r="G12" s="14">
        <v>137.17025679</v>
      </c>
      <c r="H12" s="14">
        <v>0</v>
      </c>
      <c r="I12" s="14">
        <v>11.40262985</v>
      </c>
      <c r="J12" s="14">
        <v>663.49120100000005</v>
      </c>
      <c r="K12" s="14">
        <v>-2.8733647499999999</v>
      </c>
      <c r="L12" s="14">
        <v>373.73910289899999</v>
      </c>
      <c r="M12" s="14">
        <v>891.65453500000001</v>
      </c>
      <c r="N12" s="14">
        <v>988.07380051999996</v>
      </c>
      <c r="O12" s="14">
        <v>1434.6788579500001</v>
      </c>
      <c r="P12" s="14">
        <v>20061.731992739999</v>
      </c>
      <c r="Q12" s="14">
        <v>-992.07147397000006</v>
      </c>
      <c r="R12" s="14">
        <v>55243.19730665</v>
      </c>
      <c r="S12" s="14">
        <v>11466.5846282398</v>
      </c>
      <c r="T12" s="14">
        <v>54600.870673628</v>
      </c>
      <c r="U12" s="14">
        <v>96968.551686723993</v>
      </c>
      <c r="V12" s="14">
        <v>90.602031510000003</v>
      </c>
      <c r="W12" s="14">
        <v>878.91967520000003</v>
      </c>
      <c r="X12" s="14">
        <v>4700.4645415200002</v>
      </c>
      <c r="Y12" s="14">
        <v>245.46628706999999</v>
      </c>
      <c r="Z12" s="14">
        <v>3480.6963266299999</v>
      </c>
      <c r="AA12" s="14">
        <v>14007.084738719999</v>
      </c>
      <c r="AB12" s="14">
        <v>336.34181410999997</v>
      </c>
      <c r="AC12" s="14">
        <v>3.8811580000000001</v>
      </c>
      <c r="AD12" s="14">
        <v>0</v>
      </c>
      <c r="AE12" s="14">
        <v>-291.92765709999998</v>
      </c>
      <c r="AF12" s="14">
        <v>4441.3688702500003</v>
      </c>
      <c r="AG12" s="14">
        <v>1808.61199685</v>
      </c>
      <c r="AH12" s="14">
        <v>5170.9264675049999</v>
      </c>
      <c r="AI12" s="14">
        <v>225.89148539999999</v>
      </c>
      <c r="AJ12" s="14">
        <v>49.312719807999997</v>
      </c>
      <c r="AK12" s="14">
        <v>23919.365551390001</v>
      </c>
      <c r="AL12" s="14">
        <v>16529.309596570001</v>
      </c>
      <c r="AM12" s="14">
        <v>7162.6965928899999</v>
      </c>
      <c r="AN12" s="14">
        <v>4198.06706725</v>
      </c>
      <c r="AO12" s="14">
        <v>6187.18788159</v>
      </c>
      <c r="AP12" s="14">
        <v>1654.93267006</v>
      </c>
      <c r="AQ12" s="14">
        <v>21689.610616800001</v>
      </c>
      <c r="AR12" s="36">
        <f t="shared" ref="AR12:AR43" si="0">SUM(B12:AQ12)</f>
        <v>3169375.7162472433</v>
      </c>
    </row>
    <row r="13" spans="1:44" s="36" customFormat="1" ht="12.95">
      <c r="A13" s="12" t="s">
        <v>258</v>
      </c>
      <c r="B13" s="13">
        <v>0</v>
      </c>
      <c r="C13" s="13">
        <v>11671.32139895</v>
      </c>
      <c r="D13" s="14">
        <v>20873.5234721177</v>
      </c>
      <c r="E13" s="14">
        <v>2777627.4816400809</v>
      </c>
      <c r="F13" s="14">
        <v>823.06137079999996</v>
      </c>
      <c r="G13" s="14">
        <v>130.65175178999999</v>
      </c>
      <c r="H13" s="14">
        <v>0</v>
      </c>
      <c r="I13" s="14">
        <v>11.40262985</v>
      </c>
      <c r="J13" s="14">
        <v>663.49120100000005</v>
      </c>
      <c r="K13" s="14">
        <v>-2.8733647499999999</v>
      </c>
      <c r="L13" s="14">
        <v>373.798205913</v>
      </c>
      <c r="M13" s="14">
        <v>891.65453500000001</v>
      </c>
      <c r="N13" s="14">
        <v>988.07380051999996</v>
      </c>
      <c r="O13" s="14">
        <v>1434.6788579500001</v>
      </c>
      <c r="P13" s="14">
        <v>20061.731992739999</v>
      </c>
      <c r="Q13" s="14">
        <v>-492.07147397</v>
      </c>
      <c r="R13" s="14">
        <v>55954.18390715</v>
      </c>
      <c r="S13" s="14">
        <v>11505.6131331499</v>
      </c>
      <c r="T13" s="14">
        <v>54600.870673628</v>
      </c>
      <c r="U13" s="14">
        <v>96968.551641724</v>
      </c>
      <c r="V13" s="14">
        <v>90.602031510000003</v>
      </c>
      <c r="W13" s="14">
        <v>878.91967520000003</v>
      </c>
      <c r="X13" s="14">
        <v>4700.4645415200002</v>
      </c>
      <c r="Y13" s="14">
        <v>245.46628706999999</v>
      </c>
      <c r="Z13" s="14">
        <v>3480.6963266299999</v>
      </c>
      <c r="AA13" s="14">
        <v>14007.084738719999</v>
      </c>
      <c r="AB13" s="14">
        <v>336.34181410999997</v>
      </c>
      <c r="AC13" s="14">
        <v>3.8811580000000001</v>
      </c>
      <c r="AD13" s="14">
        <v>0</v>
      </c>
      <c r="AE13" s="14">
        <v>-291.92765709999998</v>
      </c>
      <c r="AF13" s="14">
        <v>4441.3688702500003</v>
      </c>
      <c r="AG13" s="14">
        <v>1911.51703595</v>
      </c>
      <c r="AH13" s="14">
        <v>5170.9264675049999</v>
      </c>
      <c r="AI13" s="14">
        <v>225.89148539999999</v>
      </c>
      <c r="AJ13" s="14">
        <v>49.312719807999997</v>
      </c>
      <c r="AK13" s="14">
        <v>23919.365551390001</v>
      </c>
      <c r="AL13" s="14">
        <v>16529.309596570001</v>
      </c>
      <c r="AM13" s="14">
        <v>7162.6965928500003</v>
      </c>
      <c r="AN13" s="14">
        <v>4198.06706725</v>
      </c>
      <c r="AO13" s="14">
        <v>6187.18788159</v>
      </c>
      <c r="AP13" s="14">
        <v>1654.93267006</v>
      </c>
      <c r="AQ13" s="14">
        <v>21689.610616800001</v>
      </c>
      <c r="AR13" s="36">
        <f t="shared" si="0"/>
        <v>3170676.8608447271</v>
      </c>
    </row>
    <row r="14" spans="1:44" s="36" customFormat="1" ht="12.95">
      <c r="A14" s="12" t="s">
        <v>259</v>
      </c>
      <c r="B14" s="13">
        <v>0</v>
      </c>
      <c r="C14" s="13">
        <v>0</v>
      </c>
      <c r="D14" s="14">
        <v>7567.2062782599996</v>
      </c>
      <c r="E14" s="14">
        <v>2347457.7913622712</v>
      </c>
      <c r="F14" s="14">
        <v>109.24916295</v>
      </c>
      <c r="G14" s="14">
        <v>0</v>
      </c>
      <c r="H14" s="14">
        <v>0</v>
      </c>
      <c r="I14" s="14">
        <v>0</v>
      </c>
      <c r="J14" s="14">
        <v>663.49120100000005</v>
      </c>
      <c r="K14" s="14">
        <v>0</v>
      </c>
      <c r="L14" s="14">
        <v>0</v>
      </c>
      <c r="M14" s="14">
        <v>88.997583000000006</v>
      </c>
      <c r="N14" s="14">
        <v>0</v>
      </c>
      <c r="O14" s="14">
        <v>0</v>
      </c>
      <c r="P14" s="14">
        <v>19464.34338586</v>
      </c>
      <c r="Q14" s="14">
        <v>0</v>
      </c>
      <c r="R14" s="14">
        <v>36674.525769749998</v>
      </c>
      <c r="S14" s="14">
        <v>9247.4110894500009</v>
      </c>
      <c r="T14" s="14">
        <v>36196.124697230996</v>
      </c>
      <c r="U14" s="14">
        <v>93690.911541723995</v>
      </c>
      <c r="V14" s="14">
        <v>0</v>
      </c>
      <c r="W14" s="14">
        <v>0</v>
      </c>
      <c r="X14" s="14">
        <v>409.68469106999999</v>
      </c>
      <c r="Y14" s="14">
        <v>55.369521480000003</v>
      </c>
      <c r="Z14" s="14">
        <v>1928.4347989299999</v>
      </c>
      <c r="AA14" s="14">
        <v>9478.6079403099993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5121.4488352199996</v>
      </c>
      <c r="AI14" s="14">
        <v>0</v>
      </c>
      <c r="AJ14" s="14">
        <v>0</v>
      </c>
      <c r="AK14" s="14">
        <v>13563.705169999999</v>
      </c>
      <c r="AL14" s="14">
        <v>544.21491249999997</v>
      </c>
      <c r="AM14" s="14">
        <v>151.98018912000001</v>
      </c>
      <c r="AN14" s="14">
        <v>0.98042558999999996</v>
      </c>
      <c r="AO14" s="14">
        <v>0</v>
      </c>
      <c r="AP14" s="14">
        <v>1563.3775615</v>
      </c>
      <c r="AQ14" s="14">
        <v>0</v>
      </c>
      <c r="AR14" s="36">
        <f t="shared" si="0"/>
        <v>2583977.8561172169</v>
      </c>
    </row>
    <row r="15" spans="1:44" s="36" customFormat="1" ht="12.95">
      <c r="A15" s="12" t="s">
        <v>260</v>
      </c>
      <c r="B15" s="13">
        <v>0</v>
      </c>
      <c r="C15" s="13">
        <v>0</v>
      </c>
      <c r="D15" s="14">
        <v>0</v>
      </c>
      <c r="E15" s="14">
        <v>2347457.7913622712</v>
      </c>
      <c r="F15" s="14">
        <v>0</v>
      </c>
      <c r="G15" s="14">
        <v>0</v>
      </c>
      <c r="H15" s="14">
        <v>0</v>
      </c>
      <c r="I15" s="14">
        <v>0</v>
      </c>
      <c r="J15" s="14">
        <v>663.49120100000005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329.82458844000001</v>
      </c>
      <c r="T15" s="14">
        <v>35375.552846140003</v>
      </c>
      <c r="U15" s="14">
        <v>93690.911541723995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9478.6079403099993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36">
        <f t="shared" si="0"/>
        <v>2486996.1794798854</v>
      </c>
    </row>
    <row r="16" spans="1:44" s="34" customFormat="1" ht="12.95">
      <c r="A16" s="4" t="s">
        <v>261</v>
      </c>
      <c r="B16" s="6">
        <v>0</v>
      </c>
      <c r="C16" s="6">
        <v>0</v>
      </c>
      <c r="D16" s="7">
        <v>0</v>
      </c>
      <c r="E16" s="7">
        <v>2347457.7913622712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35375.552846140003</v>
      </c>
      <c r="U16" s="7">
        <v>93690.911541723995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9478.6079403099993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36">
        <f t="shared" si="0"/>
        <v>2486002.8636904457</v>
      </c>
    </row>
    <row r="17" spans="1:44" s="34" customFormat="1" ht="12.95">
      <c r="A17" s="4" t="s">
        <v>262</v>
      </c>
      <c r="B17" s="6">
        <v>0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642.57142799999997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36">
        <f t="shared" si="0"/>
        <v>642.57142799999997</v>
      </c>
    </row>
    <row r="18" spans="1:44" s="34" customFormat="1" ht="12.95">
      <c r="A18" s="4" t="s">
        <v>263</v>
      </c>
      <c r="B18" s="6">
        <v>0</v>
      </c>
      <c r="C18" s="6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329.82458844000001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36">
        <f t="shared" si="0"/>
        <v>329.82458844000001</v>
      </c>
    </row>
    <row r="19" spans="1:44" s="34" customFormat="1" ht="12.95">
      <c r="A19" s="4" t="s">
        <v>264</v>
      </c>
      <c r="B19" s="6">
        <v>0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20.919772999999999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36">
        <f t="shared" si="0"/>
        <v>20.919772999999999</v>
      </c>
    </row>
    <row r="20" spans="1:44" s="36" customFormat="1" ht="12.95">
      <c r="A20" s="12" t="s">
        <v>265</v>
      </c>
      <c r="B20" s="13">
        <v>0</v>
      </c>
      <c r="C20" s="13">
        <v>0</v>
      </c>
      <c r="D20" s="14">
        <v>7567.2062782599996</v>
      </c>
      <c r="E20" s="14">
        <v>0</v>
      </c>
      <c r="F20" s="14">
        <v>109.24916295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88.997583000000006</v>
      </c>
      <c r="N20" s="14">
        <v>0</v>
      </c>
      <c r="O20" s="14">
        <v>0</v>
      </c>
      <c r="P20" s="14">
        <v>19464.34338586</v>
      </c>
      <c r="Q20" s="14">
        <v>0</v>
      </c>
      <c r="R20" s="14">
        <v>36674.525769749998</v>
      </c>
      <c r="S20" s="14">
        <v>8917.5865010100006</v>
      </c>
      <c r="T20" s="14">
        <v>820.57185109099998</v>
      </c>
      <c r="U20" s="14">
        <v>0</v>
      </c>
      <c r="V20" s="14">
        <v>0</v>
      </c>
      <c r="W20" s="14">
        <v>0</v>
      </c>
      <c r="X20" s="14">
        <v>409.68469106999999</v>
      </c>
      <c r="Y20" s="14">
        <v>55.369521480000003</v>
      </c>
      <c r="Z20" s="14">
        <v>1928.4347989299999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5121.4488352199996</v>
      </c>
      <c r="AI20" s="14">
        <v>0</v>
      </c>
      <c r="AJ20" s="14">
        <v>0</v>
      </c>
      <c r="AK20" s="14">
        <v>13563.705169999999</v>
      </c>
      <c r="AL20" s="14">
        <v>544.21491249999997</v>
      </c>
      <c r="AM20" s="14">
        <v>151.98018912000001</v>
      </c>
      <c r="AN20" s="14">
        <v>0.98042558999999996</v>
      </c>
      <c r="AO20" s="14">
        <v>0</v>
      </c>
      <c r="AP20" s="14">
        <v>1563.3775615</v>
      </c>
      <c r="AQ20" s="14">
        <v>0</v>
      </c>
      <c r="AR20" s="36">
        <f t="shared" si="0"/>
        <v>96981.67663733098</v>
      </c>
    </row>
    <row r="21" spans="1:44" s="34" customFormat="1" ht="12.95">
      <c r="A21" s="4" t="s">
        <v>266</v>
      </c>
      <c r="B21" s="6">
        <v>0</v>
      </c>
      <c r="C21" s="6">
        <v>0</v>
      </c>
      <c r="D21" s="7">
        <v>7567.2062782599996</v>
      </c>
      <c r="E21" s="7">
        <v>0</v>
      </c>
      <c r="F21" s="7">
        <v>109.24916295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36674.525769749998</v>
      </c>
      <c r="S21" s="7">
        <v>8917.5865010100006</v>
      </c>
      <c r="T21" s="7">
        <v>820.57185109099998</v>
      </c>
      <c r="U21" s="7">
        <v>0</v>
      </c>
      <c r="V21" s="7">
        <v>0</v>
      </c>
      <c r="W21" s="7">
        <v>0</v>
      </c>
      <c r="X21" s="7">
        <v>409.68469106999999</v>
      </c>
      <c r="Y21" s="7">
        <v>54.624521479999999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5121.4488352199996</v>
      </c>
      <c r="AI21" s="7">
        <v>0</v>
      </c>
      <c r="AJ21" s="7">
        <v>0</v>
      </c>
      <c r="AK21" s="7">
        <v>0</v>
      </c>
      <c r="AL21" s="7">
        <v>398.10552996000001</v>
      </c>
      <c r="AM21" s="7">
        <v>151.98018912000001</v>
      </c>
      <c r="AN21" s="7">
        <v>0.98042558999999996</v>
      </c>
      <c r="AO21" s="7">
        <v>0</v>
      </c>
      <c r="AP21" s="7">
        <v>1563.3775615</v>
      </c>
      <c r="AQ21" s="7">
        <v>0</v>
      </c>
      <c r="AR21" s="36">
        <f t="shared" si="0"/>
        <v>61789.341317000988</v>
      </c>
    </row>
    <row r="22" spans="1:44" s="34" customFormat="1" ht="12.95">
      <c r="A22" s="4" t="s">
        <v>267</v>
      </c>
      <c r="B22" s="6">
        <v>0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88.997583000000006</v>
      </c>
      <c r="N22" s="7">
        <v>0</v>
      </c>
      <c r="O22" s="7">
        <v>0</v>
      </c>
      <c r="P22" s="7">
        <v>19464.34338586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36">
        <f t="shared" si="0"/>
        <v>19553.34096886</v>
      </c>
    </row>
    <row r="23" spans="1:44" s="34" customFormat="1" ht="12.95">
      <c r="A23" s="4" t="s">
        <v>264</v>
      </c>
      <c r="B23" s="6">
        <v>0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0.745</v>
      </c>
      <c r="Z23" s="7">
        <v>1928.4347989299999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13563.705169999999</v>
      </c>
      <c r="AL23" s="7">
        <v>146.10938254000001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36">
        <f t="shared" si="0"/>
        <v>15638.994351469999</v>
      </c>
    </row>
    <row r="24" spans="1:44" s="36" customFormat="1" ht="12.95">
      <c r="A24" s="12" t="s">
        <v>268</v>
      </c>
      <c r="B24" s="13">
        <v>0</v>
      </c>
      <c r="C24" s="13">
        <v>11671.32139895</v>
      </c>
      <c r="D24" s="14">
        <v>1526.7372841399999</v>
      </c>
      <c r="E24" s="14">
        <v>429714.78771733999</v>
      </c>
      <c r="F24" s="14">
        <v>713.81220785000005</v>
      </c>
      <c r="G24" s="14">
        <v>130.65175178999999</v>
      </c>
      <c r="H24" s="14">
        <v>0</v>
      </c>
      <c r="I24" s="14">
        <v>0</v>
      </c>
      <c r="J24" s="14">
        <v>0</v>
      </c>
      <c r="K24" s="14">
        <v>28.121929900000001</v>
      </c>
      <c r="L24" s="14">
        <v>307.58229132000002</v>
      </c>
      <c r="M24" s="14">
        <v>802.65695200000005</v>
      </c>
      <c r="N24" s="14">
        <v>1063.61160694</v>
      </c>
      <c r="O24" s="14">
        <v>1544.7922642599999</v>
      </c>
      <c r="P24" s="14">
        <v>597.38860688</v>
      </c>
      <c r="Q24" s="14">
        <v>172.74318632999999</v>
      </c>
      <c r="R24" s="14">
        <v>2279.6581369700002</v>
      </c>
      <c r="S24" s="14">
        <v>2500.35409402</v>
      </c>
      <c r="T24" s="14">
        <v>19211.780865107001</v>
      </c>
      <c r="U24" s="14">
        <v>3277.6401000000001</v>
      </c>
      <c r="V24" s="14">
        <v>90.602031510000003</v>
      </c>
      <c r="W24" s="14">
        <v>878.91967520000003</v>
      </c>
      <c r="X24" s="14">
        <v>4017.4675094499999</v>
      </c>
      <c r="Y24" s="14">
        <v>190.09676558999999</v>
      </c>
      <c r="Z24" s="14">
        <v>1610.6760675600001</v>
      </c>
      <c r="AA24" s="14">
        <v>3032.8816370700001</v>
      </c>
      <c r="AB24" s="14">
        <v>336.34181410999997</v>
      </c>
      <c r="AC24" s="14">
        <v>3.8811580000000001</v>
      </c>
      <c r="AD24" s="14">
        <v>0</v>
      </c>
      <c r="AE24" s="14">
        <v>535.07046044000003</v>
      </c>
      <c r="AF24" s="14">
        <v>4441.3688702500003</v>
      </c>
      <c r="AG24" s="14">
        <v>1911.5170359900001</v>
      </c>
      <c r="AH24" s="14">
        <v>49.477632284999999</v>
      </c>
      <c r="AI24" s="14">
        <v>0.79337753</v>
      </c>
      <c r="AJ24" s="14">
        <v>49.31272233</v>
      </c>
      <c r="AK24" s="14">
        <v>9434.9965877400009</v>
      </c>
      <c r="AL24" s="14">
        <v>14027.11718182</v>
      </c>
      <c r="AM24" s="14">
        <v>7023.7375657299999</v>
      </c>
      <c r="AN24" s="14">
        <v>4135.8744186900003</v>
      </c>
      <c r="AO24" s="14">
        <v>6187.18788159</v>
      </c>
      <c r="AP24" s="14">
        <v>94.738485060000002</v>
      </c>
      <c r="AQ24" s="14">
        <v>21328.55718349</v>
      </c>
      <c r="AR24" s="36">
        <f t="shared" si="0"/>
        <v>554924.25645523204</v>
      </c>
    </row>
    <row r="25" spans="1:44" s="34" customFormat="1" ht="12.95">
      <c r="A25" s="4" t="s">
        <v>269</v>
      </c>
      <c r="B25" s="6">
        <v>0</v>
      </c>
      <c r="C25" s="6">
        <v>11022.37794667</v>
      </c>
      <c r="D25" s="7">
        <v>1137.70405162</v>
      </c>
      <c r="E25" s="7">
        <v>68895.275922829998</v>
      </c>
      <c r="F25" s="7">
        <v>677.78345908999995</v>
      </c>
      <c r="G25" s="7">
        <v>128.22859069</v>
      </c>
      <c r="H25" s="7">
        <v>0</v>
      </c>
      <c r="I25" s="7">
        <v>0</v>
      </c>
      <c r="J25" s="7">
        <v>0</v>
      </c>
      <c r="K25" s="7">
        <v>0</v>
      </c>
      <c r="L25" s="7">
        <v>88.960117980000007</v>
      </c>
      <c r="M25" s="7">
        <v>750.41787099999999</v>
      </c>
      <c r="N25" s="7">
        <v>1039.55649066</v>
      </c>
      <c r="O25" s="7">
        <v>1513.3156743899999</v>
      </c>
      <c r="P25" s="7">
        <v>42.445580999999997</v>
      </c>
      <c r="Q25" s="7">
        <v>93.332616009999995</v>
      </c>
      <c r="R25" s="7">
        <v>70.481503989999993</v>
      </c>
      <c r="S25" s="7">
        <v>287.12228062999998</v>
      </c>
      <c r="T25" s="7">
        <v>16078.375880119</v>
      </c>
      <c r="U25" s="7">
        <v>30.465199999999999</v>
      </c>
      <c r="V25" s="7">
        <v>89.497452449999997</v>
      </c>
      <c r="W25" s="7">
        <v>0</v>
      </c>
      <c r="X25" s="7">
        <v>3157.5863589400001</v>
      </c>
      <c r="Y25" s="7">
        <v>153.26676667000001</v>
      </c>
      <c r="Z25" s="7">
        <v>1300.8486074299999</v>
      </c>
      <c r="AA25" s="7">
        <v>0</v>
      </c>
      <c r="AB25" s="7">
        <v>335.99552340999998</v>
      </c>
      <c r="AC25" s="7">
        <v>1.186234</v>
      </c>
      <c r="AD25" s="7">
        <v>0</v>
      </c>
      <c r="AE25" s="7">
        <v>0</v>
      </c>
      <c r="AF25" s="7">
        <v>4381.9911613699996</v>
      </c>
      <c r="AG25" s="7">
        <v>1859.6810616400001</v>
      </c>
      <c r="AH25" s="7">
        <v>0</v>
      </c>
      <c r="AI25" s="7">
        <v>0</v>
      </c>
      <c r="AJ25" s="7">
        <v>49.31272233</v>
      </c>
      <c r="AK25" s="7">
        <v>9241.7072939099999</v>
      </c>
      <c r="AL25" s="7">
        <v>11591.4569013</v>
      </c>
      <c r="AM25" s="7">
        <v>6000.7302915600003</v>
      </c>
      <c r="AN25" s="7">
        <v>2382.1334669299999</v>
      </c>
      <c r="AO25" s="7">
        <v>6040.7839453300003</v>
      </c>
      <c r="AP25" s="7">
        <v>5.0555473700000002</v>
      </c>
      <c r="AQ25" s="7">
        <v>20009.357702419999</v>
      </c>
      <c r="AR25" s="36">
        <f t="shared" si="0"/>
        <v>168456.43422373905</v>
      </c>
    </row>
    <row r="26" spans="1:44" s="36" customFormat="1" ht="12.95">
      <c r="A26" s="12" t="s">
        <v>270</v>
      </c>
      <c r="B26" s="13">
        <v>0</v>
      </c>
      <c r="C26" s="13">
        <v>264.44661975000002</v>
      </c>
      <c r="D26" s="14">
        <v>1.56374469</v>
      </c>
      <c r="E26" s="14">
        <v>349741.45092406002</v>
      </c>
      <c r="F26" s="14">
        <v>22.024088750000001</v>
      </c>
      <c r="G26" s="14">
        <v>2.4231611000000002</v>
      </c>
      <c r="H26" s="14">
        <v>0</v>
      </c>
      <c r="I26" s="14">
        <v>0</v>
      </c>
      <c r="J26" s="14">
        <v>0</v>
      </c>
      <c r="K26" s="14">
        <v>5.0900000000000004E-6</v>
      </c>
      <c r="L26" s="14">
        <v>218.62217333999999</v>
      </c>
      <c r="M26" s="14">
        <v>52.239080999999999</v>
      </c>
      <c r="N26" s="14">
        <v>24.05511628</v>
      </c>
      <c r="O26" s="14">
        <v>9.1882193900000004</v>
      </c>
      <c r="P26" s="14">
        <v>132.88852428999999</v>
      </c>
      <c r="Q26" s="14">
        <v>2.9290694799999999</v>
      </c>
      <c r="R26" s="14">
        <v>71.633340660000002</v>
      </c>
      <c r="S26" s="14">
        <v>2208.59846505</v>
      </c>
      <c r="T26" s="14">
        <v>503.955099819</v>
      </c>
      <c r="U26" s="14">
        <v>2566.9938000000002</v>
      </c>
      <c r="V26" s="14">
        <v>0</v>
      </c>
      <c r="W26" s="14">
        <v>0</v>
      </c>
      <c r="X26" s="14">
        <v>581.56203854</v>
      </c>
      <c r="Y26" s="14">
        <v>0</v>
      </c>
      <c r="Z26" s="14">
        <v>272.91944451000001</v>
      </c>
      <c r="AA26" s="14">
        <v>2398.2107370600002</v>
      </c>
      <c r="AB26" s="14">
        <v>0.34629070000000001</v>
      </c>
      <c r="AC26" s="14">
        <v>2.6949239999999999</v>
      </c>
      <c r="AD26" s="14">
        <v>0</v>
      </c>
      <c r="AE26" s="14">
        <v>2.9479538700000001</v>
      </c>
      <c r="AF26" s="14">
        <v>3.5635000000000002E-4</v>
      </c>
      <c r="AG26" s="14">
        <v>12.981060660000001</v>
      </c>
      <c r="AH26" s="14">
        <v>36.316805799999997</v>
      </c>
      <c r="AI26" s="14">
        <v>0.79336660000000003</v>
      </c>
      <c r="AJ26" s="14">
        <v>0</v>
      </c>
      <c r="AK26" s="14">
        <v>114.65653847</v>
      </c>
      <c r="AL26" s="14">
        <v>1936.76204936</v>
      </c>
      <c r="AM26" s="14">
        <v>600.61234201000002</v>
      </c>
      <c r="AN26" s="14">
        <v>1581.2525350400001</v>
      </c>
      <c r="AO26" s="14">
        <v>79.180962149999999</v>
      </c>
      <c r="AP26" s="14">
        <v>89.682937690000003</v>
      </c>
      <c r="AQ26" s="14">
        <v>1266.0092477799999</v>
      </c>
      <c r="AR26" s="36">
        <f t="shared" si="0"/>
        <v>364799.94102333911</v>
      </c>
    </row>
    <row r="27" spans="1:44" s="36" customFormat="1" ht="12.95">
      <c r="A27" s="12" t="s">
        <v>271</v>
      </c>
      <c r="B27" s="13">
        <v>0</v>
      </c>
      <c r="C27" s="13">
        <v>264.44661975000002</v>
      </c>
      <c r="D27" s="14">
        <v>1.56374469</v>
      </c>
      <c r="E27" s="14">
        <v>349741.45092406002</v>
      </c>
      <c r="F27" s="14">
        <v>22.024088750000001</v>
      </c>
      <c r="G27" s="14">
        <v>2.4231611000000002</v>
      </c>
      <c r="H27" s="14">
        <v>0</v>
      </c>
      <c r="I27" s="14">
        <v>0</v>
      </c>
      <c r="J27" s="14">
        <v>0</v>
      </c>
      <c r="K27" s="14">
        <v>5.0900000000000004E-6</v>
      </c>
      <c r="L27" s="14">
        <v>218.62217333999999</v>
      </c>
      <c r="M27" s="14">
        <v>52.239080999999999</v>
      </c>
      <c r="N27" s="14">
        <v>24.05511628</v>
      </c>
      <c r="O27" s="14">
        <v>9.1882193900000004</v>
      </c>
      <c r="P27" s="14">
        <v>132.88852428999999</v>
      </c>
      <c r="Q27" s="14">
        <v>2.9290694799999999</v>
      </c>
      <c r="R27" s="14">
        <v>71.633340660000002</v>
      </c>
      <c r="S27" s="14">
        <v>2208.59846505</v>
      </c>
      <c r="T27" s="14">
        <v>503.955099819</v>
      </c>
      <c r="U27" s="14">
        <v>2566.9938000000002</v>
      </c>
      <c r="V27" s="14">
        <v>0</v>
      </c>
      <c r="W27" s="14">
        <v>0</v>
      </c>
      <c r="X27" s="14">
        <v>581.56203854</v>
      </c>
      <c r="Y27" s="14">
        <v>0</v>
      </c>
      <c r="Z27" s="14">
        <v>272.91944451000001</v>
      </c>
      <c r="AA27" s="14">
        <v>2398.2107370600002</v>
      </c>
      <c r="AB27" s="14">
        <v>0.34629070000000001</v>
      </c>
      <c r="AC27" s="14">
        <v>2.6949239999999999</v>
      </c>
      <c r="AD27" s="14">
        <v>0</v>
      </c>
      <c r="AE27" s="14">
        <v>2.9479538700000001</v>
      </c>
      <c r="AF27" s="14">
        <v>3.5635000000000002E-4</v>
      </c>
      <c r="AG27" s="14">
        <v>12.981060660000001</v>
      </c>
      <c r="AH27" s="14">
        <v>36.316805799999997</v>
      </c>
      <c r="AI27" s="14">
        <v>0.79336660000000003</v>
      </c>
      <c r="AJ27" s="14">
        <v>0</v>
      </c>
      <c r="AK27" s="14">
        <v>114.65653847</v>
      </c>
      <c r="AL27" s="14">
        <v>1936.76204936</v>
      </c>
      <c r="AM27" s="14">
        <v>600.61234201000002</v>
      </c>
      <c r="AN27" s="14">
        <v>1581.2525350400001</v>
      </c>
      <c r="AO27" s="14">
        <v>79.180962149999999</v>
      </c>
      <c r="AP27" s="14">
        <v>89.682937690000003</v>
      </c>
      <c r="AQ27" s="14">
        <v>1266.0092477799999</v>
      </c>
      <c r="AR27" s="36">
        <f t="shared" si="0"/>
        <v>364799.94102333911</v>
      </c>
    </row>
    <row r="28" spans="1:44" s="34" customFormat="1" ht="12.95">
      <c r="A28" s="4" t="s">
        <v>272</v>
      </c>
      <c r="B28" s="6">
        <v>0</v>
      </c>
      <c r="C28" s="6">
        <v>124.93012742000001</v>
      </c>
      <c r="D28" s="7">
        <v>0</v>
      </c>
      <c r="E28" s="7">
        <v>218472.31868036999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174.95123398000001</v>
      </c>
      <c r="M28" s="7">
        <v>0</v>
      </c>
      <c r="N28" s="7">
        <v>0</v>
      </c>
      <c r="O28" s="7">
        <v>0</v>
      </c>
      <c r="P28" s="7">
        <v>111.33213972999999</v>
      </c>
      <c r="Q28" s="7">
        <v>0</v>
      </c>
      <c r="R28" s="7">
        <v>0</v>
      </c>
      <c r="S28" s="7">
        <v>2195.2490815599999</v>
      </c>
      <c r="T28" s="7">
        <v>0</v>
      </c>
      <c r="U28" s="7">
        <v>2334.0808999999999</v>
      </c>
      <c r="V28" s="7">
        <v>0</v>
      </c>
      <c r="W28" s="7">
        <v>0</v>
      </c>
      <c r="X28" s="7">
        <v>178.40501782000001</v>
      </c>
      <c r="Y28" s="7">
        <v>0</v>
      </c>
      <c r="Z28" s="7">
        <v>48.662839400000003</v>
      </c>
      <c r="AA28" s="7">
        <v>553.48010968999995</v>
      </c>
      <c r="AB28" s="7">
        <v>0.34629070000000001</v>
      </c>
      <c r="AC28" s="7">
        <v>0</v>
      </c>
      <c r="AD28" s="7">
        <v>0</v>
      </c>
      <c r="AE28" s="7">
        <v>0</v>
      </c>
      <c r="AF28" s="7">
        <v>3.5635000000000002E-4</v>
      </c>
      <c r="AG28" s="7">
        <v>0</v>
      </c>
      <c r="AH28" s="7">
        <v>0</v>
      </c>
      <c r="AI28" s="7">
        <v>0</v>
      </c>
      <c r="AJ28" s="7">
        <v>0</v>
      </c>
      <c r="AK28" s="7">
        <v>91.447695640000006</v>
      </c>
      <c r="AL28" s="7">
        <v>0</v>
      </c>
      <c r="AM28" s="7">
        <v>0</v>
      </c>
      <c r="AN28" s="7">
        <v>14.214</v>
      </c>
      <c r="AO28" s="7">
        <v>0</v>
      </c>
      <c r="AP28" s="7">
        <v>0</v>
      </c>
      <c r="AQ28" s="7">
        <v>991.44960375999995</v>
      </c>
      <c r="AR28" s="36">
        <f t="shared" si="0"/>
        <v>225290.86807642001</v>
      </c>
    </row>
    <row r="29" spans="1:44" s="34" customFormat="1" ht="12.95">
      <c r="A29" s="4" t="s">
        <v>273</v>
      </c>
      <c r="B29" s="6">
        <v>0</v>
      </c>
      <c r="C29" s="6">
        <v>139.51649233000001</v>
      </c>
      <c r="D29" s="7">
        <v>1.56374469</v>
      </c>
      <c r="E29" s="7">
        <v>111305.89406443</v>
      </c>
      <c r="F29" s="7">
        <v>22.024088750000001</v>
      </c>
      <c r="G29" s="7">
        <v>2.4231611000000002</v>
      </c>
      <c r="H29" s="7">
        <v>0</v>
      </c>
      <c r="I29" s="7">
        <v>0</v>
      </c>
      <c r="J29" s="7">
        <v>0</v>
      </c>
      <c r="K29" s="7">
        <v>5.0900000000000004E-6</v>
      </c>
      <c r="L29" s="7">
        <v>43.670939359999998</v>
      </c>
      <c r="M29" s="7">
        <v>52.239080999999999</v>
      </c>
      <c r="N29" s="7">
        <v>0</v>
      </c>
      <c r="O29" s="7">
        <v>7.5249057800000001</v>
      </c>
      <c r="P29" s="7">
        <v>21.556384560000001</v>
      </c>
      <c r="Q29" s="7">
        <v>3.4159999999999998E-5</v>
      </c>
      <c r="R29" s="7">
        <v>20.432594030000001</v>
      </c>
      <c r="S29" s="7">
        <v>13.349383489999999</v>
      </c>
      <c r="T29" s="7">
        <v>177.82061234599999</v>
      </c>
      <c r="U29" s="7">
        <v>230.0838</v>
      </c>
      <c r="V29" s="7">
        <v>0</v>
      </c>
      <c r="W29" s="7">
        <v>0</v>
      </c>
      <c r="X29" s="7">
        <v>130.34672943000001</v>
      </c>
      <c r="Y29" s="7">
        <v>0</v>
      </c>
      <c r="Z29" s="7">
        <v>4.6961365199999996</v>
      </c>
      <c r="AA29" s="7">
        <v>0</v>
      </c>
      <c r="AB29" s="7">
        <v>0</v>
      </c>
      <c r="AC29" s="7">
        <v>0</v>
      </c>
      <c r="AD29" s="7">
        <v>0</v>
      </c>
      <c r="AE29" s="7">
        <v>1.47188125</v>
      </c>
      <c r="AF29" s="7">
        <v>0</v>
      </c>
      <c r="AG29" s="7">
        <v>12.981060660000001</v>
      </c>
      <c r="AH29" s="7">
        <v>36.316805799999997</v>
      </c>
      <c r="AI29" s="7">
        <v>0</v>
      </c>
      <c r="AJ29" s="7">
        <v>0</v>
      </c>
      <c r="AK29" s="7">
        <v>18.909176160000001</v>
      </c>
      <c r="AL29" s="7">
        <v>1787.0681008199999</v>
      </c>
      <c r="AM29" s="7">
        <v>600.61234201000002</v>
      </c>
      <c r="AN29" s="7">
        <v>1567.0385350399999</v>
      </c>
      <c r="AO29" s="7">
        <v>79.180962149999999</v>
      </c>
      <c r="AP29" s="7">
        <v>89.682937690000003</v>
      </c>
      <c r="AQ29" s="7">
        <v>260.33169229999999</v>
      </c>
      <c r="AR29" s="36">
        <f t="shared" si="0"/>
        <v>116626.73565094599</v>
      </c>
    </row>
    <row r="30" spans="1:44" s="34" customFormat="1" ht="12.95">
      <c r="A30" s="4" t="s">
        <v>274</v>
      </c>
      <c r="B30" s="6">
        <v>0</v>
      </c>
      <c r="C30" s="6">
        <v>0</v>
      </c>
      <c r="D30" s="7">
        <v>0</v>
      </c>
      <c r="E30" s="7">
        <v>16425.603584659999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24.05511628</v>
      </c>
      <c r="O30" s="7">
        <v>1.6633136100000001</v>
      </c>
      <c r="P30" s="7">
        <v>0</v>
      </c>
      <c r="Q30" s="7">
        <v>2.9290353200000001</v>
      </c>
      <c r="R30" s="7">
        <v>51.200746629999998</v>
      </c>
      <c r="S30" s="7">
        <v>0</v>
      </c>
      <c r="T30" s="7">
        <v>326.13448747299998</v>
      </c>
      <c r="U30" s="7">
        <v>2.8290999999999999</v>
      </c>
      <c r="V30" s="7">
        <v>0</v>
      </c>
      <c r="W30" s="7">
        <v>0</v>
      </c>
      <c r="X30" s="7">
        <v>272.81029129000001</v>
      </c>
      <c r="Y30" s="7">
        <v>0</v>
      </c>
      <c r="Z30" s="7">
        <v>219.56046859</v>
      </c>
      <c r="AA30" s="7">
        <v>1844.7306273700001</v>
      </c>
      <c r="AB30" s="7">
        <v>0</v>
      </c>
      <c r="AC30" s="7">
        <v>2.6949239999999999</v>
      </c>
      <c r="AD30" s="7">
        <v>0</v>
      </c>
      <c r="AE30" s="7">
        <v>1.4760726200000001</v>
      </c>
      <c r="AF30" s="7">
        <v>0</v>
      </c>
      <c r="AG30" s="7">
        <v>0</v>
      </c>
      <c r="AH30" s="7">
        <v>0</v>
      </c>
      <c r="AI30" s="7">
        <v>0.79336660000000003</v>
      </c>
      <c r="AJ30" s="7">
        <v>0</v>
      </c>
      <c r="AK30" s="7">
        <v>4.2996666699999997</v>
      </c>
      <c r="AL30" s="7">
        <v>149.69394854000001</v>
      </c>
      <c r="AM30" s="7">
        <v>0</v>
      </c>
      <c r="AN30" s="7">
        <v>0</v>
      </c>
      <c r="AO30" s="7">
        <v>0</v>
      </c>
      <c r="AP30" s="7">
        <v>0</v>
      </c>
      <c r="AQ30" s="7">
        <v>14.177170650000001</v>
      </c>
      <c r="AR30" s="36">
        <f t="shared" si="0"/>
        <v>19344.651920302993</v>
      </c>
    </row>
    <row r="31" spans="1:44" s="34" customFormat="1" ht="12.95">
      <c r="A31" s="4" t="s">
        <v>275</v>
      </c>
      <c r="B31" s="6">
        <v>0</v>
      </c>
      <c r="C31" s="6">
        <v>0</v>
      </c>
      <c r="D31" s="7">
        <v>0</v>
      </c>
      <c r="E31" s="7">
        <v>3537.6345946000001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5.0781069999999998E-2</v>
      </c>
      <c r="AR31" s="36">
        <f t="shared" si="0"/>
        <v>3537.6853756700002</v>
      </c>
    </row>
    <row r="32" spans="1:44" s="34" customFormat="1" ht="12.95">
      <c r="A32" s="4" t="s">
        <v>276</v>
      </c>
      <c r="B32" s="6">
        <v>0</v>
      </c>
      <c r="C32" s="6">
        <v>384.49683253000001</v>
      </c>
      <c r="D32" s="7">
        <v>387.46948782999999</v>
      </c>
      <c r="E32" s="7">
        <v>11078.060870449999</v>
      </c>
      <c r="F32" s="7">
        <v>14.00466001</v>
      </c>
      <c r="G32" s="7">
        <v>0</v>
      </c>
      <c r="H32" s="7">
        <v>0</v>
      </c>
      <c r="I32" s="7">
        <v>0</v>
      </c>
      <c r="J32" s="7">
        <v>0</v>
      </c>
      <c r="K32" s="7">
        <v>28.121924809999999</v>
      </c>
      <c r="L32" s="7">
        <v>0</v>
      </c>
      <c r="M32" s="7">
        <v>0</v>
      </c>
      <c r="N32" s="7">
        <v>0</v>
      </c>
      <c r="O32" s="7">
        <v>22.288370480000001</v>
      </c>
      <c r="P32" s="7">
        <v>422.05450158999997</v>
      </c>
      <c r="Q32" s="7">
        <v>76.481500839999995</v>
      </c>
      <c r="R32" s="7">
        <v>2137.5432923200001</v>
      </c>
      <c r="S32" s="7">
        <v>4.6333483400000004</v>
      </c>
      <c r="T32" s="7">
        <v>2629.449885169</v>
      </c>
      <c r="U32" s="7">
        <v>680.18110000000001</v>
      </c>
      <c r="V32" s="7">
        <v>1.1045790600000001</v>
      </c>
      <c r="W32" s="7">
        <v>878.91967520000003</v>
      </c>
      <c r="X32" s="7">
        <v>278.31911196999999</v>
      </c>
      <c r="Y32" s="7">
        <v>36.829998920000001</v>
      </c>
      <c r="Z32" s="7">
        <v>36.90801562</v>
      </c>
      <c r="AA32" s="7">
        <v>634.67090000999997</v>
      </c>
      <c r="AB32" s="7">
        <v>0</v>
      </c>
      <c r="AC32" s="7">
        <v>0</v>
      </c>
      <c r="AD32" s="7">
        <v>0</v>
      </c>
      <c r="AE32" s="7">
        <v>532.12250657000004</v>
      </c>
      <c r="AF32" s="7">
        <v>59.377352530000003</v>
      </c>
      <c r="AG32" s="7">
        <v>38.854913689999997</v>
      </c>
      <c r="AH32" s="7">
        <v>13.160826484999999</v>
      </c>
      <c r="AI32" s="7">
        <v>1.093E-5</v>
      </c>
      <c r="AJ32" s="7">
        <v>0</v>
      </c>
      <c r="AK32" s="7">
        <v>78.632755360000004</v>
      </c>
      <c r="AL32" s="7">
        <v>498.89823116000002</v>
      </c>
      <c r="AM32" s="7">
        <v>422.39493216</v>
      </c>
      <c r="AN32" s="7">
        <v>172.48841672</v>
      </c>
      <c r="AO32" s="7">
        <v>67.222974109999996</v>
      </c>
      <c r="AP32" s="7">
        <v>0</v>
      </c>
      <c r="AQ32" s="7">
        <v>53.190233290000002</v>
      </c>
      <c r="AR32" s="36">
        <f t="shared" si="0"/>
        <v>21667.881208153995</v>
      </c>
    </row>
    <row r="33" spans="1:44" s="36" customFormat="1" ht="12.95">
      <c r="A33" s="12" t="s">
        <v>277</v>
      </c>
      <c r="B33" s="13">
        <v>0</v>
      </c>
      <c r="C33" s="13">
        <v>0</v>
      </c>
      <c r="D33" s="14">
        <v>11779.579909717701</v>
      </c>
      <c r="E33" s="14">
        <v>454.90256047000003</v>
      </c>
      <c r="F33" s="14">
        <v>0</v>
      </c>
      <c r="G33" s="14">
        <v>0</v>
      </c>
      <c r="H33" s="14">
        <v>0</v>
      </c>
      <c r="I33" s="14">
        <v>11.40262985</v>
      </c>
      <c r="J33" s="14">
        <v>0</v>
      </c>
      <c r="K33" s="14">
        <v>-30.995294650000002</v>
      </c>
      <c r="L33" s="14">
        <v>66.215914592999994</v>
      </c>
      <c r="M33" s="14">
        <v>0</v>
      </c>
      <c r="N33" s="14">
        <v>-75.537806419999995</v>
      </c>
      <c r="O33" s="14">
        <v>-110.11340631</v>
      </c>
      <c r="P33" s="14">
        <v>0</v>
      </c>
      <c r="Q33" s="14">
        <v>-664.81466030000001</v>
      </c>
      <c r="R33" s="14">
        <v>17000.000000430002</v>
      </c>
      <c r="S33" s="14">
        <v>-242.15205032009999</v>
      </c>
      <c r="T33" s="14">
        <v>-807.03488871000002</v>
      </c>
      <c r="U33" s="14">
        <v>0</v>
      </c>
      <c r="V33" s="14">
        <v>0</v>
      </c>
      <c r="W33" s="14">
        <v>0</v>
      </c>
      <c r="X33" s="14">
        <v>273.312341</v>
      </c>
      <c r="Y33" s="14">
        <v>0</v>
      </c>
      <c r="Z33" s="14">
        <v>-58.414539859999998</v>
      </c>
      <c r="AA33" s="14">
        <v>1495.59516134</v>
      </c>
      <c r="AB33" s="14">
        <v>0</v>
      </c>
      <c r="AC33" s="14">
        <v>0</v>
      </c>
      <c r="AD33" s="14">
        <v>0</v>
      </c>
      <c r="AE33" s="14">
        <v>-826.99811753999995</v>
      </c>
      <c r="AF33" s="14">
        <v>0</v>
      </c>
      <c r="AG33" s="14">
        <v>-4.0000000000000001E-8</v>
      </c>
      <c r="AH33" s="14">
        <v>0</v>
      </c>
      <c r="AI33" s="14">
        <v>225.09810787000001</v>
      </c>
      <c r="AJ33" s="14">
        <v>-2.5220000000000002E-6</v>
      </c>
      <c r="AK33" s="14">
        <v>920.66379365</v>
      </c>
      <c r="AL33" s="14">
        <v>1957.97750225</v>
      </c>
      <c r="AM33" s="14">
        <v>-13.021162</v>
      </c>
      <c r="AN33" s="14">
        <v>61.212222969999999</v>
      </c>
      <c r="AO33" s="14">
        <v>0</v>
      </c>
      <c r="AP33" s="14">
        <v>-3.1833765000000001</v>
      </c>
      <c r="AQ33" s="14">
        <v>361.05343331</v>
      </c>
      <c r="AR33" s="36">
        <f t="shared" si="0"/>
        <v>31774.748272278601</v>
      </c>
    </row>
    <row r="34" spans="1:44" s="36" customFormat="1" ht="12.95">
      <c r="A34" s="12" t="s">
        <v>278</v>
      </c>
      <c r="B34" s="13">
        <v>0</v>
      </c>
      <c r="C34" s="13">
        <v>0</v>
      </c>
      <c r="D34" s="14">
        <v>-42.311960409999998</v>
      </c>
      <c r="E34" s="14">
        <v>454.90256047000003</v>
      </c>
      <c r="F34" s="14">
        <v>0</v>
      </c>
      <c r="G34" s="14">
        <v>0</v>
      </c>
      <c r="H34" s="14">
        <v>0</v>
      </c>
      <c r="I34" s="14">
        <v>11.40262985</v>
      </c>
      <c r="J34" s="14">
        <v>0</v>
      </c>
      <c r="K34" s="14">
        <v>-30.995294650000002</v>
      </c>
      <c r="L34" s="14">
        <v>3.8683262979999999</v>
      </c>
      <c r="M34" s="14">
        <v>0</v>
      </c>
      <c r="N34" s="14">
        <v>-75.537806419999995</v>
      </c>
      <c r="O34" s="14">
        <v>-110.11340631</v>
      </c>
      <c r="P34" s="14">
        <v>0</v>
      </c>
      <c r="Q34" s="14">
        <v>-664.81466030000001</v>
      </c>
      <c r="R34" s="14">
        <v>17000.000000430002</v>
      </c>
      <c r="S34" s="14">
        <v>-242.15205032009999</v>
      </c>
      <c r="T34" s="14">
        <v>-807.03488871000002</v>
      </c>
      <c r="U34" s="14">
        <v>0</v>
      </c>
      <c r="V34" s="14">
        <v>0</v>
      </c>
      <c r="W34" s="14">
        <v>0</v>
      </c>
      <c r="X34" s="14">
        <v>-4.4949999999999997E-2</v>
      </c>
      <c r="Y34" s="14">
        <v>0</v>
      </c>
      <c r="Z34" s="14">
        <v>-58.414539859999998</v>
      </c>
      <c r="AA34" s="14">
        <v>1495.59516134</v>
      </c>
      <c r="AB34" s="14">
        <v>0</v>
      </c>
      <c r="AC34" s="14">
        <v>0</v>
      </c>
      <c r="AD34" s="14">
        <v>0</v>
      </c>
      <c r="AE34" s="14">
        <v>-826.99811753999995</v>
      </c>
      <c r="AF34" s="14">
        <v>0</v>
      </c>
      <c r="AG34" s="14">
        <v>-4.0000000000000001E-8</v>
      </c>
      <c r="AH34" s="14">
        <v>0</v>
      </c>
      <c r="AI34" s="14">
        <v>225.09810787000001</v>
      </c>
      <c r="AJ34" s="14">
        <v>-2.5220000000000002E-6</v>
      </c>
      <c r="AK34" s="14">
        <v>920.66379365</v>
      </c>
      <c r="AL34" s="14">
        <v>0</v>
      </c>
      <c r="AM34" s="14">
        <v>-13.021162</v>
      </c>
      <c r="AN34" s="14">
        <v>-14.572291</v>
      </c>
      <c r="AO34" s="14">
        <v>0</v>
      </c>
      <c r="AP34" s="14">
        <v>-3.1833765000000001</v>
      </c>
      <c r="AQ34" s="14">
        <v>-373.33731685999999</v>
      </c>
      <c r="AR34" s="36">
        <f t="shared" si="0"/>
        <v>16848.998756465902</v>
      </c>
    </row>
    <row r="35" spans="1:44" s="36" customFormat="1" ht="12.95">
      <c r="A35" s="12" t="s">
        <v>279</v>
      </c>
      <c r="B35" s="13">
        <v>0</v>
      </c>
      <c r="C35" s="13">
        <v>0</v>
      </c>
      <c r="D35" s="14">
        <v>0</v>
      </c>
      <c r="E35" s="14">
        <v>454.90256047000003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3.0963013500000001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36">
        <f t="shared" si="0"/>
        <v>457.99886182</v>
      </c>
    </row>
    <row r="36" spans="1:44" s="36" customFormat="1" ht="12.95">
      <c r="A36" s="12" t="s">
        <v>280</v>
      </c>
      <c r="B36" s="13">
        <v>0</v>
      </c>
      <c r="C36" s="13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36">
        <f t="shared" si="0"/>
        <v>0</v>
      </c>
    </row>
    <row r="37" spans="1:44" s="36" customFormat="1" ht="12.95">
      <c r="A37" s="12" t="s">
        <v>281</v>
      </c>
      <c r="B37" s="13">
        <v>0</v>
      </c>
      <c r="C37" s="13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925.30886699999996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36">
        <f t="shared" si="0"/>
        <v>925.30886699999996</v>
      </c>
    </row>
    <row r="38" spans="1:44" s="36" customFormat="1" ht="12.95">
      <c r="A38" s="4" t="s">
        <v>282</v>
      </c>
      <c r="B38" s="6">
        <v>0</v>
      </c>
      <c r="C38" s="6">
        <v>0</v>
      </c>
      <c r="D38" s="7">
        <v>-42.311960409999998</v>
      </c>
      <c r="E38" s="7">
        <v>0</v>
      </c>
      <c r="F38" s="7">
        <v>0</v>
      </c>
      <c r="G38" s="7">
        <v>0</v>
      </c>
      <c r="H38" s="7">
        <v>0</v>
      </c>
      <c r="I38" s="7">
        <v>11.40262985</v>
      </c>
      <c r="J38" s="7">
        <v>0</v>
      </c>
      <c r="K38" s="7">
        <v>-34.091596000000003</v>
      </c>
      <c r="L38" s="7">
        <v>3.8683262979999999</v>
      </c>
      <c r="M38" s="7">
        <v>0</v>
      </c>
      <c r="N38" s="7">
        <v>-75.537806419999995</v>
      </c>
      <c r="O38" s="7">
        <v>-110.11340631</v>
      </c>
      <c r="P38" s="7">
        <v>0</v>
      </c>
      <c r="Q38" s="7">
        <v>-664.81466030000001</v>
      </c>
      <c r="R38" s="7">
        <v>17000.000000430002</v>
      </c>
      <c r="S38" s="7">
        <v>-242.15205032009999</v>
      </c>
      <c r="T38" s="7">
        <v>-807.03488871000002</v>
      </c>
      <c r="U38" s="7">
        <v>0</v>
      </c>
      <c r="V38" s="7">
        <v>0</v>
      </c>
      <c r="W38" s="7">
        <v>0</v>
      </c>
      <c r="X38" s="7">
        <v>-4.4949999999999997E-2</v>
      </c>
      <c r="Y38" s="7">
        <v>0</v>
      </c>
      <c r="Z38" s="7">
        <v>-58.414539859999998</v>
      </c>
      <c r="AA38" s="7">
        <v>1495.59516134</v>
      </c>
      <c r="AB38" s="7">
        <v>0</v>
      </c>
      <c r="AC38" s="7">
        <v>0</v>
      </c>
      <c r="AD38" s="7">
        <v>0</v>
      </c>
      <c r="AE38" s="7">
        <v>-826.99811753999995</v>
      </c>
      <c r="AF38" s="7">
        <v>0</v>
      </c>
      <c r="AG38" s="7">
        <v>-4.0000000000000001E-8</v>
      </c>
      <c r="AH38" s="7">
        <v>0</v>
      </c>
      <c r="AI38" s="7">
        <v>225.09810787000001</v>
      </c>
      <c r="AJ38" s="7">
        <v>-2.5220000000000002E-6</v>
      </c>
      <c r="AK38" s="7">
        <v>-4.6450733499999997</v>
      </c>
      <c r="AL38" s="7">
        <v>0</v>
      </c>
      <c r="AM38" s="7">
        <v>-13.021162</v>
      </c>
      <c r="AN38" s="7">
        <v>-14.572291</v>
      </c>
      <c r="AO38" s="7">
        <v>0</v>
      </c>
      <c r="AP38" s="7">
        <v>-3.1833765000000001</v>
      </c>
      <c r="AQ38" s="7">
        <v>-373.33731685999999</v>
      </c>
      <c r="AR38" s="36">
        <f t="shared" si="0"/>
        <v>15465.691027645906</v>
      </c>
    </row>
    <row r="39" spans="1:44" s="36" customFormat="1" ht="12.95">
      <c r="A39" s="4" t="s">
        <v>283</v>
      </c>
      <c r="B39" s="6">
        <v>0</v>
      </c>
      <c r="C39" s="6">
        <v>0</v>
      </c>
      <c r="D39" s="7">
        <v>11821.8918701277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273.35729099999998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1618.7415582000001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36">
        <f t="shared" si="0"/>
        <v>13713.990719327699</v>
      </c>
    </row>
    <row r="40" spans="1:44" s="36" customFormat="1" ht="12.95">
      <c r="A40" s="4" t="s">
        <v>284</v>
      </c>
      <c r="B40" s="6">
        <v>0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62.347588295000001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339.23594405</v>
      </c>
      <c r="AM40" s="7">
        <v>0</v>
      </c>
      <c r="AN40" s="7">
        <v>75.784513970000006</v>
      </c>
      <c r="AO40" s="7">
        <v>0</v>
      </c>
      <c r="AP40" s="7">
        <v>0</v>
      </c>
      <c r="AQ40" s="7">
        <v>734.39075017000005</v>
      </c>
      <c r="AR40" s="36">
        <f t="shared" si="0"/>
        <v>1211.7587964849999</v>
      </c>
    </row>
    <row r="41" spans="1:44" s="34" customFormat="1" ht="12.95">
      <c r="A41" s="4" t="s">
        <v>285</v>
      </c>
      <c r="B41" s="6">
        <v>0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36">
        <f t="shared" si="0"/>
        <v>0</v>
      </c>
    </row>
    <row r="42" spans="1:44" s="34" customFormat="1" ht="12.95">
      <c r="A42" s="12" t="s">
        <v>286</v>
      </c>
      <c r="B42" s="13">
        <v>0</v>
      </c>
      <c r="C42" s="13">
        <v>0</v>
      </c>
      <c r="D42" s="14">
        <v>0</v>
      </c>
      <c r="E42" s="14">
        <v>45.316099999999999</v>
      </c>
      <c r="F42" s="14">
        <v>0</v>
      </c>
      <c r="G42" s="14">
        <v>6.5185050000000002</v>
      </c>
      <c r="H42" s="14">
        <v>0</v>
      </c>
      <c r="I42" s="14">
        <v>0</v>
      </c>
      <c r="J42" s="14">
        <v>0</v>
      </c>
      <c r="K42" s="14">
        <v>0</v>
      </c>
      <c r="L42" s="14">
        <v>-5.9103014000000002E-2</v>
      </c>
      <c r="M42" s="14">
        <v>0</v>
      </c>
      <c r="N42" s="14">
        <v>0</v>
      </c>
      <c r="O42" s="14">
        <v>0</v>
      </c>
      <c r="P42" s="14">
        <v>0</v>
      </c>
      <c r="Q42" s="14">
        <v>-500</v>
      </c>
      <c r="R42" s="14">
        <v>-710.98660050000001</v>
      </c>
      <c r="S42" s="14">
        <v>-39.028504910099997</v>
      </c>
      <c r="T42" s="14">
        <v>0</v>
      </c>
      <c r="U42" s="14">
        <v>4.5000000000000003E-5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-102.9050391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4.0000000000000001E-8</v>
      </c>
      <c r="AN42" s="14">
        <v>0</v>
      </c>
      <c r="AO42" s="14">
        <v>0</v>
      </c>
      <c r="AP42" s="14">
        <v>0</v>
      </c>
      <c r="AQ42" s="14">
        <v>0</v>
      </c>
      <c r="AR42" s="36">
        <f t="shared" si="0"/>
        <v>-1301.1445974841001</v>
      </c>
    </row>
    <row r="43" spans="1:44" s="34" customFormat="1" ht="12.95">
      <c r="A43" s="4" t="s">
        <v>287</v>
      </c>
      <c r="B43" s="6">
        <v>0</v>
      </c>
      <c r="C43" s="6">
        <v>0</v>
      </c>
      <c r="D43" s="7">
        <v>0</v>
      </c>
      <c r="E43" s="7">
        <v>45.316099999999999</v>
      </c>
      <c r="F43" s="7">
        <v>0</v>
      </c>
      <c r="G43" s="7">
        <v>6.5185050000000002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36">
        <f t="shared" si="0"/>
        <v>51.834604999999996</v>
      </c>
    </row>
    <row r="44" spans="1:44" s="34" customFormat="1" ht="12.95">
      <c r="A44" s="12" t="s">
        <v>288</v>
      </c>
      <c r="B44" s="13">
        <v>0</v>
      </c>
      <c r="C44" s="13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-5.9103014000000002E-2</v>
      </c>
      <c r="M44" s="14">
        <v>0</v>
      </c>
      <c r="N44" s="14">
        <v>0</v>
      </c>
      <c r="O44" s="14">
        <v>0</v>
      </c>
      <c r="P44" s="14">
        <v>0</v>
      </c>
      <c r="Q44" s="14">
        <v>-500</v>
      </c>
      <c r="R44" s="14">
        <v>-710.98660050000001</v>
      </c>
      <c r="S44" s="14">
        <v>-39.028504910099997</v>
      </c>
      <c r="T44" s="14">
        <v>0</v>
      </c>
      <c r="U44" s="14">
        <v>4.5000000000000003E-5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-161.77841957999999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4.0000000000000001E-8</v>
      </c>
      <c r="AN44" s="14">
        <v>0</v>
      </c>
      <c r="AO44" s="14">
        <v>0</v>
      </c>
      <c r="AP44" s="14">
        <v>0</v>
      </c>
      <c r="AQ44" s="14">
        <v>0</v>
      </c>
      <c r="AR44" s="36">
        <f t="shared" ref="AR44:AR75" si="1">SUM(B44:AQ44)</f>
        <v>-1411.8525829641001</v>
      </c>
    </row>
    <row r="45" spans="1:44" s="36" customFormat="1" ht="12.95">
      <c r="A45" s="12" t="s">
        <v>278</v>
      </c>
      <c r="B45" s="13">
        <v>0</v>
      </c>
      <c r="C45" s="13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-5.9103014000000002E-2</v>
      </c>
      <c r="M45" s="14">
        <v>0</v>
      </c>
      <c r="N45" s="14">
        <v>0</v>
      </c>
      <c r="O45" s="14">
        <v>0</v>
      </c>
      <c r="P45" s="14">
        <v>0</v>
      </c>
      <c r="Q45" s="14">
        <v>-500</v>
      </c>
      <c r="R45" s="14">
        <v>-710.98660050000001</v>
      </c>
      <c r="S45" s="14">
        <v>-39.028504910099997</v>
      </c>
      <c r="T45" s="14">
        <v>0</v>
      </c>
      <c r="U45" s="14">
        <v>4.5000000000000003E-5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-161.77841957999999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4.0000000000000001E-8</v>
      </c>
      <c r="AN45" s="14">
        <v>0</v>
      </c>
      <c r="AO45" s="14">
        <v>0</v>
      </c>
      <c r="AP45" s="14">
        <v>0</v>
      </c>
      <c r="AQ45" s="14">
        <v>0</v>
      </c>
      <c r="AR45" s="36">
        <f t="shared" si="1"/>
        <v>-1411.8525829641001</v>
      </c>
    </row>
    <row r="46" spans="1:44" s="34" customFormat="1" ht="12.95">
      <c r="A46" s="4" t="s">
        <v>282</v>
      </c>
      <c r="B46" s="6">
        <v>0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-5.9103014000000002E-2</v>
      </c>
      <c r="M46" s="7">
        <v>0</v>
      </c>
      <c r="N46" s="7">
        <v>0</v>
      </c>
      <c r="O46" s="7">
        <v>0</v>
      </c>
      <c r="P46" s="7">
        <v>0</v>
      </c>
      <c r="Q46" s="7">
        <v>-500</v>
      </c>
      <c r="R46" s="7">
        <v>-710.98660050000001</v>
      </c>
      <c r="S46" s="7">
        <v>-39.028504910099997</v>
      </c>
      <c r="T46" s="7">
        <v>0</v>
      </c>
      <c r="U46" s="7">
        <v>4.5000000000000003E-5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-161.77841957999999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4.0000000000000001E-8</v>
      </c>
      <c r="AN46" s="7">
        <v>0</v>
      </c>
      <c r="AO46" s="7">
        <v>0</v>
      </c>
      <c r="AP46" s="7">
        <v>0</v>
      </c>
      <c r="AQ46" s="7">
        <v>0</v>
      </c>
      <c r="AR46" s="36">
        <f t="shared" si="1"/>
        <v>-1411.8525829641001</v>
      </c>
    </row>
    <row r="47" spans="1:44" s="36" customFormat="1" ht="12.95">
      <c r="A47" s="4" t="s">
        <v>283</v>
      </c>
      <c r="B47" s="6">
        <v>0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36">
        <f t="shared" si="1"/>
        <v>0</v>
      </c>
    </row>
    <row r="48" spans="1:44" s="36" customFormat="1" ht="12.95">
      <c r="A48" s="4" t="s">
        <v>284</v>
      </c>
      <c r="B48" s="6">
        <v>0</v>
      </c>
      <c r="C48" s="6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36">
        <f t="shared" si="1"/>
        <v>0</v>
      </c>
    </row>
    <row r="49" spans="1:44" s="36" customFormat="1" ht="12.95">
      <c r="A49" s="4" t="s">
        <v>289</v>
      </c>
      <c r="B49" s="6">
        <v>0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58.873380480000002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36">
        <f t="shared" si="1"/>
        <v>58.873380480000002</v>
      </c>
    </row>
    <row r="50" spans="1:44" s="36" customFormat="1" ht="12.95">
      <c r="A50" s="12" t="s">
        <v>290</v>
      </c>
      <c r="B50" s="13">
        <v>60.886333880000002</v>
      </c>
      <c r="C50" s="13">
        <v>12255.13724942</v>
      </c>
      <c r="D50" s="14">
        <v>39133.444799729899</v>
      </c>
      <c r="E50" s="14">
        <v>3580867.15261439</v>
      </c>
      <c r="F50" s="14">
        <v>4507.1226595404996</v>
      </c>
      <c r="G50" s="14">
        <v>2937.2877488808999</v>
      </c>
      <c r="H50" s="14">
        <v>404.54550911000001</v>
      </c>
      <c r="I50" s="14">
        <v>86.797169150000002</v>
      </c>
      <c r="J50" s="14">
        <v>903.93838944000004</v>
      </c>
      <c r="K50" s="14">
        <v>1156.8625691300001</v>
      </c>
      <c r="L50" s="14">
        <v>9781.6765862840002</v>
      </c>
      <c r="M50" s="14">
        <v>832.77922729500006</v>
      </c>
      <c r="N50" s="14">
        <v>849.90080477000004</v>
      </c>
      <c r="O50" s="14">
        <v>2970.2980591503001</v>
      </c>
      <c r="P50" s="14">
        <v>19336.889447850001</v>
      </c>
      <c r="Q50" s="14">
        <v>8325.2948461699998</v>
      </c>
      <c r="R50" s="14">
        <v>31221.326773969999</v>
      </c>
      <c r="S50" s="14">
        <v>3306.263223812</v>
      </c>
      <c r="T50" s="14">
        <v>266159.53866228799</v>
      </c>
      <c r="U50" s="14">
        <v>91469.179499999998</v>
      </c>
      <c r="V50" s="14">
        <v>7230.5224334900004</v>
      </c>
      <c r="W50" s="14">
        <v>14008.501760880001</v>
      </c>
      <c r="X50" s="14">
        <v>59677.137857581001</v>
      </c>
      <c r="Y50" s="14">
        <v>491.25737293999998</v>
      </c>
      <c r="Z50" s="14">
        <v>1853.7081372150001</v>
      </c>
      <c r="AA50" s="14">
        <v>14695.67144969</v>
      </c>
      <c r="AB50" s="14">
        <v>510.53484888999998</v>
      </c>
      <c r="AC50" s="14">
        <v>130.823016</v>
      </c>
      <c r="AD50" s="14">
        <v>132.3110945</v>
      </c>
      <c r="AE50" s="14">
        <v>74728.266844669997</v>
      </c>
      <c r="AF50" s="14">
        <v>4406.2496258199999</v>
      </c>
      <c r="AG50" s="14">
        <v>6989.8182923900004</v>
      </c>
      <c r="AH50" s="14">
        <v>4008.4773512520001</v>
      </c>
      <c r="AI50" s="14">
        <v>649.71528102499997</v>
      </c>
      <c r="AJ50" s="14">
        <v>1419.3276504299999</v>
      </c>
      <c r="AK50" s="14">
        <v>23612.228907370001</v>
      </c>
      <c r="AL50" s="14">
        <v>271530.46909476997</v>
      </c>
      <c r="AM50" s="14">
        <v>56026.750776510002</v>
      </c>
      <c r="AN50" s="14">
        <v>113090.95940548</v>
      </c>
      <c r="AO50" s="14">
        <v>39848.051765429998</v>
      </c>
      <c r="AP50" s="14">
        <v>1404.4273701489999</v>
      </c>
      <c r="AQ50" s="14">
        <v>18316.908045742999</v>
      </c>
      <c r="AR50" s="36">
        <f t="shared" si="1"/>
        <v>4791328.4405564833</v>
      </c>
    </row>
    <row r="51" spans="1:44" s="36" customFormat="1" ht="12.95">
      <c r="A51" s="12" t="s">
        <v>291</v>
      </c>
      <c r="B51" s="13">
        <v>60.886333880000002</v>
      </c>
      <c r="C51" s="13">
        <v>12255.13724942</v>
      </c>
      <c r="D51" s="14">
        <v>39195.175415799597</v>
      </c>
      <c r="E51" s="14">
        <v>3585420.5682917899</v>
      </c>
      <c r="F51" s="14">
        <v>4507.1226595404996</v>
      </c>
      <c r="G51" s="14">
        <v>2937.2877488808999</v>
      </c>
      <c r="H51" s="14">
        <v>404.54550911000001</v>
      </c>
      <c r="I51" s="14">
        <v>86.797169150000002</v>
      </c>
      <c r="J51" s="14">
        <v>903.93838944000004</v>
      </c>
      <c r="K51" s="14">
        <v>1156.8625691300001</v>
      </c>
      <c r="L51" s="14">
        <v>9781.6765862840002</v>
      </c>
      <c r="M51" s="14">
        <v>832.77922729500006</v>
      </c>
      <c r="N51" s="14">
        <v>849.90080477000004</v>
      </c>
      <c r="O51" s="14">
        <v>2970.2980591503001</v>
      </c>
      <c r="P51" s="14">
        <v>19336.889447850001</v>
      </c>
      <c r="Q51" s="14">
        <v>8325.2948461699998</v>
      </c>
      <c r="R51" s="14">
        <v>30942.951433580001</v>
      </c>
      <c r="S51" s="14">
        <v>3602.089849598</v>
      </c>
      <c r="T51" s="14">
        <v>266166.94851826801</v>
      </c>
      <c r="U51" s="14">
        <v>91469.179499999998</v>
      </c>
      <c r="V51" s="14">
        <v>7230.5224334900004</v>
      </c>
      <c r="W51" s="14">
        <v>14008.501760880001</v>
      </c>
      <c r="X51" s="14">
        <v>59628.018558554999</v>
      </c>
      <c r="Y51" s="14">
        <v>491.25737293999998</v>
      </c>
      <c r="Z51" s="14">
        <v>2386.7418760350001</v>
      </c>
      <c r="AA51" s="14">
        <v>16138.787465990001</v>
      </c>
      <c r="AB51" s="14">
        <v>510.53484888999998</v>
      </c>
      <c r="AC51" s="14">
        <v>130.823016</v>
      </c>
      <c r="AD51" s="14">
        <v>132.3110945</v>
      </c>
      <c r="AE51" s="14">
        <v>74728.266844669997</v>
      </c>
      <c r="AF51" s="14">
        <v>4406.2496258199999</v>
      </c>
      <c r="AG51" s="14">
        <v>6989.8182923900004</v>
      </c>
      <c r="AH51" s="14">
        <v>4008.4773512520001</v>
      </c>
      <c r="AI51" s="14">
        <v>649.71528102499997</v>
      </c>
      <c r="AJ51" s="14">
        <v>1419.3276504299999</v>
      </c>
      <c r="AK51" s="14">
        <v>23612.228907370001</v>
      </c>
      <c r="AL51" s="14">
        <v>271678.81530134002</v>
      </c>
      <c r="AM51" s="14">
        <v>56026.750776510002</v>
      </c>
      <c r="AN51" s="14">
        <v>113090.95940548</v>
      </c>
      <c r="AO51" s="14">
        <v>39848.051765429998</v>
      </c>
      <c r="AP51" s="14">
        <v>1404.4273701489999</v>
      </c>
      <c r="AQ51" s="14">
        <v>18316.908045742999</v>
      </c>
      <c r="AR51" s="36">
        <f t="shared" si="1"/>
        <v>4798043.8246539915</v>
      </c>
    </row>
    <row r="52" spans="1:44" s="34" customFormat="1" ht="12.95">
      <c r="A52" s="12" t="s">
        <v>292</v>
      </c>
      <c r="B52" s="13">
        <v>60.886333880000002</v>
      </c>
      <c r="C52" s="13">
        <v>12033.89226031</v>
      </c>
      <c r="D52" s="14">
        <v>28264.903567002399</v>
      </c>
      <c r="E52" s="14">
        <v>3464477.3382933498</v>
      </c>
      <c r="F52" s="14">
        <v>3661.4266219404999</v>
      </c>
      <c r="G52" s="14">
        <v>2395.9336537309</v>
      </c>
      <c r="H52" s="14">
        <v>404.54550911000001</v>
      </c>
      <c r="I52" s="14">
        <v>86.734166000000002</v>
      </c>
      <c r="J52" s="14">
        <v>725.01963023200005</v>
      </c>
      <c r="K52" s="14">
        <v>1118.6578843699999</v>
      </c>
      <c r="L52" s="14">
        <v>8402.9234221940005</v>
      </c>
      <c r="M52" s="14">
        <v>736.79037195399997</v>
      </c>
      <c r="N52" s="14">
        <v>838.46396715000003</v>
      </c>
      <c r="O52" s="14">
        <v>2783.5387839202999</v>
      </c>
      <c r="P52" s="14">
        <v>18980.919868329998</v>
      </c>
      <c r="Q52" s="14">
        <v>8243.9138811699995</v>
      </c>
      <c r="R52" s="14">
        <v>17054.083537840001</v>
      </c>
      <c r="S52" s="14">
        <v>3229.9848988959998</v>
      </c>
      <c r="T52" s="14">
        <v>263289.50079688302</v>
      </c>
      <c r="U52" s="14">
        <v>82620.594200000007</v>
      </c>
      <c r="V52" s="14">
        <v>6950.2742377599998</v>
      </c>
      <c r="W52" s="14">
        <v>9173.3972050800003</v>
      </c>
      <c r="X52" s="14">
        <v>53463.386050784997</v>
      </c>
      <c r="Y52" s="14">
        <v>410.62600681999999</v>
      </c>
      <c r="Z52" s="14">
        <v>1406.594855925</v>
      </c>
      <c r="AA52" s="14">
        <v>8662.0376473699998</v>
      </c>
      <c r="AB52" s="14">
        <v>484.77021918999998</v>
      </c>
      <c r="AC52" s="14">
        <v>130.823016</v>
      </c>
      <c r="AD52" s="14">
        <v>131.22445260000001</v>
      </c>
      <c r="AE52" s="14">
        <v>68556.910564560007</v>
      </c>
      <c r="AF52" s="14">
        <v>3965.1612771499999</v>
      </c>
      <c r="AG52" s="14">
        <v>3915.75070306</v>
      </c>
      <c r="AH52" s="14">
        <v>4008.4773512520001</v>
      </c>
      <c r="AI52" s="14">
        <v>529.161139875</v>
      </c>
      <c r="AJ52" s="14">
        <v>1314.1568556899999</v>
      </c>
      <c r="AK52" s="14">
        <v>8851.27052215</v>
      </c>
      <c r="AL52" s="14">
        <v>254541.62391462</v>
      </c>
      <c r="AM52" s="14">
        <v>50836.971709680001</v>
      </c>
      <c r="AN52" s="14">
        <v>100712.41929724001</v>
      </c>
      <c r="AO52" s="14">
        <v>37176.240810210002</v>
      </c>
      <c r="AP52" s="14">
        <v>1366.268080539</v>
      </c>
      <c r="AQ52" s="14">
        <v>17778.390578543</v>
      </c>
      <c r="AR52" s="36">
        <f t="shared" si="1"/>
        <v>4553775.9881443614</v>
      </c>
    </row>
    <row r="53" spans="1:44" s="34" customFormat="1" ht="12.95">
      <c r="A53" s="4" t="s">
        <v>293</v>
      </c>
      <c r="B53" s="6">
        <v>45.743865339999999</v>
      </c>
      <c r="C53" s="6">
        <v>7716.2552741400004</v>
      </c>
      <c r="D53" s="7">
        <v>14727.0940491375</v>
      </c>
      <c r="E53" s="7">
        <v>1260202.2614420401</v>
      </c>
      <c r="F53" s="7">
        <v>2681.16917117</v>
      </c>
      <c r="G53" s="7">
        <v>993.69289319999996</v>
      </c>
      <c r="H53" s="7">
        <v>310.15797968999999</v>
      </c>
      <c r="I53" s="7">
        <v>64.028523750000005</v>
      </c>
      <c r="J53" s="7">
        <v>411.92312128100002</v>
      </c>
      <c r="K53" s="7">
        <v>760.35084694</v>
      </c>
      <c r="L53" s="7">
        <v>4158.8347752540003</v>
      </c>
      <c r="M53" s="7">
        <v>361.66395027900001</v>
      </c>
      <c r="N53" s="7">
        <v>492.55454856</v>
      </c>
      <c r="O53" s="7">
        <v>1457.48703316</v>
      </c>
      <c r="P53" s="7">
        <v>6946.0048177500003</v>
      </c>
      <c r="Q53" s="7">
        <v>2096.8873945999999</v>
      </c>
      <c r="R53" s="7">
        <v>8476.2396941099996</v>
      </c>
      <c r="S53" s="7">
        <v>1799.6922289700001</v>
      </c>
      <c r="T53" s="7">
        <v>16211.796245220999</v>
      </c>
      <c r="U53" s="7">
        <v>43520.140899999999</v>
      </c>
      <c r="V53" s="7">
        <v>4921.0820980899998</v>
      </c>
      <c r="W53" s="7">
        <v>4985.1633382199998</v>
      </c>
      <c r="X53" s="7">
        <v>39757.349848619997</v>
      </c>
      <c r="Y53" s="7">
        <v>160.87362137</v>
      </c>
      <c r="Z53" s="7">
        <v>553.31638968000004</v>
      </c>
      <c r="AA53" s="7">
        <v>4788.8259664500001</v>
      </c>
      <c r="AB53" s="7">
        <v>338.16263651000003</v>
      </c>
      <c r="AC53" s="7">
        <v>77.547791000000004</v>
      </c>
      <c r="AD53" s="7">
        <v>118.05760203</v>
      </c>
      <c r="AE53" s="7">
        <v>21616.255168349999</v>
      </c>
      <c r="AF53" s="7">
        <v>1691.5955435599999</v>
      </c>
      <c r="AG53" s="7">
        <v>1847.2307190399999</v>
      </c>
      <c r="AH53" s="7">
        <v>2303.8881596320002</v>
      </c>
      <c r="AI53" s="7">
        <v>133.17958551000001</v>
      </c>
      <c r="AJ53" s="7">
        <v>869.18290853999997</v>
      </c>
      <c r="AK53" s="7">
        <v>3564.3732851</v>
      </c>
      <c r="AL53" s="7">
        <v>172776.64624860001</v>
      </c>
      <c r="AM53" s="7">
        <v>38048.996503310002</v>
      </c>
      <c r="AN53" s="7">
        <v>69610.034958300006</v>
      </c>
      <c r="AO53" s="7">
        <v>24865.151076940001</v>
      </c>
      <c r="AP53" s="7">
        <v>810.27315778000002</v>
      </c>
      <c r="AQ53" s="7">
        <v>7079.7030533099996</v>
      </c>
      <c r="AR53" s="36">
        <f t="shared" si="1"/>
        <v>1774350.868414534</v>
      </c>
    </row>
    <row r="54" spans="1:44" s="34" customFormat="1" ht="12.95">
      <c r="A54" s="4" t="s">
        <v>294</v>
      </c>
      <c r="B54" s="6">
        <v>2.1304659300000002</v>
      </c>
      <c r="C54" s="6">
        <v>387.23116900000002</v>
      </c>
      <c r="D54" s="7">
        <v>785.94201461</v>
      </c>
      <c r="E54" s="7">
        <v>0</v>
      </c>
      <c r="F54" s="7">
        <v>0</v>
      </c>
      <c r="G54" s="7">
        <v>0</v>
      </c>
      <c r="H54" s="7">
        <v>0</v>
      </c>
      <c r="I54" s="7">
        <v>3.042138</v>
      </c>
      <c r="J54" s="7">
        <v>16.898064531999999</v>
      </c>
      <c r="K54" s="7">
        <v>35.820890120000001</v>
      </c>
      <c r="L54" s="7">
        <v>0</v>
      </c>
      <c r="M54" s="7">
        <v>16.152455011000001</v>
      </c>
      <c r="N54" s="7">
        <v>22.733188330000001</v>
      </c>
      <c r="O54" s="7">
        <v>65.979053440000001</v>
      </c>
      <c r="P54" s="7">
        <v>319.79796950999997</v>
      </c>
      <c r="Q54" s="7">
        <v>81.761991829999999</v>
      </c>
      <c r="R54" s="7">
        <v>0</v>
      </c>
      <c r="S54" s="7">
        <v>70.042001040000002</v>
      </c>
      <c r="T54" s="7">
        <v>0</v>
      </c>
      <c r="U54" s="7">
        <v>0</v>
      </c>
      <c r="V54" s="7">
        <v>227.48765804000001</v>
      </c>
      <c r="W54" s="7">
        <v>229.84843961999999</v>
      </c>
      <c r="X54" s="7">
        <v>0</v>
      </c>
      <c r="Y54" s="7">
        <v>0</v>
      </c>
      <c r="Z54" s="7">
        <v>22.617023708000001</v>
      </c>
      <c r="AA54" s="7">
        <v>211.76031544</v>
      </c>
      <c r="AB54" s="7">
        <v>15.480793999999999</v>
      </c>
      <c r="AC54" s="7">
        <v>3.3037359999999998</v>
      </c>
      <c r="AD54" s="7">
        <v>0</v>
      </c>
      <c r="AE54" s="7">
        <v>0</v>
      </c>
      <c r="AF54" s="7">
        <v>77.504700729999996</v>
      </c>
      <c r="AG54" s="7">
        <v>118.40518965</v>
      </c>
      <c r="AH54" s="7">
        <v>107.8694447</v>
      </c>
      <c r="AI54" s="7">
        <v>0</v>
      </c>
      <c r="AJ54" s="7">
        <v>0</v>
      </c>
      <c r="AK54" s="7">
        <v>165.50330353000001</v>
      </c>
      <c r="AL54" s="7">
        <v>0</v>
      </c>
      <c r="AM54" s="7">
        <v>0</v>
      </c>
      <c r="AN54" s="7">
        <v>0</v>
      </c>
      <c r="AO54" s="7">
        <v>0</v>
      </c>
      <c r="AP54" s="7">
        <v>32.719255349999997</v>
      </c>
      <c r="AQ54" s="7">
        <v>311.69776927999999</v>
      </c>
      <c r="AR54" s="36">
        <f t="shared" si="1"/>
        <v>3331.7290314009997</v>
      </c>
    </row>
    <row r="55" spans="1:44" s="34" customFormat="1" ht="12.95">
      <c r="A55" s="4" t="s">
        <v>295</v>
      </c>
      <c r="B55" s="6">
        <v>2.1304659300000002</v>
      </c>
      <c r="C55" s="6">
        <v>387.23116900000002</v>
      </c>
      <c r="D55" s="7">
        <v>785.94201461</v>
      </c>
      <c r="E55" s="7">
        <v>0</v>
      </c>
      <c r="F55" s="7">
        <v>0</v>
      </c>
      <c r="G55" s="7">
        <v>0</v>
      </c>
      <c r="H55" s="7">
        <v>0</v>
      </c>
      <c r="I55" s="7">
        <v>3.042138</v>
      </c>
      <c r="J55" s="7">
        <v>16.898064531999999</v>
      </c>
      <c r="K55" s="7">
        <v>35.820890120000001</v>
      </c>
      <c r="L55" s="7">
        <v>0</v>
      </c>
      <c r="M55" s="7">
        <v>16.152455011000001</v>
      </c>
      <c r="N55" s="7">
        <v>22.733188330000001</v>
      </c>
      <c r="O55" s="7">
        <v>65.979053440000001</v>
      </c>
      <c r="P55" s="7">
        <v>319.79796950999997</v>
      </c>
      <c r="Q55" s="7">
        <v>81.761991829999999</v>
      </c>
      <c r="R55" s="7">
        <v>0</v>
      </c>
      <c r="S55" s="7">
        <v>70.042001040000002</v>
      </c>
      <c r="T55" s="7">
        <v>0</v>
      </c>
      <c r="U55" s="7">
        <v>0</v>
      </c>
      <c r="V55" s="7">
        <v>227.48765804000001</v>
      </c>
      <c r="W55" s="7">
        <v>229.84843961999999</v>
      </c>
      <c r="X55" s="7">
        <v>0</v>
      </c>
      <c r="Y55" s="7">
        <v>0</v>
      </c>
      <c r="Z55" s="7">
        <v>22.617023708000001</v>
      </c>
      <c r="AA55" s="7">
        <v>211.76031544</v>
      </c>
      <c r="AB55" s="7">
        <v>15.480793999999999</v>
      </c>
      <c r="AC55" s="7">
        <v>3.3037359999999998</v>
      </c>
      <c r="AD55" s="7">
        <v>0</v>
      </c>
      <c r="AE55" s="7">
        <v>0</v>
      </c>
      <c r="AF55" s="7">
        <v>77.504700729999996</v>
      </c>
      <c r="AG55" s="7">
        <v>118.40518965</v>
      </c>
      <c r="AH55" s="7">
        <v>107.8694447</v>
      </c>
      <c r="AI55" s="7">
        <v>0</v>
      </c>
      <c r="AJ55" s="7">
        <v>0</v>
      </c>
      <c r="AK55" s="7">
        <v>165.50330353000001</v>
      </c>
      <c r="AL55" s="7">
        <v>0</v>
      </c>
      <c r="AM55" s="7">
        <v>0</v>
      </c>
      <c r="AN55" s="7">
        <v>0</v>
      </c>
      <c r="AO55" s="7">
        <v>0</v>
      </c>
      <c r="AP55" s="7">
        <v>32.719255349999997</v>
      </c>
      <c r="AQ55" s="7">
        <v>311.69776927999999</v>
      </c>
      <c r="AR55" s="36">
        <f t="shared" si="1"/>
        <v>3331.7290314009997</v>
      </c>
    </row>
    <row r="56" spans="1:44" s="36" customFormat="1" ht="12.95">
      <c r="A56" s="4" t="s">
        <v>296</v>
      </c>
      <c r="B56" s="6">
        <v>11.5206765</v>
      </c>
      <c r="C56" s="6">
        <v>2030.9609199500001</v>
      </c>
      <c r="D56" s="7">
        <v>10603.3680288122</v>
      </c>
      <c r="E56" s="7">
        <v>649708.32790597004</v>
      </c>
      <c r="F56" s="7">
        <v>448.75565501</v>
      </c>
      <c r="G56" s="7">
        <v>1255.23681093</v>
      </c>
      <c r="H56" s="7">
        <v>66.327698519999998</v>
      </c>
      <c r="I56" s="7">
        <v>2.5986414199999999</v>
      </c>
      <c r="J56" s="7">
        <v>209.05082625700001</v>
      </c>
      <c r="K56" s="7">
        <v>100.55585449</v>
      </c>
      <c r="L56" s="7">
        <v>1974.1563467999999</v>
      </c>
      <c r="M56" s="7">
        <v>311.76068042100002</v>
      </c>
      <c r="N56" s="7">
        <v>258.23430752000002</v>
      </c>
      <c r="O56" s="7">
        <v>966.94584138000005</v>
      </c>
      <c r="P56" s="7">
        <v>9824.1952886100007</v>
      </c>
      <c r="Q56" s="7">
        <v>3304.89671189</v>
      </c>
      <c r="R56" s="7">
        <v>6979.6510740900003</v>
      </c>
      <c r="S56" s="7">
        <v>764.47347504100003</v>
      </c>
      <c r="T56" s="7">
        <v>23609.356292322002</v>
      </c>
      <c r="U56" s="7">
        <v>24720.544999999998</v>
      </c>
      <c r="V56" s="7">
        <v>1519.95019052</v>
      </c>
      <c r="W56" s="7">
        <v>3395.2907626900001</v>
      </c>
      <c r="X56" s="7">
        <v>4670.9991073700003</v>
      </c>
      <c r="Y56" s="7">
        <v>230.32915815999999</v>
      </c>
      <c r="Z56" s="7">
        <v>666.37124925700004</v>
      </c>
      <c r="AA56" s="7">
        <v>3155.5038852399998</v>
      </c>
      <c r="AB56" s="7">
        <v>98.287274999999994</v>
      </c>
      <c r="AC56" s="7">
        <v>36.026907000000001</v>
      </c>
      <c r="AD56" s="7">
        <v>7.5289906699999998</v>
      </c>
      <c r="AE56" s="7">
        <v>15589.236168760001</v>
      </c>
      <c r="AF56" s="7">
        <v>1987.9445087399999</v>
      </c>
      <c r="AG56" s="7">
        <v>1644.50857866</v>
      </c>
      <c r="AH56" s="7">
        <v>1425.0260516400001</v>
      </c>
      <c r="AI56" s="7">
        <v>377.57463697999998</v>
      </c>
      <c r="AJ56" s="7">
        <v>329.01098330999997</v>
      </c>
      <c r="AK56" s="7">
        <v>4744.8725237600001</v>
      </c>
      <c r="AL56" s="7">
        <v>20001.139012740001</v>
      </c>
      <c r="AM56" s="7">
        <v>6707.0873712499997</v>
      </c>
      <c r="AN56" s="7">
        <v>7032.0019820199996</v>
      </c>
      <c r="AO56" s="7">
        <v>2828.1271365600001</v>
      </c>
      <c r="AP56" s="7">
        <v>463.724908879</v>
      </c>
      <c r="AQ56" s="7">
        <v>6476.5552887029999</v>
      </c>
      <c r="AR56" s="36">
        <f t="shared" si="1"/>
        <v>820538.01471384242</v>
      </c>
    </row>
    <row r="57" spans="1:44" s="36" customFormat="1" ht="12.95">
      <c r="A57" s="12" t="s">
        <v>297</v>
      </c>
      <c r="B57" s="13">
        <v>0</v>
      </c>
      <c r="C57" s="13">
        <v>0</v>
      </c>
      <c r="D57" s="14">
        <v>0</v>
      </c>
      <c r="E57" s="14">
        <v>18508.787160439999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22.715130309999999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121.985375703</v>
      </c>
      <c r="U57" s="14">
        <v>0</v>
      </c>
      <c r="V57" s="14">
        <v>0</v>
      </c>
      <c r="W57" s="14">
        <v>0</v>
      </c>
      <c r="X57" s="14">
        <v>118.46436004500001</v>
      </c>
      <c r="Y57" s="14">
        <v>0</v>
      </c>
      <c r="Z57" s="14">
        <v>0</v>
      </c>
      <c r="AA57" s="14">
        <v>0</v>
      </c>
      <c r="AB57" s="14">
        <v>0</v>
      </c>
      <c r="AC57" s="14">
        <v>0.75495900000000005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6.8996618500000002</v>
      </c>
      <c r="AJ57" s="14">
        <v>0</v>
      </c>
      <c r="AK57" s="14">
        <v>0</v>
      </c>
      <c r="AL57" s="14">
        <v>55.720858049999997</v>
      </c>
      <c r="AM57" s="14">
        <v>0</v>
      </c>
      <c r="AN57" s="14">
        <v>8.0573699999999995E-3</v>
      </c>
      <c r="AO57" s="14">
        <v>766.13287920000005</v>
      </c>
      <c r="AP57" s="14">
        <v>0.47791135000000001</v>
      </c>
      <c r="AQ57" s="14">
        <v>56.457946489999998</v>
      </c>
      <c r="AR57" s="36">
        <f t="shared" si="1"/>
        <v>19658.404299808</v>
      </c>
    </row>
    <row r="58" spans="1:44" s="36" customFormat="1" ht="12.95">
      <c r="A58" s="12" t="s">
        <v>298</v>
      </c>
      <c r="B58" s="13">
        <v>0</v>
      </c>
      <c r="C58" s="13">
        <v>0</v>
      </c>
      <c r="D58" s="14">
        <v>0</v>
      </c>
      <c r="E58" s="14">
        <v>15263.645239740001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22.715130309999999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121.985375703</v>
      </c>
      <c r="U58" s="14">
        <v>0</v>
      </c>
      <c r="V58" s="14">
        <v>0</v>
      </c>
      <c r="W58" s="14">
        <v>0</v>
      </c>
      <c r="X58" s="14">
        <v>118.46436004500001</v>
      </c>
      <c r="Y58" s="14">
        <v>0</v>
      </c>
      <c r="Z58" s="14">
        <v>0</v>
      </c>
      <c r="AA58" s="14">
        <v>0</v>
      </c>
      <c r="AB58" s="14">
        <v>0</v>
      </c>
      <c r="AC58" s="14">
        <v>0.75495900000000005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6.8996618500000002</v>
      </c>
      <c r="AJ58" s="14">
        <v>0</v>
      </c>
      <c r="AK58" s="14">
        <v>0</v>
      </c>
      <c r="AL58" s="14">
        <v>55.720858049999997</v>
      </c>
      <c r="AM58" s="14">
        <v>0</v>
      </c>
      <c r="AN58" s="14">
        <v>8.0573699999999995E-3</v>
      </c>
      <c r="AO58" s="14">
        <v>766.13287920000005</v>
      </c>
      <c r="AP58" s="14">
        <v>0.47791135000000001</v>
      </c>
      <c r="AQ58" s="14">
        <v>56.457946489999998</v>
      </c>
      <c r="AR58" s="36">
        <f t="shared" si="1"/>
        <v>16413.262379108</v>
      </c>
    </row>
    <row r="59" spans="1:44" s="34" customFormat="1" ht="12.95">
      <c r="A59" s="4" t="s">
        <v>273</v>
      </c>
      <c r="B59" s="6">
        <v>0</v>
      </c>
      <c r="C59" s="6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118.46436004500001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766.13287920000005</v>
      </c>
      <c r="AP59" s="7">
        <v>0.47791135000000001</v>
      </c>
      <c r="AQ59" s="7">
        <v>0</v>
      </c>
      <c r="AR59" s="36">
        <f t="shared" si="1"/>
        <v>885.07515059500008</v>
      </c>
    </row>
    <row r="60" spans="1:44" s="34" customFormat="1" ht="12.95">
      <c r="A60" s="4" t="s">
        <v>272</v>
      </c>
      <c r="B60" s="6">
        <v>0</v>
      </c>
      <c r="C60" s="6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36">
        <f t="shared" si="1"/>
        <v>0</v>
      </c>
    </row>
    <row r="61" spans="1:44" s="34" customFormat="1" ht="12.95">
      <c r="A61" s="4" t="s">
        <v>274</v>
      </c>
      <c r="B61" s="6">
        <v>0</v>
      </c>
      <c r="C61" s="6">
        <v>0</v>
      </c>
      <c r="D61" s="7">
        <v>0</v>
      </c>
      <c r="E61" s="7">
        <v>15263.645239740001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22.715130309999999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121.985375703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0.75495900000000005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6.8996618500000002</v>
      </c>
      <c r="AJ61" s="7">
        <v>0</v>
      </c>
      <c r="AK61" s="7">
        <v>0</v>
      </c>
      <c r="AL61" s="7">
        <v>55.720858049999997</v>
      </c>
      <c r="AM61" s="7">
        <v>0</v>
      </c>
      <c r="AN61" s="7">
        <v>8.0573699999999995E-3</v>
      </c>
      <c r="AO61" s="7">
        <v>0</v>
      </c>
      <c r="AP61" s="7">
        <v>0</v>
      </c>
      <c r="AQ61" s="7">
        <v>56.457946489999998</v>
      </c>
      <c r="AR61" s="36">
        <f t="shared" si="1"/>
        <v>15528.187228512999</v>
      </c>
    </row>
    <row r="62" spans="1:44" s="34" customFormat="1" ht="12.95">
      <c r="A62" s="4" t="s">
        <v>299</v>
      </c>
      <c r="B62" s="6">
        <v>0</v>
      </c>
      <c r="C62" s="6">
        <v>0</v>
      </c>
      <c r="D62" s="7">
        <v>0</v>
      </c>
      <c r="E62" s="7">
        <v>3245.1419206999999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36">
        <f t="shared" si="1"/>
        <v>3245.1419206999999</v>
      </c>
    </row>
    <row r="63" spans="1:44" s="34" customFormat="1" ht="12.95">
      <c r="A63" s="12" t="s">
        <v>300</v>
      </c>
      <c r="B63" s="13">
        <v>1.4913261099999999</v>
      </c>
      <c r="C63" s="13">
        <v>1899.44489722</v>
      </c>
      <c r="D63" s="14">
        <v>2148.4994744426999</v>
      </c>
      <c r="E63" s="14">
        <v>1536057.9617848999</v>
      </c>
      <c r="F63" s="14">
        <v>531.50179576050004</v>
      </c>
      <c r="G63" s="14">
        <v>147.0039496009</v>
      </c>
      <c r="H63" s="14">
        <v>28.059830900000001</v>
      </c>
      <c r="I63" s="14">
        <v>17.064862829999999</v>
      </c>
      <c r="J63" s="14">
        <v>87.147618162000001</v>
      </c>
      <c r="K63" s="14">
        <v>221.93029282000001</v>
      </c>
      <c r="L63" s="14">
        <v>2269.9323001399998</v>
      </c>
      <c r="M63" s="14">
        <v>47.213286242999999</v>
      </c>
      <c r="N63" s="14">
        <v>42.226792430000003</v>
      </c>
      <c r="O63" s="14">
        <v>293.1268559403</v>
      </c>
      <c r="P63" s="14">
        <v>1890.92179246</v>
      </c>
      <c r="Q63" s="14">
        <v>2760.3677828499999</v>
      </c>
      <c r="R63" s="14">
        <v>1598.1927696400001</v>
      </c>
      <c r="S63" s="14">
        <v>595.77719384500006</v>
      </c>
      <c r="T63" s="14">
        <v>223346.36288363699</v>
      </c>
      <c r="U63" s="14">
        <v>14379.908299999999</v>
      </c>
      <c r="V63" s="14">
        <v>281.75429111</v>
      </c>
      <c r="W63" s="14">
        <v>563.09466454999995</v>
      </c>
      <c r="X63" s="14">
        <v>8916.5727347499997</v>
      </c>
      <c r="Y63" s="14">
        <v>19.42322729</v>
      </c>
      <c r="Z63" s="14">
        <v>164.29019328000001</v>
      </c>
      <c r="AA63" s="14">
        <v>505.94748024</v>
      </c>
      <c r="AB63" s="14">
        <v>32.839513680000003</v>
      </c>
      <c r="AC63" s="14">
        <v>13.189622999999999</v>
      </c>
      <c r="AD63" s="14">
        <v>5.6378598999999996</v>
      </c>
      <c r="AE63" s="14">
        <v>31351.419227449998</v>
      </c>
      <c r="AF63" s="14">
        <v>208.11652412000001</v>
      </c>
      <c r="AG63" s="14">
        <v>305.60621571000001</v>
      </c>
      <c r="AH63" s="14">
        <v>171.69369527999999</v>
      </c>
      <c r="AI63" s="14">
        <v>11.507255535000001</v>
      </c>
      <c r="AJ63" s="14">
        <v>115.96296384</v>
      </c>
      <c r="AK63" s="14">
        <v>376.52140975999998</v>
      </c>
      <c r="AL63" s="14">
        <v>61708.117795229999</v>
      </c>
      <c r="AM63" s="14">
        <v>6080.8878351200001</v>
      </c>
      <c r="AN63" s="14">
        <v>24070.37429955</v>
      </c>
      <c r="AO63" s="14">
        <v>8716.8297175099997</v>
      </c>
      <c r="AP63" s="14">
        <v>59.072847179999997</v>
      </c>
      <c r="AQ63" s="14">
        <v>3853.9765207599999</v>
      </c>
      <c r="AR63" s="36">
        <f t="shared" si="1"/>
        <v>1935896.9716847765</v>
      </c>
    </row>
    <row r="64" spans="1:44" s="36" customFormat="1" ht="12.95">
      <c r="A64" s="4" t="s">
        <v>301</v>
      </c>
      <c r="B64" s="6">
        <v>0</v>
      </c>
      <c r="C64" s="6">
        <v>0</v>
      </c>
      <c r="D64" s="7">
        <v>98.894323999999997</v>
      </c>
      <c r="E64" s="7">
        <v>34.375048</v>
      </c>
      <c r="F64" s="7">
        <v>6.3160570004999999</v>
      </c>
      <c r="G64" s="7">
        <v>4.6345628009000004</v>
      </c>
      <c r="H64" s="7">
        <v>0.37947853999999998</v>
      </c>
      <c r="I64" s="7">
        <v>2.7000000000000001E-7</v>
      </c>
      <c r="J64" s="7">
        <v>0</v>
      </c>
      <c r="K64" s="7">
        <v>98.103165300000001</v>
      </c>
      <c r="L64" s="7">
        <v>0</v>
      </c>
      <c r="M64" s="7">
        <v>0</v>
      </c>
      <c r="N64" s="7">
        <v>0</v>
      </c>
      <c r="O64" s="7">
        <v>4.7790740002999996</v>
      </c>
      <c r="P64" s="7">
        <v>217.52562800000001</v>
      </c>
      <c r="Q64" s="7">
        <v>164.11472904999999</v>
      </c>
      <c r="R64" s="7">
        <v>95</v>
      </c>
      <c r="S64" s="7">
        <v>26.849232000000001</v>
      </c>
      <c r="T64" s="7">
        <v>1399.33300457</v>
      </c>
      <c r="U64" s="7">
        <v>1036.107</v>
      </c>
      <c r="V64" s="7">
        <v>0</v>
      </c>
      <c r="W64" s="7">
        <v>46.392768429999997</v>
      </c>
      <c r="X64" s="7">
        <v>0</v>
      </c>
      <c r="Y64" s="7">
        <v>0</v>
      </c>
      <c r="Z64" s="7">
        <v>10.61381909</v>
      </c>
      <c r="AA64" s="7">
        <v>5.6649999600000003</v>
      </c>
      <c r="AB64" s="7">
        <v>0.29545006000000001</v>
      </c>
      <c r="AC64" s="7">
        <v>0</v>
      </c>
      <c r="AD64" s="7">
        <v>0</v>
      </c>
      <c r="AE64" s="7">
        <v>93.313272799999993</v>
      </c>
      <c r="AF64" s="7">
        <v>15.983796</v>
      </c>
      <c r="AG64" s="7">
        <v>10.652400999999999</v>
      </c>
      <c r="AH64" s="7">
        <v>0</v>
      </c>
      <c r="AI64" s="7">
        <v>0</v>
      </c>
      <c r="AJ64" s="7">
        <v>0</v>
      </c>
      <c r="AK64" s="7">
        <v>0</v>
      </c>
      <c r="AL64" s="7">
        <v>8.2199999999999995E-2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36">
        <f t="shared" si="1"/>
        <v>3369.4100108716998</v>
      </c>
    </row>
    <row r="65" spans="1:44" s="36" customFormat="1" ht="12.95">
      <c r="A65" s="4" t="s">
        <v>302</v>
      </c>
      <c r="B65" s="6">
        <v>0</v>
      </c>
      <c r="C65" s="6">
        <v>0</v>
      </c>
      <c r="D65" s="7">
        <v>0</v>
      </c>
      <c r="E65" s="7">
        <v>34.375048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97.937257000000002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164.11472904999999</v>
      </c>
      <c r="R65" s="7">
        <v>0</v>
      </c>
      <c r="S65" s="7">
        <v>0</v>
      </c>
      <c r="T65" s="7">
        <v>1257.57642747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5.6649999600000003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8.2199999999999995E-2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  <c r="AR65" s="36">
        <f t="shared" si="1"/>
        <v>1559.75066148</v>
      </c>
    </row>
    <row r="66" spans="1:44" s="34" customFormat="1" ht="12.95">
      <c r="A66" s="4" t="s">
        <v>303</v>
      </c>
      <c r="B66" s="6">
        <v>0</v>
      </c>
      <c r="C66" s="6">
        <v>0</v>
      </c>
      <c r="D66" s="7">
        <v>98.894323999999997</v>
      </c>
      <c r="E66" s="7">
        <v>0</v>
      </c>
      <c r="F66" s="7">
        <v>6.3160570004999999</v>
      </c>
      <c r="G66" s="7">
        <v>4.6345628009000004</v>
      </c>
      <c r="H66" s="7">
        <v>0.37947853999999998</v>
      </c>
      <c r="I66" s="7">
        <v>2.7000000000000001E-7</v>
      </c>
      <c r="J66" s="7">
        <v>0</v>
      </c>
      <c r="K66" s="7">
        <v>0.16590830000000001</v>
      </c>
      <c r="L66" s="7">
        <v>0</v>
      </c>
      <c r="M66" s="7">
        <v>0</v>
      </c>
      <c r="N66" s="7">
        <v>0</v>
      </c>
      <c r="O66" s="7">
        <v>4.7790740002999996</v>
      </c>
      <c r="P66" s="7">
        <v>217.52562800000001</v>
      </c>
      <c r="Q66" s="7">
        <v>0</v>
      </c>
      <c r="R66" s="7">
        <v>95</v>
      </c>
      <c r="S66" s="7">
        <v>26.849232000000001</v>
      </c>
      <c r="T66" s="7">
        <v>141.75657709999999</v>
      </c>
      <c r="U66" s="7">
        <v>1036.107</v>
      </c>
      <c r="V66" s="7">
        <v>0</v>
      </c>
      <c r="W66" s="7">
        <v>46.392768429999997</v>
      </c>
      <c r="X66" s="7">
        <v>0</v>
      </c>
      <c r="Y66" s="7">
        <v>0</v>
      </c>
      <c r="Z66" s="7">
        <v>10.61381909</v>
      </c>
      <c r="AA66" s="7">
        <v>0</v>
      </c>
      <c r="AB66" s="7">
        <v>0.29545006000000001</v>
      </c>
      <c r="AC66" s="7">
        <v>0</v>
      </c>
      <c r="AD66" s="7">
        <v>0</v>
      </c>
      <c r="AE66" s="7">
        <v>93.313272799999993</v>
      </c>
      <c r="AF66" s="7">
        <v>15.983796</v>
      </c>
      <c r="AG66" s="7">
        <v>10.652400999999999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36">
        <f t="shared" si="1"/>
        <v>1809.6593493916998</v>
      </c>
    </row>
    <row r="67" spans="1:44" s="34" customFormat="1" ht="12.95">
      <c r="A67" s="4" t="s">
        <v>304</v>
      </c>
      <c r="B67" s="6">
        <v>0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36">
        <f t="shared" si="1"/>
        <v>0</v>
      </c>
    </row>
    <row r="68" spans="1:44" s="34" customFormat="1" ht="12.95">
      <c r="A68" s="4" t="s">
        <v>305</v>
      </c>
      <c r="B68" s="6">
        <v>0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36">
        <f t="shared" si="1"/>
        <v>0</v>
      </c>
    </row>
    <row r="69" spans="1:44" s="34" customFormat="1" ht="12.95">
      <c r="A69" s="4" t="s">
        <v>306</v>
      </c>
      <c r="B69" s="6">
        <v>1.4913261099999999</v>
      </c>
      <c r="C69" s="6">
        <v>1891.7835178299999</v>
      </c>
      <c r="D69" s="7">
        <v>2049.6051504427001</v>
      </c>
      <c r="E69" s="7">
        <v>1535992.49320006</v>
      </c>
      <c r="F69" s="7">
        <v>525.18573876000005</v>
      </c>
      <c r="G69" s="7">
        <v>142.3693868</v>
      </c>
      <c r="H69" s="7">
        <v>27.680352360000001</v>
      </c>
      <c r="I69" s="7">
        <v>17.064862560000002</v>
      </c>
      <c r="J69" s="7">
        <v>81.302730162000003</v>
      </c>
      <c r="K69" s="7">
        <v>123.63935152000001</v>
      </c>
      <c r="L69" s="7">
        <v>2029.3311561200001</v>
      </c>
      <c r="M69" s="7">
        <v>47.213286242999999</v>
      </c>
      <c r="N69" s="7">
        <v>22.43257397</v>
      </c>
      <c r="O69" s="7">
        <v>257.03818912000003</v>
      </c>
      <c r="P69" s="7">
        <v>1504.4054006599999</v>
      </c>
      <c r="Q69" s="7">
        <v>2589.2608371000001</v>
      </c>
      <c r="R69" s="7">
        <v>1503.1927696400001</v>
      </c>
      <c r="S69" s="7">
        <v>568.92796184500003</v>
      </c>
      <c r="T69" s="7">
        <v>221947.02987906701</v>
      </c>
      <c r="U69" s="7">
        <v>13334.2189</v>
      </c>
      <c r="V69" s="7">
        <v>280.83883397</v>
      </c>
      <c r="W69" s="7">
        <v>501.25854612000001</v>
      </c>
      <c r="X69" s="7">
        <v>8897.2964081299997</v>
      </c>
      <c r="Y69" s="7">
        <v>19.42322729</v>
      </c>
      <c r="Z69" s="7">
        <v>153.67637418999999</v>
      </c>
      <c r="AA69" s="7">
        <v>478.90139435999998</v>
      </c>
      <c r="AB69" s="7">
        <v>32.544063620000003</v>
      </c>
      <c r="AC69" s="7">
        <v>13.189622999999999</v>
      </c>
      <c r="AD69" s="7">
        <v>5.6378598999999996</v>
      </c>
      <c r="AE69" s="7">
        <v>31258.10595465</v>
      </c>
      <c r="AF69" s="7">
        <v>191.47449917</v>
      </c>
      <c r="AG69" s="7">
        <v>294.95381471000002</v>
      </c>
      <c r="AH69" s="7">
        <v>171.69369527999999</v>
      </c>
      <c r="AI69" s="7">
        <v>11.507255535000001</v>
      </c>
      <c r="AJ69" s="7">
        <v>113.93704643</v>
      </c>
      <c r="AK69" s="7">
        <v>371.65493076000001</v>
      </c>
      <c r="AL69" s="7">
        <v>61671.374538980002</v>
      </c>
      <c r="AM69" s="7">
        <v>6059.0513838799998</v>
      </c>
      <c r="AN69" s="7">
        <v>24043.621740890001</v>
      </c>
      <c r="AO69" s="7">
        <v>8716.8297175099997</v>
      </c>
      <c r="AP69" s="7">
        <v>59.072847179999997</v>
      </c>
      <c r="AQ69" s="7">
        <v>1343.67343727</v>
      </c>
      <c r="AR69" s="36">
        <f t="shared" si="1"/>
        <v>1929345.3837631945</v>
      </c>
    </row>
    <row r="70" spans="1:44" s="36" customFormat="1" ht="12.95">
      <c r="A70" s="4" t="s">
        <v>307</v>
      </c>
      <c r="B70" s="6">
        <v>0</v>
      </c>
      <c r="C70" s="6">
        <v>7.6613793899999996</v>
      </c>
      <c r="D70" s="7">
        <v>0</v>
      </c>
      <c r="E70" s="7">
        <v>31.093536839999999</v>
      </c>
      <c r="F70" s="7">
        <v>0</v>
      </c>
      <c r="G70" s="7">
        <v>0</v>
      </c>
      <c r="H70" s="7">
        <v>0</v>
      </c>
      <c r="I70" s="7">
        <v>0</v>
      </c>
      <c r="J70" s="7">
        <v>5.8448880000000001</v>
      </c>
      <c r="K70" s="7">
        <v>0.187776</v>
      </c>
      <c r="L70" s="7">
        <v>240.60114401999999</v>
      </c>
      <c r="M70" s="7">
        <v>0</v>
      </c>
      <c r="N70" s="7">
        <v>19.79421846</v>
      </c>
      <c r="O70" s="7">
        <v>31.309592819999999</v>
      </c>
      <c r="P70" s="7">
        <v>168.9907638</v>
      </c>
      <c r="Q70" s="7">
        <v>6.9922167000000002</v>
      </c>
      <c r="R70" s="7">
        <v>0</v>
      </c>
      <c r="S70" s="7">
        <v>0</v>
      </c>
      <c r="T70" s="7">
        <v>0</v>
      </c>
      <c r="U70" s="7">
        <v>9.5823999999999998</v>
      </c>
      <c r="V70" s="7">
        <v>0.91545714</v>
      </c>
      <c r="W70" s="7">
        <v>15.443350000000001</v>
      </c>
      <c r="X70" s="7">
        <v>19.276326619999999</v>
      </c>
      <c r="Y70" s="7">
        <v>0</v>
      </c>
      <c r="Z70" s="7">
        <v>0</v>
      </c>
      <c r="AA70" s="7">
        <v>21.38108592</v>
      </c>
      <c r="AB70" s="7">
        <v>0</v>
      </c>
      <c r="AC70" s="7">
        <v>0</v>
      </c>
      <c r="AD70" s="7">
        <v>0</v>
      </c>
      <c r="AE70" s="7">
        <v>0</v>
      </c>
      <c r="AF70" s="7">
        <v>0.65822895000000003</v>
      </c>
      <c r="AG70" s="7">
        <v>0</v>
      </c>
      <c r="AH70" s="7">
        <v>0</v>
      </c>
      <c r="AI70" s="7">
        <v>0</v>
      </c>
      <c r="AJ70" s="7">
        <v>2.0259174099999999</v>
      </c>
      <c r="AK70" s="7">
        <v>4.866479</v>
      </c>
      <c r="AL70" s="7">
        <v>36.661056250000001</v>
      </c>
      <c r="AM70" s="7">
        <v>21.836451239999999</v>
      </c>
      <c r="AN70" s="7">
        <v>26.752558659999998</v>
      </c>
      <c r="AO70" s="7">
        <v>0</v>
      </c>
      <c r="AP70" s="7">
        <v>0</v>
      </c>
      <c r="AQ70" s="7">
        <v>2510.3030834900001</v>
      </c>
      <c r="AR70" s="36">
        <f t="shared" si="1"/>
        <v>3182.1779107100001</v>
      </c>
    </row>
    <row r="71" spans="1:44" s="34" customFormat="1" ht="12.95">
      <c r="A71" s="4" t="s">
        <v>308</v>
      </c>
      <c r="B71" s="6">
        <v>0</v>
      </c>
      <c r="C71" s="6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36">
        <f t="shared" si="1"/>
        <v>0</v>
      </c>
    </row>
    <row r="72" spans="1:44" s="34" customFormat="1" ht="12.95">
      <c r="A72" s="12" t="s">
        <v>309</v>
      </c>
      <c r="B72" s="13">
        <v>0</v>
      </c>
      <c r="C72" s="13">
        <v>221.24498911000001</v>
      </c>
      <c r="D72" s="14">
        <v>10930.2718487972</v>
      </c>
      <c r="E72" s="14">
        <v>120943.22999844</v>
      </c>
      <c r="F72" s="14">
        <v>845.69603759999995</v>
      </c>
      <c r="G72" s="14">
        <v>541.35409515000003</v>
      </c>
      <c r="H72" s="14">
        <v>0</v>
      </c>
      <c r="I72" s="14">
        <v>6.3003149999999994E-2</v>
      </c>
      <c r="J72" s="14">
        <v>178.91875920800001</v>
      </c>
      <c r="K72" s="14">
        <v>38.204684759999999</v>
      </c>
      <c r="L72" s="14">
        <v>1378.7531640899999</v>
      </c>
      <c r="M72" s="14">
        <v>95.988855341000004</v>
      </c>
      <c r="N72" s="14">
        <v>11.43683762</v>
      </c>
      <c r="O72" s="14">
        <v>186.75927522999999</v>
      </c>
      <c r="P72" s="14">
        <v>355.96957952000002</v>
      </c>
      <c r="Q72" s="14">
        <v>81.380965000000003</v>
      </c>
      <c r="R72" s="14">
        <v>13888.867895740001</v>
      </c>
      <c r="S72" s="14">
        <v>372.104950702</v>
      </c>
      <c r="T72" s="14">
        <v>2877.447721385</v>
      </c>
      <c r="U72" s="14">
        <v>8848.5853000000006</v>
      </c>
      <c r="V72" s="14">
        <v>280.24819573000002</v>
      </c>
      <c r="W72" s="14">
        <v>4835.1045557999996</v>
      </c>
      <c r="X72" s="14">
        <v>6164.6325077700003</v>
      </c>
      <c r="Y72" s="14">
        <v>80.631366119999996</v>
      </c>
      <c r="Z72" s="14">
        <v>980.14702010999997</v>
      </c>
      <c r="AA72" s="14">
        <v>7476.74981862</v>
      </c>
      <c r="AB72" s="14">
        <v>25.7646297</v>
      </c>
      <c r="AC72" s="14">
        <v>0</v>
      </c>
      <c r="AD72" s="14">
        <v>1.0866419</v>
      </c>
      <c r="AE72" s="14">
        <v>6171.3562801099997</v>
      </c>
      <c r="AF72" s="14">
        <v>441.08834867000002</v>
      </c>
      <c r="AG72" s="14">
        <v>3074.0675893299999</v>
      </c>
      <c r="AH72" s="14">
        <v>0</v>
      </c>
      <c r="AI72" s="14">
        <v>120.55414115000001</v>
      </c>
      <c r="AJ72" s="14">
        <v>105.17079474000001</v>
      </c>
      <c r="AK72" s="14">
        <v>14760.958385219999</v>
      </c>
      <c r="AL72" s="14">
        <v>17137.191386719998</v>
      </c>
      <c r="AM72" s="14">
        <v>5189.7790668300004</v>
      </c>
      <c r="AN72" s="14">
        <v>12378.54010824</v>
      </c>
      <c r="AO72" s="14">
        <v>2671.8109552199999</v>
      </c>
      <c r="AP72" s="14">
        <v>38.159289610000002</v>
      </c>
      <c r="AQ72" s="14">
        <v>538.51746720000006</v>
      </c>
      <c r="AR72" s="36">
        <f t="shared" si="1"/>
        <v>244267.83650963317</v>
      </c>
    </row>
    <row r="73" spans="1:44" s="34" customFormat="1" ht="12.95">
      <c r="A73" s="12" t="s">
        <v>310</v>
      </c>
      <c r="B73" s="13">
        <v>0</v>
      </c>
      <c r="C73" s="13">
        <v>221.24498911000001</v>
      </c>
      <c r="D73" s="14">
        <v>4832.8953484171998</v>
      </c>
      <c r="E73" s="14">
        <v>113105.62755704</v>
      </c>
      <c r="F73" s="14">
        <v>341.20972917</v>
      </c>
      <c r="G73" s="14">
        <v>541.35409515000003</v>
      </c>
      <c r="H73" s="14">
        <v>0</v>
      </c>
      <c r="I73" s="14">
        <v>6.3003149999999994E-2</v>
      </c>
      <c r="J73" s="14">
        <v>178.91875920800001</v>
      </c>
      <c r="K73" s="14">
        <v>38.204684759999999</v>
      </c>
      <c r="L73" s="14">
        <v>1097.26042809</v>
      </c>
      <c r="M73" s="14">
        <v>95.988855341000004</v>
      </c>
      <c r="N73" s="14">
        <v>11.43683762</v>
      </c>
      <c r="O73" s="14">
        <v>186.75927522999999</v>
      </c>
      <c r="P73" s="14">
        <v>355.96957952000002</v>
      </c>
      <c r="Q73" s="14">
        <v>81.380965000000003</v>
      </c>
      <c r="R73" s="14">
        <v>8608.4049639799996</v>
      </c>
      <c r="S73" s="14">
        <v>372.104950702</v>
      </c>
      <c r="T73" s="14">
        <v>908.35736838499997</v>
      </c>
      <c r="U73" s="14">
        <v>8848.5853000000006</v>
      </c>
      <c r="V73" s="14">
        <v>280.24819573000002</v>
      </c>
      <c r="W73" s="14">
        <v>2371.28004091</v>
      </c>
      <c r="X73" s="14">
        <v>6158.3325077700001</v>
      </c>
      <c r="Y73" s="14">
        <v>22.34136612</v>
      </c>
      <c r="Z73" s="14">
        <v>152.60393242999999</v>
      </c>
      <c r="AA73" s="14">
        <v>7476.74981862</v>
      </c>
      <c r="AB73" s="14">
        <v>25.7646297</v>
      </c>
      <c r="AC73" s="14">
        <v>0</v>
      </c>
      <c r="AD73" s="14">
        <v>1.0866419</v>
      </c>
      <c r="AE73" s="14">
        <v>1595.0701741099999</v>
      </c>
      <c r="AF73" s="14">
        <v>441.08834867000002</v>
      </c>
      <c r="AG73" s="14">
        <v>3041.71569133</v>
      </c>
      <c r="AH73" s="14">
        <v>0</v>
      </c>
      <c r="AI73" s="14">
        <v>120.55414115000001</v>
      </c>
      <c r="AJ73" s="14">
        <v>105.17079474000001</v>
      </c>
      <c r="AK73" s="14">
        <v>1022.9999330000001</v>
      </c>
      <c r="AL73" s="14">
        <v>15682.196261159999</v>
      </c>
      <c r="AM73" s="14">
        <v>5189.7790668300004</v>
      </c>
      <c r="AN73" s="14">
        <v>12378.54010824</v>
      </c>
      <c r="AO73" s="14">
        <v>2671.8109552199999</v>
      </c>
      <c r="AP73" s="14">
        <v>38.159289610000002</v>
      </c>
      <c r="AQ73" s="14">
        <v>538.51746720000006</v>
      </c>
      <c r="AR73" s="36">
        <f t="shared" si="1"/>
        <v>199139.77605431323</v>
      </c>
    </row>
    <row r="74" spans="1:44" s="34" customFormat="1" ht="12.95">
      <c r="A74" s="4" t="s">
        <v>311</v>
      </c>
      <c r="B74" s="6">
        <v>0</v>
      </c>
      <c r="C74" s="6">
        <v>205.87313415</v>
      </c>
      <c r="D74" s="7">
        <v>3686.1881897672001</v>
      </c>
      <c r="E74" s="7">
        <v>50236.243261950003</v>
      </c>
      <c r="F74" s="7">
        <v>341.20972917</v>
      </c>
      <c r="G74" s="7">
        <v>149.86017527999999</v>
      </c>
      <c r="H74" s="7">
        <v>0</v>
      </c>
      <c r="I74" s="7">
        <v>6.3003149999999994E-2</v>
      </c>
      <c r="J74" s="7">
        <v>178.91875920800001</v>
      </c>
      <c r="K74" s="7">
        <v>38.204684759999999</v>
      </c>
      <c r="L74" s="7">
        <v>1051.61603397</v>
      </c>
      <c r="M74" s="7">
        <v>95.988855341000004</v>
      </c>
      <c r="N74" s="7">
        <v>11.43683762</v>
      </c>
      <c r="O74" s="7">
        <v>167.87702519999999</v>
      </c>
      <c r="P74" s="7">
        <v>108.45034875</v>
      </c>
      <c r="Q74" s="7">
        <v>71.536290100000002</v>
      </c>
      <c r="R74" s="7">
        <v>1817.6218852</v>
      </c>
      <c r="S74" s="7">
        <v>372.104950702</v>
      </c>
      <c r="T74" s="7">
        <v>560.64170143499996</v>
      </c>
      <c r="U74" s="7">
        <v>6520.1881999999996</v>
      </c>
      <c r="V74" s="7">
        <v>280.24819573000002</v>
      </c>
      <c r="W74" s="7">
        <v>275.54656901999999</v>
      </c>
      <c r="X74" s="7">
        <v>4109.4162001300001</v>
      </c>
      <c r="Y74" s="7">
        <v>22.34136612</v>
      </c>
      <c r="Z74" s="7">
        <v>117.27004807</v>
      </c>
      <c r="AA74" s="7">
        <v>652.25251161999995</v>
      </c>
      <c r="AB74" s="7">
        <v>19.178696859999999</v>
      </c>
      <c r="AC74" s="7">
        <v>0</v>
      </c>
      <c r="AD74" s="7">
        <v>1.0866419</v>
      </c>
      <c r="AE74" s="7">
        <v>1120.43094847</v>
      </c>
      <c r="AF74" s="7">
        <v>57.946727150000001</v>
      </c>
      <c r="AG74" s="7">
        <v>868.84686692000002</v>
      </c>
      <c r="AH74" s="7">
        <v>0</v>
      </c>
      <c r="AI74" s="7">
        <v>120.55414115000001</v>
      </c>
      <c r="AJ74" s="7">
        <v>105.17079474000001</v>
      </c>
      <c r="AK74" s="7">
        <v>1022.9999330000001</v>
      </c>
      <c r="AL74" s="7">
        <v>10303.50214439</v>
      </c>
      <c r="AM74" s="7">
        <v>2609.90257802</v>
      </c>
      <c r="AN74" s="7">
        <v>4361.26641664</v>
      </c>
      <c r="AO74" s="7">
        <v>854.06182102000002</v>
      </c>
      <c r="AP74" s="7">
        <v>38.159289610000002</v>
      </c>
      <c r="AQ74" s="7">
        <v>538.51746720000006</v>
      </c>
      <c r="AR74" s="36">
        <f t="shared" si="1"/>
        <v>93092.722423513231</v>
      </c>
    </row>
    <row r="75" spans="1:44" s="34" customFormat="1" ht="12.95">
      <c r="A75" s="4" t="s">
        <v>312</v>
      </c>
      <c r="B75" s="6">
        <v>0</v>
      </c>
      <c r="C75" s="6">
        <v>15.37185496</v>
      </c>
      <c r="D75" s="7">
        <v>1146.7071586500001</v>
      </c>
      <c r="E75" s="7">
        <v>62869.38429509</v>
      </c>
      <c r="F75" s="7">
        <v>0</v>
      </c>
      <c r="G75" s="7">
        <v>391.49391987000001</v>
      </c>
      <c r="H75" s="7">
        <v>0</v>
      </c>
      <c r="I75" s="7">
        <v>0</v>
      </c>
      <c r="J75" s="7">
        <v>0</v>
      </c>
      <c r="K75" s="7">
        <v>0</v>
      </c>
      <c r="L75" s="7">
        <v>45.644394120000001</v>
      </c>
      <c r="M75" s="7">
        <v>0</v>
      </c>
      <c r="N75" s="7">
        <v>0</v>
      </c>
      <c r="O75" s="7">
        <v>18.882250030000002</v>
      </c>
      <c r="P75" s="7">
        <v>247.51923077000001</v>
      </c>
      <c r="Q75" s="7">
        <v>9.8446748999999993</v>
      </c>
      <c r="R75" s="7">
        <v>6790.7830787800003</v>
      </c>
      <c r="S75" s="7">
        <v>0</v>
      </c>
      <c r="T75" s="7">
        <v>347.71566695000001</v>
      </c>
      <c r="U75" s="7">
        <v>2328.3971000000001</v>
      </c>
      <c r="V75" s="7">
        <v>0</v>
      </c>
      <c r="W75" s="7">
        <v>2095.7334718900001</v>
      </c>
      <c r="X75" s="7">
        <v>2048.91630764</v>
      </c>
      <c r="Y75" s="7">
        <v>0</v>
      </c>
      <c r="Z75" s="7">
        <v>35.333884359999999</v>
      </c>
      <c r="AA75" s="7">
        <v>6824.4973069999996</v>
      </c>
      <c r="AB75" s="7">
        <v>6.5859328399999999</v>
      </c>
      <c r="AC75" s="7">
        <v>0</v>
      </c>
      <c r="AD75" s="7">
        <v>0</v>
      </c>
      <c r="AE75" s="7">
        <v>474.63922564000001</v>
      </c>
      <c r="AF75" s="7">
        <v>383.14162152</v>
      </c>
      <c r="AG75" s="7">
        <v>2172.8688244099999</v>
      </c>
      <c r="AH75" s="7">
        <v>0</v>
      </c>
      <c r="AI75" s="7">
        <v>0</v>
      </c>
      <c r="AJ75" s="7">
        <v>0</v>
      </c>
      <c r="AK75" s="7">
        <v>0</v>
      </c>
      <c r="AL75" s="7">
        <v>5378.6941167699997</v>
      </c>
      <c r="AM75" s="7">
        <v>2579.87648881</v>
      </c>
      <c r="AN75" s="7">
        <v>8017.2736916000003</v>
      </c>
      <c r="AO75" s="7">
        <v>1817.7491342000001</v>
      </c>
      <c r="AP75" s="7">
        <v>0</v>
      </c>
      <c r="AQ75" s="7">
        <v>0</v>
      </c>
      <c r="AR75" s="36">
        <f t="shared" si="1"/>
        <v>106047.05363079999</v>
      </c>
    </row>
    <row r="76" spans="1:44" s="34" customFormat="1" ht="12.95">
      <c r="A76" s="12" t="s">
        <v>313</v>
      </c>
      <c r="B76" s="13">
        <v>0</v>
      </c>
      <c r="C76" s="13">
        <v>0</v>
      </c>
      <c r="D76" s="14">
        <v>82.870379</v>
      </c>
      <c r="E76" s="14">
        <v>7837.6024414000003</v>
      </c>
      <c r="F76" s="14">
        <v>504.48630843000001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1545.3032013899999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58.29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32.351897999999998</v>
      </c>
      <c r="AH76" s="14">
        <v>0</v>
      </c>
      <c r="AI76" s="14">
        <v>0</v>
      </c>
      <c r="AJ76" s="14">
        <v>0</v>
      </c>
      <c r="AK76" s="14">
        <v>0</v>
      </c>
      <c r="AL76" s="14">
        <v>1454.9951255599999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36">
        <f t="shared" ref="AR76:AR107" si="2">SUM(B76:AQ76)</f>
        <v>11515.899353780002</v>
      </c>
    </row>
    <row r="77" spans="1:44" s="34" customFormat="1" ht="12.95">
      <c r="A77" s="4" t="s">
        <v>314</v>
      </c>
      <c r="B77" s="6">
        <v>0</v>
      </c>
      <c r="C77" s="6">
        <v>0</v>
      </c>
      <c r="D77" s="7">
        <v>82.870379</v>
      </c>
      <c r="E77" s="7">
        <v>7837.6024414000003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1476.60361433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32.351897999999998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36">
        <f t="shared" si="2"/>
        <v>9429.4283327300018</v>
      </c>
    </row>
    <row r="78" spans="1:44" s="34" customFormat="1" ht="12.95">
      <c r="A78" s="4" t="s">
        <v>315</v>
      </c>
      <c r="B78" s="6">
        <v>0</v>
      </c>
      <c r="C78" s="6">
        <v>0</v>
      </c>
      <c r="D78" s="7">
        <v>0</v>
      </c>
      <c r="E78" s="7">
        <v>0</v>
      </c>
      <c r="F78" s="7">
        <v>504.48630843000001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68.699587059999999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58.29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1454.9951255599999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36">
        <f t="shared" si="2"/>
        <v>2086.4710210499998</v>
      </c>
    </row>
    <row r="79" spans="1:44" s="34" customFormat="1" ht="12.95">
      <c r="A79" s="12" t="s">
        <v>316</v>
      </c>
      <c r="B79" s="13">
        <v>0</v>
      </c>
      <c r="C79" s="13">
        <v>0</v>
      </c>
      <c r="D79" s="14">
        <v>6014.50612138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281.49273599999998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3735.15973037</v>
      </c>
      <c r="S79" s="14">
        <v>0</v>
      </c>
      <c r="T79" s="14">
        <v>1969.0903530000001</v>
      </c>
      <c r="U79" s="14">
        <v>0</v>
      </c>
      <c r="V79" s="14">
        <v>0</v>
      </c>
      <c r="W79" s="14">
        <v>2463.82451489</v>
      </c>
      <c r="X79" s="14">
        <v>6.3</v>
      </c>
      <c r="Y79" s="14">
        <v>0</v>
      </c>
      <c r="Z79" s="14">
        <v>827.54308767999999</v>
      </c>
      <c r="AA79" s="14">
        <v>0</v>
      </c>
      <c r="AB79" s="14">
        <v>0</v>
      </c>
      <c r="AC79" s="14">
        <v>0</v>
      </c>
      <c r="AD79" s="14">
        <v>0</v>
      </c>
      <c r="AE79" s="14">
        <v>4576.2861059999996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13737.95845222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36">
        <f t="shared" si="2"/>
        <v>33612.161101539998</v>
      </c>
    </row>
    <row r="80" spans="1:44" s="34" customFormat="1" ht="12.95">
      <c r="A80" s="4" t="s">
        <v>301</v>
      </c>
      <c r="B80" s="6">
        <v>0</v>
      </c>
      <c r="C80" s="6">
        <v>0</v>
      </c>
      <c r="D80" s="7">
        <v>5916.45483934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13737.95845222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36">
        <f t="shared" si="2"/>
        <v>19654.413291559998</v>
      </c>
    </row>
    <row r="81" spans="1:44" s="36" customFormat="1" ht="12.95">
      <c r="A81" s="4" t="s">
        <v>302</v>
      </c>
      <c r="B81" s="6">
        <v>0</v>
      </c>
      <c r="C81" s="6">
        <v>0</v>
      </c>
      <c r="D81" s="7">
        <v>5916.45483934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36">
        <f t="shared" si="2"/>
        <v>5916.45483934</v>
      </c>
    </row>
    <row r="82" spans="1:44" s="36" customFormat="1" ht="12.95">
      <c r="A82" s="4" t="s">
        <v>303</v>
      </c>
      <c r="B82" s="6">
        <v>0</v>
      </c>
      <c r="C82" s="6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7">
        <v>0</v>
      </c>
      <c r="AQ82" s="7">
        <v>0</v>
      </c>
      <c r="AR82" s="36">
        <f t="shared" si="2"/>
        <v>0</v>
      </c>
    </row>
    <row r="83" spans="1:44" s="34" customFormat="1" ht="12.95">
      <c r="A83" s="4" t="s">
        <v>304</v>
      </c>
      <c r="B83" s="6">
        <v>0</v>
      </c>
      <c r="C83" s="6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13737.95845222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36">
        <f t="shared" si="2"/>
        <v>13737.95845222</v>
      </c>
    </row>
    <row r="84" spans="1:44" s="34" customFormat="1" ht="12.95">
      <c r="A84" s="4" t="s">
        <v>317</v>
      </c>
      <c r="B84" s="6">
        <v>0</v>
      </c>
      <c r="C84" s="6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36">
        <f t="shared" si="2"/>
        <v>0</v>
      </c>
    </row>
    <row r="85" spans="1:44" s="36" customFormat="1" ht="12.95">
      <c r="A85" s="4" t="s">
        <v>305</v>
      </c>
      <c r="B85" s="6">
        <v>0</v>
      </c>
      <c r="C85" s="6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36">
        <f t="shared" si="2"/>
        <v>0</v>
      </c>
    </row>
    <row r="86" spans="1:44" s="34" customFormat="1" ht="12.95">
      <c r="A86" s="4" t="s">
        <v>306</v>
      </c>
      <c r="B86" s="6">
        <v>0</v>
      </c>
      <c r="C86" s="6">
        <v>0</v>
      </c>
      <c r="D86" s="7">
        <v>98.051282040000004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281.49273599999998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3624.2482303699999</v>
      </c>
      <c r="S86" s="7">
        <v>0</v>
      </c>
      <c r="T86" s="7">
        <v>1969.0903530000001</v>
      </c>
      <c r="U86" s="7">
        <v>0</v>
      </c>
      <c r="V86" s="7">
        <v>0</v>
      </c>
      <c r="W86" s="7">
        <v>2463.82451489</v>
      </c>
      <c r="X86" s="7">
        <v>6.3</v>
      </c>
      <c r="Y86" s="7">
        <v>0</v>
      </c>
      <c r="Z86" s="7">
        <v>827.54308767999999</v>
      </c>
      <c r="AA86" s="7">
        <v>0</v>
      </c>
      <c r="AB86" s="7">
        <v>0</v>
      </c>
      <c r="AC86" s="7">
        <v>0</v>
      </c>
      <c r="AD86" s="7">
        <v>0</v>
      </c>
      <c r="AE86" s="7">
        <v>4576.2861059999996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36">
        <f t="shared" si="2"/>
        <v>13846.836309979999</v>
      </c>
    </row>
    <row r="87" spans="1:44" s="34" customFormat="1" ht="12.95">
      <c r="A87" s="4" t="s">
        <v>307</v>
      </c>
      <c r="B87" s="6">
        <v>0</v>
      </c>
      <c r="C87" s="6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110.9115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36">
        <f t="shared" si="2"/>
        <v>110.9115</v>
      </c>
    </row>
    <row r="88" spans="1:44" s="36" customFormat="1" ht="12.95">
      <c r="A88" s="12" t="s">
        <v>318</v>
      </c>
      <c r="B88" s="13">
        <v>0</v>
      </c>
      <c r="C88" s="13">
        <v>0</v>
      </c>
      <c r="D88" s="14">
        <v>-61.730616069699998</v>
      </c>
      <c r="E88" s="14">
        <v>-4553.4156774000003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278.37534039000002</v>
      </c>
      <c r="S88" s="14">
        <v>-295.82662578600002</v>
      </c>
      <c r="T88" s="14">
        <v>-7.4098559799999997</v>
      </c>
      <c r="U88" s="14">
        <v>0</v>
      </c>
      <c r="V88" s="14">
        <v>0</v>
      </c>
      <c r="W88" s="14">
        <v>0</v>
      </c>
      <c r="X88" s="14">
        <v>49.119299026</v>
      </c>
      <c r="Y88" s="14">
        <v>0</v>
      </c>
      <c r="Z88" s="14">
        <v>-533.03373882000005</v>
      </c>
      <c r="AA88" s="14">
        <v>-1443.1160163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-148.34620656999999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36">
        <f t="shared" si="2"/>
        <v>-6715.3840975097</v>
      </c>
    </row>
    <row r="89" spans="1:44" s="34" customFormat="1" ht="12.95">
      <c r="A89" s="4" t="s">
        <v>319</v>
      </c>
      <c r="B89" s="6">
        <v>0</v>
      </c>
      <c r="C89" s="6">
        <v>0</v>
      </c>
      <c r="D89" s="7">
        <v>907.87006625030006</v>
      </c>
      <c r="E89" s="7">
        <v>2088.5215440900001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1086.948441</v>
      </c>
      <c r="S89" s="7">
        <v>2522.457254684</v>
      </c>
      <c r="T89" s="7">
        <v>0</v>
      </c>
      <c r="U89" s="7">
        <v>0</v>
      </c>
      <c r="V89" s="7">
        <v>0</v>
      </c>
      <c r="W89" s="7">
        <v>0</v>
      </c>
      <c r="X89" s="7">
        <v>534.83500000000004</v>
      </c>
      <c r="Y89" s="7">
        <v>0</v>
      </c>
      <c r="Z89" s="7">
        <v>61.12442506</v>
      </c>
      <c r="AA89" s="7">
        <v>2269.0518250099999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  <c r="AQ89" s="7">
        <v>0</v>
      </c>
      <c r="AR89" s="36">
        <f t="shared" si="2"/>
        <v>9470.8085560943</v>
      </c>
    </row>
    <row r="90" spans="1:44" s="34" customFormat="1" ht="12.95">
      <c r="A90" s="4" t="s">
        <v>320</v>
      </c>
      <c r="B90" s="6">
        <v>0</v>
      </c>
      <c r="C90" s="6">
        <v>0</v>
      </c>
      <c r="D90" s="7">
        <v>969.60068232000003</v>
      </c>
      <c r="E90" s="7">
        <v>6641.9372214900004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808.57310060999998</v>
      </c>
      <c r="S90" s="7">
        <v>2818.28388047</v>
      </c>
      <c r="T90" s="7">
        <v>7.4098559799999997</v>
      </c>
      <c r="U90" s="7">
        <v>0</v>
      </c>
      <c r="V90" s="7">
        <v>0</v>
      </c>
      <c r="W90" s="7">
        <v>0</v>
      </c>
      <c r="X90" s="7">
        <v>485.71570097400001</v>
      </c>
      <c r="Y90" s="7">
        <v>0</v>
      </c>
      <c r="Z90" s="7">
        <v>594.15816387999996</v>
      </c>
      <c r="AA90" s="7">
        <v>3712.1678413099999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148.34620656999999</v>
      </c>
      <c r="AM90" s="7">
        <v>0</v>
      </c>
      <c r="AN90" s="7">
        <v>0</v>
      </c>
      <c r="AO90" s="7">
        <v>0</v>
      </c>
      <c r="AP90" s="7">
        <v>0</v>
      </c>
      <c r="AQ90" s="7">
        <v>0</v>
      </c>
      <c r="AR90" s="36">
        <f t="shared" si="2"/>
        <v>16186.192653604001</v>
      </c>
    </row>
    <row r="91" spans="1:44" s="34" customFormat="1" ht="12.95">
      <c r="A91" s="4" t="s">
        <v>321</v>
      </c>
      <c r="B91" s="6">
        <v>-60.886333880000002</v>
      </c>
      <c r="C91" s="6">
        <v>-362.57086135999998</v>
      </c>
      <c r="D91" s="7">
        <v>-7391.3800948847002</v>
      </c>
      <c r="E91" s="7">
        <v>-686849.85665326903</v>
      </c>
      <c r="F91" s="7">
        <v>-2838.3652511404998</v>
      </c>
      <c r="G91" s="7">
        <v>-2265.2819019408998</v>
      </c>
      <c r="H91" s="7">
        <v>-404.54550911000001</v>
      </c>
      <c r="I91" s="7">
        <v>-75.331536150000005</v>
      </c>
      <c r="J91" s="7">
        <v>-61.528429232000001</v>
      </c>
      <c r="K91" s="7">
        <v>-1121.53124912</v>
      </c>
      <c r="L91" s="7">
        <v>-8029.1252162809997</v>
      </c>
      <c r="M91" s="7">
        <v>154.86416304599999</v>
      </c>
      <c r="N91" s="7">
        <v>149.60983336999999</v>
      </c>
      <c r="O91" s="7">
        <v>-1348.8599259703001</v>
      </c>
      <c r="P91" s="7">
        <v>1080.81212441</v>
      </c>
      <c r="Q91" s="7">
        <v>-8735.9853551399992</v>
      </c>
      <c r="R91" s="7">
        <v>38900.100369309999</v>
      </c>
      <c r="S91" s="7">
        <v>8275.6282342538998</v>
      </c>
      <c r="T91" s="7">
        <v>-208688.63012325499</v>
      </c>
      <c r="U91" s="7">
        <v>14347.957441724</v>
      </c>
      <c r="V91" s="7">
        <v>-6859.6722062500003</v>
      </c>
      <c r="W91" s="7">
        <v>-8294.4775298799996</v>
      </c>
      <c r="X91" s="7">
        <v>-48762.921509264997</v>
      </c>
      <c r="Y91" s="7">
        <v>-165.15971974999999</v>
      </c>
      <c r="Z91" s="7">
        <v>2074.1014707049999</v>
      </c>
      <c r="AA91" s="7">
        <v>5345.0470913500003</v>
      </c>
      <c r="AB91" s="7">
        <v>-148.42840508</v>
      </c>
      <c r="AC91" s="7">
        <v>-126.941858</v>
      </c>
      <c r="AD91" s="7">
        <v>-131.22445260000001</v>
      </c>
      <c r="AE91" s="7">
        <v>-68848.83822166</v>
      </c>
      <c r="AF91" s="7">
        <v>476.2075931</v>
      </c>
      <c r="AG91" s="7">
        <v>-2004.2336671099999</v>
      </c>
      <c r="AH91" s="7">
        <v>1162.4491162530001</v>
      </c>
      <c r="AI91" s="7">
        <v>-303.26965447499998</v>
      </c>
      <c r="AJ91" s="7">
        <v>-1264.844135882</v>
      </c>
      <c r="AK91" s="7">
        <v>15068.095029239999</v>
      </c>
      <c r="AL91" s="7">
        <v>-238012.31431804999</v>
      </c>
      <c r="AM91" s="7">
        <v>-43674.275116830002</v>
      </c>
      <c r="AN91" s="7">
        <v>-96514.352229990007</v>
      </c>
      <c r="AO91" s="7">
        <v>-30989.05292862</v>
      </c>
      <c r="AP91" s="7">
        <v>288.66458952099998</v>
      </c>
      <c r="AQ91" s="7">
        <v>3911.2200382569999</v>
      </c>
      <c r="AR91" s="36">
        <f t="shared" si="2"/>
        <v>-1383099.1272996357</v>
      </c>
    </row>
    <row r="92" spans="1:44" s="34" customFormat="1" ht="12.95">
      <c r="A92" s="4" t="s">
        <v>322</v>
      </c>
      <c r="B92" s="6">
        <v>-60.886333880000002</v>
      </c>
      <c r="C92" s="6">
        <v>-583.81585046999999</v>
      </c>
      <c r="D92" s="7">
        <v>-18259.921327612199</v>
      </c>
      <c r="E92" s="7">
        <v>-803194.35487430904</v>
      </c>
      <c r="F92" s="7">
        <v>-3684.0612887405</v>
      </c>
      <c r="G92" s="7">
        <v>-2800.1174920909002</v>
      </c>
      <c r="H92" s="7">
        <v>-404.54550911000001</v>
      </c>
      <c r="I92" s="7">
        <v>-75.394539300000005</v>
      </c>
      <c r="J92" s="7">
        <v>-240.44718843999999</v>
      </c>
      <c r="K92" s="7">
        <v>-1159.7359338799999</v>
      </c>
      <c r="L92" s="7">
        <v>-9407.9374833849997</v>
      </c>
      <c r="M92" s="7">
        <v>58.875307704999997</v>
      </c>
      <c r="N92" s="7">
        <v>138.17299575000001</v>
      </c>
      <c r="O92" s="7">
        <v>-1535.6192012003</v>
      </c>
      <c r="P92" s="7">
        <v>724.84254489</v>
      </c>
      <c r="Q92" s="7">
        <v>-9317.3663201399995</v>
      </c>
      <c r="R92" s="7">
        <v>24021.870532680001</v>
      </c>
      <c r="S92" s="7">
        <v>8160.3214044278002</v>
      </c>
      <c r="T92" s="7">
        <v>-211558.66798865999</v>
      </c>
      <c r="U92" s="7">
        <v>5499.3721867240001</v>
      </c>
      <c r="V92" s="7">
        <v>-7139.92040198</v>
      </c>
      <c r="W92" s="7">
        <v>-13129.58208568</v>
      </c>
      <c r="X92" s="7">
        <v>-54976.673316061002</v>
      </c>
      <c r="Y92" s="7">
        <v>-245.79108586999999</v>
      </c>
      <c r="Z92" s="7">
        <v>1626.9881894150001</v>
      </c>
      <c r="AA92" s="7">
        <v>-688.58671097000001</v>
      </c>
      <c r="AB92" s="7">
        <v>-174.19303478</v>
      </c>
      <c r="AC92" s="7">
        <v>-126.941858</v>
      </c>
      <c r="AD92" s="7">
        <v>-132.3110945</v>
      </c>
      <c r="AE92" s="7">
        <v>-75020.194501770005</v>
      </c>
      <c r="AF92" s="7">
        <v>35.119244430000002</v>
      </c>
      <c r="AG92" s="7">
        <v>-5181.2062955399997</v>
      </c>
      <c r="AH92" s="7">
        <v>1162.4491162530001</v>
      </c>
      <c r="AI92" s="7">
        <v>-423.823795625</v>
      </c>
      <c r="AJ92" s="7">
        <v>-1370.0149306220001</v>
      </c>
      <c r="AK92" s="7">
        <v>307.13664402000001</v>
      </c>
      <c r="AL92" s="7">
        <v>-255001.1594982</v>
      </c>
      <c r="AM92" s="7">
        <v>-48864.054183619999</v>
      </c>
      <c r="AN92" s="7">
        <v>-108892.89233823</v>
      </c>
      <c r="AO92" s="7">
        <v>-33660.86388384</v>
      </c>
      <c r="AP92" s="7">
        <v>250.50529991100001</v>
      </c>
      <c r="AQ92" s="7">
        <v>3372.7025710570001</v>
      </c>
      <c r="AR92" s="36">
        <f t="shared" si="2"/>
        <v>-1621952.724309243</v>
      </c>
    </row>
    <row r="93" spans="1:44" s="34" customFormat="1" ht="12.95">
      <c r="A93" s="4" t="s">
        <v>323</v>
      </c>
      <c r="B93" s="6">
        <v>60.886333880000002</v>
      </c>
      <c r="C93" s="6">
        <v>-1555.6881150199999</v>
      </c>
      <c r="D93" s="7">
        <v>19640.106749712199</v>
      </c>
      <c r="E93" s="7">
        <v>915061.39574946905</v>
      </c>
      <c r="F93" s="7">
        <v>3860.9431832205</v>
      </c>
      <c r="G93" s="7">
        <v>2316.8082244909001</v>
      </c>
      <c r="H93" s="7">
        <v>406.47264924000001</v>
      </c>
      <c r="I93" s="7">
        <v>75.331187540000002</v>
      </c>
      <c r="J93" s="7">
        <v>240.44718843999999</v>
      </c>
      <c r="K93" s="7">
        <v>1026.18794718</v>
      </c>
      <c r="L93" s="7">
        <v>9407.9374833849997</v>
      </c>
      <c r="M93" s="7">
        <v>-58.875307704999997</v>
      </c>
      <c r="N93" s="7">
        <v>-66.615109270000005</v>
      </c>
      <c r="O93" s="7">
        <v>1601.5456369403</v>
      </c>
      <c r="P93" s="7">
        <v>2540.5402381099998</v>
      </c>
      <c r="Q93" s="7">
        <v>9452.1933131299993</v>
      </c>
      <c r="R93" s="7">
        <v>-23878.991356179999</v>
      </c>
      <c r="S93" s="7">
        <v>-3467.8365870578</v>
      </c>
      <c r="T93" s="7">
        <v>209468.36300866</v>
      </c>
      <c r="U93" s="7">
        <v>17669.300397526</v>
      </c>
      <c r="V93" s="7">
        <v>12555.717856220001</v>
      </c>
      <c r="W93" s="7">
        <v>10764.074754380001</v>
      </c>
      <c r="X93" s="7">
        <v>55247.735283631002</v>
      </c>
      <c r="Y93" s="7">
        <v>273.30191133</v>
      </c>
      <c r="Z93" s="7">
        <v>-1595.9364106949999</v>
      </c>
      <c r="AA93" s="7">
        <v>688.58671097000001</v>
      </c>
      <c r="AB93" s="7">
        <v>207.71007696999999</v>
      </c>
      <c r="AC93" s="7">
        <v>126.941858</v>
      </c>
      <c r="AD93" s="7">
        <v>132.63729968000001</v>
      </c>
      <c r="AE93" s="7">
        <v>72940.841940869999</v>
      </c>
      <c r="AF93" s="7">
        <v>-7.0504512300000002</v>
      </c>
      <c r="AG93" s="7">
        <v>3485.50331224</v>
      </c>
      <c r="AH93" s="7">
        <v>-1162.4491162530001</v>
      </c>
      <c r="AI93" s="7">
        <v>119.12549253500001</v>
      </c>
      <c r="AJ93" s="7">
        <v>1370.0149306220001</v>
      </c>
      <c r="AK93" s="7">
        <v>-307.13664402000001</v>
      </c>
      <c r="AL93" s="7">
        <v>258962.09449287</v>
      </c>
      <c r="AM93" s="7">
        <v>48864.054183619999</v>
      </c>
      <c r="AN93" s="7">
        <v>108892.89233823</v>
      </c>
      <c r="AO93" s="7">
        <v>32831.462512029997</v>
      </c>
      <c r="AP93" s="7">
        <v>-250.50529991100001</v>
      </c>
      <c r="AQ93" s="7">
        <v>-3372.7025710570001</v>
      </c>
      <c r="AR93" s="36">
        <f t="shared" si="2"/>
        <v>1764567.3672767226</v>
      </c>
    </row>
    <row r="94" spans="1:44" s="34" customFormat="1" ht="12.95">
      <c r="A94" s="12" t="s">
        <v>324</v>
      </c>
      <c r="B94" s="13">
        <v>0</v>
      </c>
      <c r="C94" s="13">
        <v>2139.5039654900002</v>
      </c>
      <c r="D94" s="14">
        <v>-1380.1854221000001</v>
      </c>
      <c r="E94" s="14">
        <v>-111867.04087516</v>
      </c>
      <c r="F94" s="14">
        <v>-176.88189448</v>
      </c>
      <c r="G94" s="14">
        <v>483.3092676</v>
      </c>
      <c r="H94" s="14">
        <v>-1.92714013</v>
      </c>
      <c r="I94" s="14">
        <v>6.3351759999999993E-2</v>
      </c>
      <c r="J94" s="14">
        <v>0</v>
      </c>
      <c r="K94" s="14">
        <v>133.5479867</v>
      </c>
      <c r="L94" s="14">
        <v>0</v>
      </c>
      <c r="M94" s="14">
        <v>0</v>
      </c>
      <c r="N94" s="14">
        <v>-71.557886479999993</v>
      </c>
      <c r="O94" s="14">
        <v>-65.926435740000002</v>
      </c>
      <c r="P94" s="14">
        <v>-3265.382783</v>
      </c>
      <c r="Q94" s="14">
        <v>-134.82699299000001</v>
      </c>
      <c r="R94" s="14">
        <v>-142.8791765</v>
      </c>
      <c r="S94" s="14">
        <v>-4692.4848173700002</v>
      </c>
      <c r="T94" s="14">
        <v>2090.3049799999999</v>
      </c>
      <c r="U94" s="14">
        <v>-23168.672584250002</v>
      </c>
      <c r="V94" s="14">
        <v>-5415.7974542399998</v>
      </c>
      <c r="W94" s="14">
        <v>2365.5073312999998</v>
      </c>
      <c r="X94" s="14">
        <v>-271.06196756999998</v>
      </c>
      <c r="Y94" s="14">
        <v>-27.51082546</v>
      </c>
      <c r="Z94" s="14">
        <v>-31.051778720000001</v>
      </c>
      <c r="AA94" s="14">
        <v>0</v>
      </c>
      <c r="AB94" s="14">
        <v>-33.517042189999998</v>
      </c>
      <c r="AC94" s="14">
        <v>0</v>
      </c>
      <c r="AD94" s="14">
        <v>-0.32620517999999998</v>
      </c>
      <c r="AE94" s="14">
        <v>2079.3525608999998</v>
      </c>
      <c r="AF94" s="14">
        <v>-28.068793200000002</v>
      </c>
      <c r="AG94" s="14">
        <v>1695.7029832999999</v>
      </c>
      <c r="AH94" s="14">
        <v>0</v>
      </c>
      <c r="AI94" s="14">
        <v>304.69830309000002</v>
      </c>
      <c r="AJ94" s="14">
        <v>0</v>
      </c>
      <c r="AK94" s="14">
        <v>0</v>
      </c>
      <c r="AL94" s="14">
        <v>-3960.9349946699999</v>
      </c>
      <c r="AM94" s="14">
        <v>0</v>
      </c>
      <c r="AN94" s="14">
        <v>0</v>
      </c>
      <c r="AO94" s="14">
        <v>829.40137181</v>
      </c>
      <c r="AP94" s="14">
        <v>0</v>
      </c>
      <c r="AQ94" s="14">
        <v>0</v>
      </c>
      <c r="AR94" s="36">
        <f t="shared" si="2"/>
        <v>-142614.64296748</v>
      </c>
    </row>
    <row r="95" spans="1:44" s="34" customFormat="1" ht="12.95">
      <c r="A95" s="12" t="s">
        <v>325</v>
      </c>
      <c r="B95" s="13">
        <v>0</v>
      </c>
      <c r="C95" s="13">
        <v>2139.5039654900002</v>
      </c>
      <c r="D95" s="14">
        <v>-1380.1854221000001</v>
      </c>
      <c r="E95" s="14">
        <v>-111867.04087510001</v>
      </c>
      <c r="F95" s="14">
        <v>-176.88189448</v>
      </c>
      <c r="G95" s="14">
        <v>483.3092676</v>
      </c>
      <c r="H95" s="14">
        <v>-1.92714013</v>
      </c>
      <c r="I95" s="14">
        <v>6.3351759999999993E-2</v>
      </c>
      <c r="J95" s="14">
        <v>0</v>
      </c>
      <c r="K95" s="14">
        <v>133.5479867</v>
      </c>
      <c r="L95" s="14">
        <v>0</v>
      </c>
      <c r="M95" s="14">
        <v>0</v>
      </c>
      <c r="N95" s="14">
        <v>-71.557886479999993</v>
      </c>
      <c r="O95" s="14">
        <v>-65.926435740000002</v>
      </c>
      <c r="P95" s="14">
        <v>-3265.382783</v>
      </c>
      <c r="Q95" s="14">
        <v>-134.82699299000001</v>
      </c>
      <c r="R95" s="14">
        <v>-142.8791765</v>
      </c>
      <c r="S95" s="14">
        <v>-4692.4848173700002</v>
      </c>
      <c r="T95" s="14">
        <v>2090.3049799999999</v>
      </c>
      <c r="U95" s="14">
        <v>-23168.672584250002</v>
      </c>
      <c r="V95" s="14">
        <v>-5415.7974542399998</v>
      </c>
      <c r="W95" s="14">
        <v>2365.5073312999998</v>
      </c>
      <c r="X95" s="14">
        <v>-271.06196756999998</v>
      </c>
      <c r="Y95" s="14">
        <v>-27.51082546</v>
      </c>
      <c r="Z95" s="14">
        <v>-31.051778720000001</v>
      </c>
      <c r="AA95" s="14">
        <v>0</v>
      </c>
      <c r="AB95" s="14">
        <v>-33.517042189999998</v>
      </c>
      <c r="AC95" s="14">
        <v>0</v>
      </c>
      <c r="AD95" s="14">
        <v>-0.32620517999999998</v>
      </c>
      <c r="AE95" s="14">
        <v>2079.3525608999998</v>
      </c>
      <c r="AF95" s="14">
        <v>-28.068793200000002</v>
      </c>
      <c r="AG95" s="14">
        <v>1695.7029832999999</v>
      </c>
      <c r="AH95" s="14">
        <v>0</v>
      </c>
      <c r="AI95" s="14">
        <v>304.69830309000002</v>
      </c>
      <c r="AJ95" s="14">
        <v>0</v>
      </c>
      <c r="AK95" s="14">
        <v>0</v>
      </c>
      <c r="AL95" s="14">
        <v>-3960.9349946699999</v>
      </c>
      <c r="AM95" s="14">
        <v>0</v>
      </c>
      <c r="AN95" s="14">
        <v>0</v>
      </c>
      <c r="AO95" s="14">
        <v>829.40137181</v>
      </c>
      <c r="AP95" s="14">
        <v>0</v>
      </c>
      <c r="AQ95" s="14">
        <v>0</v>
      </c>
      <c r="AR95" s="36">
        <f t="shared" si="2"/>
        <v>-142614.64296741999</v>
      </c>
    </row>
    <row r="96" spans="1:44" s="36" customFormat="1" ht="12.95">
      <c r="A96" s="12" t="s">
        <v>326</v>
      </c>
      <c r="B96" s="13">
        <v>0</v>
      </c>
      <c r="C96" s="13">
        <v>0</v>
      </c>
      <c r="D96" s="14">
        <v>0</v>
      </c>
      <c r="E96" s="14">
        <v>27848.837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36">
        <f t="shared" si="2"/>
        <v>27848.837</v>
      </c>
    </row>
    <row r="97" spans="1:44" s="34" customFormat="1" ht="12.95">
      <c r="A97" s="4" t="s">
        <v>327</v>
      </c>
      <c r="B97" s="6">
        <v>0</v>
      </c>
      <c r="C97" s="6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36">
        <f t="shared" si="2"/>
        <v>0</v>
      </c>
    </row>
    <row r="98" spans="1:44" s="34" customFormat="1" ht="12.95">
      <c r="A98" s="12" t="s">
        <v>328</v>
      </c>
      <c r="B98" s="13">
        <v>0</v>
      </c>
      <c r="C98" s="13">
        <v>0</v>
      </c>
      <c r="D98" s="14">
        <v>0</v>
      </c>
      <c r="E98" s="14">
        <v>27848.837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36">
        <f t="shared" si="2"/>
        <v>27848.837</v>
      </c>
    </row>
    <row r="99" spans="1:44" s="34" customFormat="1" ht="12.95">
      <c r="A99" s="4" t="s">
        <v>329</v>
      </c>
      <c r="B99" s="6">
        <v>0</v>
      </c>
      <c r="C99" s="6">
        <v>0</v>
      </c>
      <c r="D99" s="7">
        <v>0</v>
      </c>
      <c r="E99" s="7">
        <v>193024.837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36">
        <f t="shared" si="2"/>
        <v>193024.837</v>
      </c>
    </row>
    <row r="100" spans="1:44" s="34" customFormat="1" ht="12.95">
      <c r="A100" s="4" t="s">
        <v>330</v>
      </c>
      <c r="B100" s="6">
        <v>0</v>
      </c>
      <c r="C100" s="6">
        <v>0</v>
      </c>
      <c r="D100" s="7">
        <v>0</v>
      </c>
      <c r="E100" s="7">
        <v>165176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36">
        <f t="shared" si="2"/>
        <v>165176</v>
      </c>
    </row>
    <row r="101" spans="1:44" s="34" customFormat="1" ht="12.95">
      <c r="A101" s="4" t="s">
        <v>331</v>
      </c>
      <c r="B101" s="6">
        <v>0</v>
      </c>
      <c r="C101" s="6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36">
        <f t="shared" si="2"/>
        <v>0</v>
      </c>
    </row>
    <row r="102" spans="1:44" s="36" customFormat="1" ht="12.95">
      <c r="A102" s="12" t="s">
        <v>332</v>
      </c>
      <c r="B102" s="13">
        <v>0</v>
      </c>
      <c r="C102" s="13">
        <v>2139.5039654900002</v>
      </c>
      <c r="D102" s="14">
        <v>-1380.2848551</v>
      </c>
      <c r="E102" s="14">
        <v>73748.480124900001</v>
      </c>
      <c r="F102" s="14">
        <v>-176.88189448</v>
      </c>
      <c r="G102" s="14">
        <v>483.3092676</v>
      </c>
      <c r="H102" s="14">
        <v>-1.92714013</v>
      </c>
      <c r="I102" s="14">
        <v>6.3351759999999993E-2</v>
      </c>
      <c r="J102" s="14">
        <v>0</v>
      </c>
      <c r="K102" s="14">
        <v>133.5479867</v>
      </c>
      <c r="L102" s="14">
        <v>0</v>
      </c>
      <c r="M102" s="14">
        <v>0</v>
      </c>
      <c r="N102" s="14">
        <v>-71.557886479999993</v>
      </c>
      <c r="O102" s="14">
        <v>-65.926435740000002</v>
      </c>
      <c r="P102" s="14">
        <v>-2406.591234</v>
      </c>
      <c r="Q102" s="14">
        <v>-134.82699299000001</v>
      </c>
      <c r="R102" s="14">
        <v>-142.8791765</v>
      </c>
      <c r="S102" s="14">
        <v>-4692.4848173700002</v>
      </c>
      <c r="T102" s="14">
        <v>2090.3049799999999</v>
      </c>
      <c r="U102" s="14">
        <v>-1037.7503912</v>
      </c>
      <c r="V102" s="14">
        <v>-5415.7974542399998</v>
      </c>
      <c r="W102" s="14">
        <v>2365.5073312999998</v>
      </c>
      <c r="X102" s="14">
        <v>-271.06196756999998</v>
      </c>
      <c r="Y102" s="14">
        <v>-27.51082546</v>
      </c>
      <c r="Z102" s="14">
        <v>-31.051778720000001</v>
      </c>
      <c r="AA102" s="14">
        <v>0</v>
      </c>
      <c r="AB102" s="14">
        <v>-73.517042189999998</v>
      </c>
      <c r="AC102" s="14">
        <v>0</v>
      </c>
      <c r="AD102" s="14">
        <v>-0.32620517999999998</v>
      </c>
      <c r="AE102" s="14">
        <v>2079.3525608999998</v>
      </c>
      <c r="AF102" s="14">
        <v>-28.068793200000002</v>
      </c>
      <c r="AG102" s="14">
        <v>1695.7029832999999</v>
      </c>
      <c r="AH102" s="14">
        <v>0</v>
      </c>
      <c r="AI102" s="14">
        <v>304.69830309000002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829.40137181</v>
      </c>
      <c r="AP102" s="14">
        <v>0</v>
      </c>
      <c r="AQ102" s="14">
        <v>0</v>
      </c>
      <c r="AR102" s="36">
        <f t="shared" si="2"/>
        <v>69911.427336299996</v>
      </c>
    </row>
    <row r="103" spans="1:44" s="36" customFormat="1" ht="12.95">
      <c r="A103" s="4" t="s">
        <v>333</v>
      </c>
      <c r="B103" s="6">
        <v>0</v>
      </c>
      <c r="C103" s="6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999.99999700000001</v>
      </c>
      <c r="AP103" s="7">
        <v>0</v>
      </c>
      <c r="AQ103" s="7">
        <v>0</v>
      </c>
      <c r="AR103" s="36">
        <f t="shared" si="2"/>
        <v>999.99999700000001</v>
      </c>
    </row>
    <row r="104" spans="1:44" s="36" customFormat="1" ht="12.95">
      <c r="A104" s="4" t="s">
        <v>334</v>
      </c>
      <c r="B104" s="6">
        <v>0</v>
      </c>
      <c r="C104" s="6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271.06196756999998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170.59862519000001</v>
      </c>
      <c r="AP104" s="7">
        <v>0</v>
      </c>
      <c r="AQ104" s="7">
        <v>0</v>
      </c>
      <c r="AR104" s="36">
        <f t="shared" si="2"/>
        <v>441.66059275999999</v>
      </c>
    </row>
    <row r="105" spans="1:44" s="34" customFormat="1" ht="12.95">
      <c r="A105" s="12" t="s">
        <v>335</v>
      </c>
      <c r="B105" s="13">
        <v>0</v>
      </c>
      <c r="C105" s="13">
        <v>2139.5039654900002</v>
      </c>
      <c r="D105" s="14">
        <v>-1380.2848551</v>
      </c>
      <c r="E105" s="14">
        <v>73748.480124900001</v>
      </c>
      <c r="F105" s="14">
        <v>-176.88189448</v>
      </c>
      <c r="G105" s="14">
        <v>483.3092676</v>
      </c>
      <c r="H105" s="14">
        <v>-1.92714013</v>
      </c>
      <c r="I105" s="14">
        <v>6.3351759999999993E-2</v>
      </c>
      <c r="J105" s="14">
        <v>0</v>
      </c>
      <c r="K105" s="14">
        <v>133.5479867</v>
      </c>
      <c r="L105" s="14">
        <v>0</v>
      </c>
      <c r="M105" s="14">
        <v>0</v>
      </c>
      <c r="N105" s="14">
        <v>-71.557886479999993</v>
      </c>
      <c r="O105" s="14">
        <v>-65.926435740000002</v>
      </c>
      <c r="P105" s="14">
        <v>-2406.591234</v>
      </c>
      <c r="Q105" s="14">
        <v>-134.82699299000001</v>
      </c>
      <c r="R105" s="14">
        <v>-142.8791765</v>
      </c>
      <c r="S105" s="14">
        <v>-4692.4848173700002</v>
      </c>
      <c r="T105" s="14">
        <v>2090.3049799999999</v>
      </c>
      <c r="U105" s="14">
        <v>-1037.7503912</v>
      </c>
      <c r="V105" s="14">
        <v>-5415.7974542399998</v>
      </c>
      <c r="W105" s="14">
        <v>2365.5073312999998</v>
      </c>
      <c r="X105" s="14">
        <v>0</v>
      </c>
      <c r="Y105" s="14">
        <v>-27.51082546</v>
      </c>
      <c r="Z105" s="14">
        <v>-31.051778720000001</v>
      </c>
      <c r="AA105" s="14">
        <v>0</v>
      </c>
      <c r="AB105" s="14">
        <v>-73.517042189999998</v>
      </c>
      <c r="AC105" s="14">
        <v>0</v>
      </c>
      <c r="AD105" s="14">
        <v>-0.32620517999999998</v>
      </c>
      <c r="AE105" s="14">
        <v>2079.3525608999998</v>
      </c>
      <c r="AF105" s="14">
        <v>-28.068793200000002</v>
      </c>
      <c r="AG105" s="14">
        <v>1695.7029832999999</v>
      </c>
      <c r="AH105" s="14">
        <v>0</v>
      </c>
      <c r="AI105" s="14">
        <v>304.69830309000002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36">
        <f t="shared" si="2"/>
        <v>69353.087932059992</v>
      </c>
    </row>
    <row r="106" spans="1:44" s="36" customFormat="1" ht="12.95">
      <c r="A106" s="12" t="s">
        <v>336</v>
      </c>
      <c r="B106" s="13">
        <v>0</v>
      </c>
      <c r="C106" s="13">
        <v>4098.0099834499997</v>
      </c>
      <c r="D106" s="14">
        <v>0</v>
      </c>
      <c r="E106" s="14">
        <v>136299.73499999999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-0.25555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36">
        <f t="shared" si="2"/>
        <v>140397.48943344998</v>
      </c>
    </row>
    <row r="107" spans="1:44" s="34" customFormat="1" ht="12.95">
      <c r="A107" s="4" t="s">
        <v>337</v>
      </c>
      <c r="B107" s="6">
        <v>0</v>
      </c>
      <c r="C107" s="6">
        <v>4098.0099834499997</v>
      </c>
      <c r="D107" s="7">
        <v>0</v>
      </c>
      <c r="E107" s="7">
        <v>325761.065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45.870111999999999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36">
        <f t="shared" si="2"/>
        <v>329904.94509544998</v>
      </c>
    </row>
    <row r="108" spans="1:44" s="34" customFormat="1" ht="12.95">
      <c r="A108" s="4" t="s">
        <v>338</v>
      </c>
      <c r="B108" s="6">
        <v>0</v>
      </c>
      <c r="C108" s="6">
        <v>0</v>
      </c>
      <c r="D108" s="7">
        <v>0</v>
      </c>
      <c r="E108" s="7">
        <v>189461.33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46.125661999999998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36">
        <f t="shared" ref="AR108:AR133" si="3">SUM(B108:AQ108)</f>
        <v>189507.45566199999</v>
      </c>
    </row>
    <row r="109" spans="1:44" s="34" customFormat="1" ht="12.95">
      <c r="A109" s="12" t="s">
        <v>339</v>
      </c>
      <c r="B109" s="13">
        <v>0</v>
      </c>
      <c r="C109" s="13">
        <v>-1958.50601796</v>
      </c>
      <c r="D109" s="14">
        <v>-1380.2848551</v>
      </c>
      <c r="E109" s="14">
        <v>-62551.254875099999</v>
      </c>
      <c r="F109" s="14">
        <v>-176.88189448</v>
      </c>
      <c r="G109" s="14">
        <v>483.3092676</v>
      </c>
      <c r="H109" s="14">
        <v>-1.92714013</v>
      </c>
      <c r="I109" s="14">
        <v>6.3351759999999993E-2</v>
      </c>
      <c r="J109" s="14">
        <v>0</v>
      </c>
      <c r="K109" s="14">
        <v>133.5479867</v>
      </c>
      <c r="L109" s="14">
        <v>0</v>
      </c>
      <c r="M109" s="14">
        <v>0</v>
      </c>
      <c r="N109" s="14">
        <v>-71.557886479999993</v>
      </c>
      <c r="O109" s="14">
        <v>-65.926435740000002</v>
      </c>
      <c r="P109" s="14">
        <v>-2406.591234</v>
      </c>
      <c r="Q109" s="14">
        <v>-134.82699299000001</v>
      </c>
      <c r="R109" s="14">
        <v>-142.8791765</v>
      </c>
      <c r="S109" s="14">
        <v>-4692.4848173700002</v>
      </c>
      <c r="T109" s="14">
        <v>2090.3049799999999</v>
      </c>
      <c r="U109" s="14">
        <v>-1037.7503912</v>
      </c>
      <c r="V109" s="14">
        <v>-5415.7974542399998</v>
      </c>
      <c r="W109" s="14">
        <v>2365.5073312999998</v>
      </c>
      <c r="X109" s="14">
        <v>0</v>
      </c>
      <c r="Y109" s="14">
        <v>-27.51082546</v>
      </c>
      <c r="Z109" s="14">
        <v>-31.051778720000001</v>
      </c>
      <c r="AA109" s="14">
        <v>0</v>
      </c>
      <c r="AB109" s="14">
        <v>-73.517042189999998</v>
      </c>
      <c r="AC109" s="14">
        <v>0</v>
      </c>
      <c r="AD109" s="14">
        <v>-0.32620517999999998</v>
      </c>
      <c r="AE109" s="14">
        <v>2079.3525608999998</v>
      </c>
      <c r="AF109" s="14">
        <v>-28.068793200000002</v>
      </c>
      <c r="AG109" s="14">
        <v>1695.9585333</v>
      </c>
      <c r="AH109" s="14">
        <v>0</v>
      </c>
      <c r="AI109" s="14">
        <v>304.69830309000002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36">
        <f t="shared" si="3"/>
        <v>-71044.401501389992</v>
      </c>
    </row>
    <row r="110" spans="1:44" s="36" customFormat="1" ht="12.95">
      <c r="A110" s="4" t="s">
        <v>337</v>
      </c>
      <c r="B110" s="6">
        <v>0</v>
      </c>
      <c r="C110" s="6">
        <v>5794.7305516400002</v>
      </c>
      <c r="D110" s="7">
        <v>11456.218029</v>
      </c>
      <c r="E110" s="7">
        <v>251813.88105520001</v>
      </c>
      <c r="F110" s="7">
        <v>1126.36859366</v>
      </c>
      <c r="G110" s="7">
        <v>651.69639010000003</v>
      </c>
      <c r="H110" s="7">
        <v>16.174376070000001</v>
      </c>
      <c r="I110" s="7">
        <v>0.39999750000000001</v>
      </c>
      <c r="J110" s="7">
        <v>0</v>
      </c>
      <c r="K110" s="7">
        <v>939.21203509999998</v>
      </c>
      <c r="L110" s="7">
        <v>0</v>
      </c>
      <c r="M110" s="7">
        <v>0</v>
      </c>
      <c r="N110" s="7">
        <v>495.83236663000002</v>
      </c>
      <c r="O110" s="7">
        <v>840.11316537000005</v>
      </c>
      <c r="P110" s="7">
        <v>16383.554615999999</v>
      </c>
      <c r="Q110" s="7">
        <v>12253.437644109999</v>
      </c>
      <c r="R110" s="7">
        <v>30556.845461600002</v>
      </c>
      <c r="S110" s="7">
        <v>8240.2179661699993</v>
      </c>
      <c r="T110" s="7">
        <v>12143.290609</v>
      </c>
      <c r="U110" s="7">
        <v>15182.9105065</v>
      </c>
      <c r="V110" s="7">
        <v>7949.52145724</v>
      </c>
      <c r="W110" s="7">
        <v>11915.750321699999</v>
      </c>
      <c r="X110" s="7">
        <v>0</v>
      </c>
      <c r="Y110" s="7">
        <v>255.78520019999999</v>
      </c>
      <c r="Z110" s="7">
        <v>709.68093209999995</v>
      </c>
      <c r="AA110" s="7">
        <v>0</v>
      </c>
      <c r="AB110" s="7">
        <v>9.7309757000000001</v>
      </c>
      <c r="AC110" s="7">
        <v>0</v>
      </c>
      <c r="AD110" s="7">
        <v>3.6695457899999999</v>
      </c>
      <c r="AE110" s="7">
        <v>12173.183282100001</v>
      </c>
      <c r="AF110" s="7">
        <v>3251.7019646600002</v>
      </c>
      <c r="AG110" s="7">
        <v>7598.6606982000003</v>
      </c>
      <c r="AH110" s="7">
        <v>0</v>
      </c>
      <c r="AI110" s="7">
        <v>304.69830309000002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36">
        <f t="shared" si="3"/>
        <v>412067.26604443003</v>
      </c>
    </row>
    <row r="111" spans="1:44" s="34" customFormat="1" ht="12.95">
      <c r="A111" s="4" t="s">
        <v>338</v>
      </c>
      <c r="B111" s="6">
        <v>0</v>
      </c>
      <c r="C111" s="6">
        <v>7753.2365695999997</v>
      </c>
      <c r="D111" s="7">
        <v>12836.5028841</v>
      </c>
      <c r="E111" s="7">
        <v>314365.13593029999</v>
      </c>
      <c r="F111" s="7">
        <v>1303.25048814</v>
      </c>
      <c r="G111" s="7">
        <v>168.3871225</v>
      </c>
      <c r="H111" s="7">
        <v>18.101516199999999</v>
      </c>
      <c r="I111" s="7">
        <v>0.33664574000000003</v>
      </c>
      <c r="J111" s="7">
        <v>0</v>
      </c>
      <c r="K111" s="7">
        <v>805.66404839999996</v>
      </c>
      <c r="L111" s="7">
        <v>0</v>
      </c>
      <c r="M111" s="7">
        <v>0</v>
      </c>
      <c r="N111" s="7">
        <v>567.39025311</v>
      </c>
      <c r="O111" s="7">
        <v>906.03960111000004</v>
      </c>
      <c r="P111" s="7">
        <v>18790.145850000001</v>
      </c>
      <c r="Q111" s="7">
        <v>12388.264637099999</v>
      </c>
      <c r="R111" s="7">
        <v>30699.7246381</v>
      </c>
      <c r="S111" s="7">
        <v>12932.70278354</v>
      </c>
      <c r="T111" s="7">
        <v>10052.985629000001</v>
      </c>
      <c r="U111" s="7">
        <v>16220.6608977</v>
      </c>
      <c r="V111" s="7">
        <v>13365.318911480001</v>
      </c>
      <c r="W111" s="7">
        <v>9550.2429904000001</v>
      </c>
      <c r="X111" s="7">
        <v>0</v>
      </c>
      <c r="Y111" s="7">
        <v>283.29602566</v>
      </c>
      <c r="Z111" s="7">
        <v>740.73271081999997</v>
      </c>
      <c r="AA111" s="7">
        <v>0</v>
      </c>
      <c r="AB111" s="7">
        <v>83.24801789</v>
      </c>
      <c r="AC111" s="7">
        <v>0</v>
      </c>
      <c r="AD111" s="7">
        <v>3.99575097</v>
      </c>
      <c r="AE111" s="7">
        <v>10093.8307212</v>
      </c>
      <c r="AF111" s="7">
        <v>3279.7707578599998</v>
      </c>
      <c r="AG111" s="7">
        <v>5902.7021648999998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36">
        <f t="shared" si="3"/>
        <v>483111.66754581995</v>
      </c>
    </row>
    <row r="112" spans="1:44" s="34" customFormat="1" ht="12.95">
      <c r="A112" s="4" t="s">
        <v>340</v>
      </c>
      <c r="B112" s="6">
        <v>0</v>
      </c>
      <c r="C112" s="6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0</v>
      </c>
      <c r="AQ112" s="7">
        <v>0</v>
      </c>
      <c r="AR112" s="36">
        <f t="shared" si="3"/>
        <v>0</v>
      </c>
    </row>
    <row r="113" spans="1:44" s="36" customFormat="1" ht="12.95">
      <c r="A113" s="12" t="s">
        <v>341</v>
      </c>
      <c r="B113" s="13">
        <v>0</v>
      </c>
      <c r="C113" s="13">
        <v>0</v>
      </c>
      <c r="D113" s="14">
        <v>9.9432999999999994E-2</v>
      </c>
      <c r="E113" s="14">
        <v>-253352.08600000001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-858.79154900000003</v>
      </c>
      <c r="Q113" s="14">
        <v>0</v>
      </c>
      <c r="R113" s="14">
        <v>0</v>
      </c>
      <c r="S113" s="14">
        <v>0</v>
      </c>
      <c r="T113" s="14">
        <v>0</v>
      </c>
      <c r="U113" s="14">
        <v>-22130.922193049999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36">
        <f t="shared" si="3"/>
        <v>-276341.70030904998</v>
      </c>
    </row>
    <row r="114" spans="1:44" s="36" customFormat="1" ht="12.95">
      <c r="A114" s="4" t="s">
        <v>342</v>
      </c>
      <c r="B114" s="6">
        <v>0</v>
      </c>
      <c r="C114" s="6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36">
        <f t="shared" si="3"/>
        <v>0</v>
      </c>
    </row>
    <row r="115" spans="1:44" s="34" customFormat="1" ht="12.95">
      <c r="A115" s="12" t="s">
        <v>343</v>
      </c>
      <c r="B115" s="13">
        <v>0</v>
      </c>
      <c r="C115" s="13">
        <v>0</v>
      </c>
      <c r="D115" s="14">
        <v>9.9432999999999994E-2</v>
      </c>
      <c r="E115" s="14">
        <v>-253352.08600000001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-858.79154900000003</v>
      </c>
      <c r="Q115" s="14">
        <v>0</v>
      </c>
      <c r="R115" s="14">
        <v>0</v>
      </c>
      <c r="S115" s="14">
        <v>0</v>
      </c>
      <c r="T115" s="14">
        <v>0</v>
      </c>
      <c r="U115" s="14">
        <v>-22130.922193049999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36">
        <f t="shared" si="3"/>
        <v>-276341.70030904998</v>
      </c>
    </row>
    <row r="116" spans="1:44" s="34" customFormat="1" ht="12.95">
      <c r="A116" s="4" t="s">
        <v>329</v>
      </c>
      <c r="B116" s="6">
        <v>0</v>
      </c>
      <c r="C116" s="6">
        <v>0</v>
      </c>
      <c r="D116" s="7">
        <v>28.412628999999999</v>
      </c>
      <c r="E116" s="7">
        <v>2594914.6039999998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5341.1968809999998</v>
      </c>
      <c r="Q116" s="7">
        <v>0</v>
      </c>
      <c r="R116" s="7">
        <v>0</v>
      </c>
      <c r="S116" s="7">
        <v>0</v>
      </c>
      <c r="T116" s="7">
        <v>0</v>
      </c>
      <c r="U116" s="7">
        <v>61077.19848495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0</v>
      </c>
      <c r="AO116" s="7">
        <v>0</v>
      </c>
      <c r="AP116" s="7">
        <v>0</v>
      </c>
      <c r="AQ116" s="7">
        <v>0</v>
      </c>
      <c r="AR116" s="36">
        <f t="shared" si="3"/>
        <v>2661361.4119949499</v>
      </c>
    </row>
    <row r="117" spans="1:44" s="36" customFormat="1" ht="12.95">
      <c r="A117" s="4" t="s">
        <v>330</v>
      </c>
      <c r="B117" s="6">
        <v>0</v>
      </c>
      <c r="C117" s="6">
        <v>0</v>
      </c>
      <c r="D117" s="7">
        <v>28.313196000000001</v>
      </c>
      <c r="E117" s="7">
        <v>2848266.69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6199.9884300000003</v>
      </c>
      <c r="Q117" s="7">
        <v>0</v>
      </c>
      <c r="R117" s="7">
        <v>0</v>
      </c>
      <c r="S117" s="7">
        <v>0</v>
      </c>
      <c r="T117" s="7">
        <v>0</v>
      </c>
      <c r="U117" s="7">
        <v>83208.120678000007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36">
        <f t="shared" si="3"/>
        <v>2937703.1123040002</v>
      </c>
    </row>
    <row r="118" spans="1:44" s="34" customFormat="1" ht="12.95">
      <c r="A118" s="12" t="s">
        <v>344</v>
      </c>
      <c r="B118" s="13">
        <v>0</v>
      </c>
      <c r="C118" s="13">
        <v>0</v>
      </c>
      <c r="D118" s="14">
        <v>0</v>
      </c>
      <c r="E118" s="14">
        <v>39887.728000000003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40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-3960.9349946699999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36">
        <f t="shared" si="3"/>
        <v>35966.793005330001</v>
      </c>
    </row>
    <row r="119" spans="1:44" s="34" customFormat="1" ht="12.95">
      <c r="A119" s="12" t="s">
        <v>345</v>
      </c>
      <c r="B119" s="13">
        <v>0</v>
      </c>
      <c r="C119" s="13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-3960.9349946699999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36">
        <f t="shared" si="3"/>
        <v>-3960.9349946699999</v>
      </c>
    </row>
    <row r="120" spans="1:44" s="34" customFormat="1" ht="12.95">
      <c r="A120" s="4" t="s">
        <v>346</v>
      </c>
      <c r="B120" s="6">
        <v>0</v>
      </c>
      <c r="C120" s="6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36">
        <f t="shared" si="3"/>
        <v>0</v>
      </c>
    </row>
    <row r="121" spans="1:44" s="36" customFormat="1" ht="12.95">
      <c r="A121" s="4" t="s">
        <v>347</v>
      </c>
      <c r="B121" s="6">
        <v>0</v>
      </c>
      <c r="C121" s="6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3960.9349946699999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36">
        <f t="shared" si="3"/>
        <v>3960.9349946699999</v>
      </c>
    </row>
    <row r="122" spans="1:44" s="34" customFormat="1" ht="12.95">
      <c r="A122" s="12" t="s">
        <v>348</v>
      </c>
      <c r="B122" s="13">
        <v>0</v>
      </c>
      <c r="C122" s="13">
        <v>0</v>
      </c>
      <c r="D122" s="14">
        <v>0</v>
      </c>
      <c r="E122" s="14">
        <v>39887.728000000003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40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36">
        <f t="shared" si="3"/>
        <v>39927.728000000003</v>
      </c>
    </row>
    <row r="123" spans="1:44" s="36" customFormat="1" ht="12.95">
      <c r="A123" s="4" t="s">
        <v>329</v>
      </c>
      <c r="B123" s="6">
        <v>0</v>
      </c>
      <c r="C123" s="6">
        <v>0</v>
      </c>
      <c r="D123" s="7">
        <v>100</v>
      </c>
      <c r="E123" s="7">
        <v>144843.13800000001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238.95273613000001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36">
        <f t="shared" si="3"/>
        <v>145182.09073613002</v>
      </c>
    </row>
    <row r="124" spans="1:44" s="34" customFormat="1" ht="12.95">
      <c r="A124" s="4" t="s">
        <v>330</v>
      </c>
      <c r="B124" s="6">
        <v>0</v>
      </c>
      <c r="C124" s="6">
        <v>0</v>
      </c>
      <c r="D124" s="7">
        <v>100</v>
      </c>
      <c r="E124" s="7">
        <v>104955.41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198.95273613000001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36">
        <f t="shared" si="3"/>
        <v>105254.36273613</v>
      </c>
    </row>
    <row r="125" spans="1:44" s="34" customFormat="1" ht="12.95">
      <c r="A125" s="4" t="s">
        <v>349</v>
      </c>
      <c r="B125" s="6">
        <v>0</v>
      </c>
      <c r="C125" s="6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0</v>
      </c>
      <c r="AR125" s="36">
        <f t="shared" si="3"/>
        <v>0</v>
      </c>
    </row>
    <row r="126" spans="1:44" s="36" customFormat="1" ht="12.95">
      <c r="A126" s="4" t="s">
        <v>350</v>
      </c>
      <c r="B126" s="6">
        <v>0</v>
      </c>
      <c r="C126" s="6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36">
        <f t="shared" si="3"/>
        <v>0</v>
      </c>
    </row>
    <row r="127" spans="1:44" s="36" customFormat="1" ht="12.95">
      <c r="A127" s="4" t="s">
        <v>340</v>
      </c>
      <c r="B127" s="6">
        <v>0</v>
      </c>
      <c r="C127" s="6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36">
        <f t="shared" si="3"/>
        <v>0</v>
      </c>
    </row>
    <row r="128" spans="1:44" s="34" customFormat="1" ht="12.95">
      <c r="A128" s="12" t="s">
        <v>351</v>
      </c>
      <c r="B128" s="13">
        <v>0</v>
      </c>
      <c r="C128" s="13">
        <v>0</v>
      </c>
      <c r="D128" s="14">
        <v>0</v>
      </c>
      <c r="E128" s="14">
        <v>-5.9999999999999995E-8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36">
        <f t="shared" si="3"/>
        <v>-5.9999999999999995E-8</v>
      </c>
    </row>
    <row r="129" spans="1:44" s="34" customFormat="1" ht="12.95">
      <c r="A129" s="4" t="s">
        <v>352</v>
      </c>
      <c r="B129" s="6">
        <v>0</v>
      </c>
      <c r="C129" s="6">
        <v>0</v>
      </c>
      <c r="D129" s="7">
        <v>0</v>
      </c>
      <c r="E129" s="7">
        <v>6237.0810061000002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36">
        <f t="shared" si="3"/>
        <v>6237.0810061000002</v>
      </c>
    </row>
    <row r="130" spans="1:44" s="36" customFormat="1" ht="12.95">
      <c r="A130" s="4" t="s">
        <v>353</v>
      </c>
      <c r="B130" s="6">
        <v>0</v>
      </c>
      <c r="C130" s="6">
        <v>0</v>
      </c>
      <c r="D130" s="7">
        <v>0</v>
      </c>
      <c r="E130" s="7">
        <v>6237.0810061599996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0</v>
      </c>
      <c r="AR130" s="36">
        <f t="shared" si="3"/>
        <v>6237.0810061599996</v>
      </c>
    </row>
    <row r="131" spans="1:44" s="34" customFormat="1" ht="12.95">
      <c r="A131" s="12" t="s">
        <v>354</v>
      </c>
      <c r="B131" s="13">
        <v>0</v>
      </c>
      <c r="C131" s="13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36">
        <f t="shared" si="3"/>
        <v>0</v>
      </c>
    </row>
    <row r="132" spans="1:44" s="34" customFormat="1" ht="12.95">
      <c r="A132" s="4" t="s">
        <v>355</v>
      </c>
      <c r="B132" s="6">
        <v>0</v>
      </c>
      <c r="C132" s="6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0</v>
      </c>
      <c r="AO132" s="7">
        <v>0</v>
      </c>
      <c r="AP132" s="7">
        <v>0</v>
      </c>
      <c r="AQ132" s="7">
        <v>0</v>
      </c>
      <c r="AR132" s="36">
        <f t="shared" si="3"/>
        <v>0</v>
      </c>
    </row>
    <row r="133" spans="1:44" s="34" customFormat="1" ht="12.95">
      <c r="A133" s="4" t="s">
        <v>356</v>
      </c>
      <c r="B133" s="6">
        <v>0</v>
      </c>
      <c r="C133" s="6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36">
        <f t="shared" si="3"/>
        <v>0</v>
      </c>
    </row>
    <row r="134" spans="1:44" s="34" customFormat="1" ht="12.95">
      <c r="A134" s="4"/>
      <c r="B134" s="6"/>
      <c r="C134" s="33"/>
      <c r="D134" s="33"/>
      <c r="E134" s="33"/>
      <c r="F134" s="33"/>
      <c r="G134" s="33"/>
      <c r="H134" s="33"/>
      <c r="I134" s="33"/>
      <c r="AR134" s="36"/>
    </row>
    <row r="135" spans="1:44" s="34" customFormat="1" ht="12.95" thickBot="1">
      <c r="A135" s="5"/>
      <c r="B135" s="5"/>
      <c r="C135" s="33"/>
      <c r="D135" s="33"/>
      <c r="E135" s="33"/>
      <c r="F135" s="33"/>
      <c r="G135" s="33"/>
      <c r="H135" s="33"/>
      <c r="I135" s="33"/>
    </row>
    <row r="136" spans="1:44" ht="12.95" thickTop="1"/>
  </sheetData>
  <mergeCells count="20">
    <mergeCell ref="B7:J7"/>
    <mergeCell ref="K7:R7"/>
    <mergeCell ref="S7:Z7"/>
    <mergeCell ref="AA7:AG7"/>
    <mergeCell ref="AH7:AM7"/>
    <mergeCell ref="B8:J8"/>
    <mergeCell ref="K8:R8"/>
    <mergeCell ref="S8:Z8"/>
    <mergeCell ref="AA8:AG8"/>
    <mergeCell ref="AH8:AM8"/>
    <mergeCell ref="B5:J5"/>
    <mergeCell ref="K5:R5"/>
    <mergeCell ref="S5:Z5"/>
    <mergeCell ref="AA5:AG5"/>
    <mergeCell ref="AH5:AM5"/>
    <mergeCell ref="B6:J6"/>
    <mergeCell ref="K6:R6"/>
    <mergeCell ref="S6:Z6"/>
    <mergeCell ref="AA6:AG6"/>
    <mergeCell ref="AH6:AM6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  <colBreaks count="3" manualBreakCount="3">
    <brk id="18" max="1048575" man="1"/>
    <brk id="26" max="1048575" man="1"/>
    <brk id="3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BF10-BC9F-4C28-9A96-DF4FDBFC75A9}">
  <sheetPr>
    <tabColor theme="9" tint="0.39997558519241921"/>
  </sheetPr>
  <dimension ref="A1:D136"/>
  <sheetViews>
    <sheetView showGridLines="0" defaultGridColor="0" colorId="60" workbookViewId="0">
      <pane xSplit="1" ySplit="10" topLeftCell="B11" activePane="bottomRight" state="frozen"/>
      <selection pane="bottomRight" activeCell="A5" sqref="A5:D8"/>
      <selection pane="bottomLeft" activeCell="A9" sqref="A9:XFD9"/>
      <selection pane="topRight" activeCell="A9" sqref="A9:XFD9"/>
    </sheetView>
  </sheetViews>
  <sheetFormatPr defaultColWidth="11.42578125" defaultRowHeight="12.6"/>
  <cols>
    <col min="1" max="1" width="51.5703125" style="2" bestFit="1" customWidth="1"/>
    <col min="2" max="2" width="11.42578125" style="2"/>
    <col min="3" max="3" width="4.85546875" style="2" customWidth="1"/>
    <col min="4" max="4" width="13" style="2" customWidth="1"/>
    <col min="5" max="16384" width="11.42578125" style="2"/>
  </cols>
  <sheetData>
    <row r="1" spans="1:4">
      <c r="A1" s="1" t="s">
        <v>247</v>
      </c>
    </row>
    <row r="2" spans="1:4">
      <c r="A2" s="1" t="s">
        <v>248</v>
      </c>
    </row>
    <row r="3" spans="1:4">
      <c r="A3" s="1" t="s">
        <v>249</v>
      </c>
    </row>
    <row r="5" spans="1:4" ht="12.95">
      <c r="A5" s="54" t="s">
        <v>250</v>
      </c>
      <c r="B5" s="54"/>
      <c r="C5" s="54"/>
      <c r="D5" s="54"/>
    </row>
    <row r="6" spans="1:4" ht="12.95">
      <c r="A6" s="54" t="s">
        <v>374</v>
      </c>
      <c r="B6" s="54"/>
      <c r="C6" s="54"/>
      <c r="D6" s="54"/>
    </row>
    <row r="7" spans="1:4" ht="12.95">
      <c r="A7" s="54">
        <v>2021</v>
      </c>
      <c r="B7" s="54"/>
      <c r="C7" s="54"/>
      <c r="D7" s="54"/>
    </row>
    <row r="8" spans="1:4" ht="12.95">
      <c r="A8" s="54" t="s">
        <v>252</v>
      </c>
      <c r="B8" s="54"/>
      <c r="C8" s="54"/>
      <c r="D8" s="54"/>
    </row>
    <row r="9" spans="1:4" ht="12.95" thickBot="1"/>
    <row r="10" spans="1:4" ht="13.5" thickTop="1" thickBot="1">
      <c r="A10" s="3" t="s">
        <v>253</v>
      </c>
      <c r="B10" s="3" t="s">
        <v>367</v>
      </c>
      <c r="C10" s="3"/>
      <c r="D10" s="3" t="s">
        <v>256</v>
      </c>
    </row>
    <row r="11" spans="1:4" s="34" customFormat="1" ht="12.95" thickTop="1">
      <c r="A11" s="4"/>
    </row>
    <row r="12" spans="1:4" s="36" customFormat="1" ht="12.95">
      <c r="A12" s="12" t="s">
        <v>257</v>
      </c>
      <c r="B12" s="14">
        <v>1629.9793</v>
      </c>
      <c r="D12" s="36">
        <f t="shared" ref="D12:D43" si="0">SUM(B12:C12)</f>
        <v>1629.9793</v>
      </c>
    </row>
    <row r="13" spans="1:4" s="36" customFormat="1" ht="12.95">
      <c r="A13" s="12" t="s">
        <v>258</v>
      </c>
      <c r="B13" s="14">
        <v>1629.9793</v>
      </c>
      <c r="D13" s="36">
        <f t="shared" si="0"/>
        <v>1629.9793</v>
      </c>
    </row>
    <row r="14" spans="1:4" s="36" customFormat="1" ht="12.95">
      <c r="A14" s="12" t="s">
        <v>259</v>
      </c>
      <c r="B14" s="14">
        <v>0</v>
      </c>
      <c r="D14" s="36">
        <f t="shared" si="0"/>
        <v>0</v>
      </c>
    </row>
    <row r="15" spans="1:4" s="36" customFormat="1" ht="12.95">
      <c r="A15" s="12" t="s">
        <v>260</v>
      </c>
      <c r="B15" s="14">
        <v>0</v>
      </c>
      <c r="D15" s="36">
        <f t="shared" si="0"/>
        <v>0</v>
      </c>
    </row>
    <row r="16" spans="1:4" s="34" customFormat="1" ht="12.95">
      <c r="A16" s="4" t="s">
        <v>261</v>
      </c>
      <c r="B16" s="7">
        <v>0</v>
      </c>
      <c r="D16" s="36">
        <f t="shared" si="0"/>
        <v>0</v>
      </c>
    </row>
    <row r="17" spans="1:4" s="34" customFormat="1" ht="12.95">
      <c r="A17" s="4" t="s">
        <v>262</v>
      </c>
      <c r="B17" s="7">
        <v>0</v>
      </c>
      <c r="D17" s="36">
        <f t="shared" si="0"/>
        <v>0</v>
      </c>
    </row>
    <row r="18" spans="1:4" s="34" customFormat="1" ht="12.95">
      <c r="A18" s="4" t="s">
        <v>263</v>
      </c>
      <c r="B18" s="7">
        <v>0</v>
      </c>
      <c r="D18" s="36">
        <f t="shared" si="0"/>
        <v>0</v>
      </c>
    </row>
    <row r="19" spans="1:4" s="34" customFormat="1" ht="12.95">
      <c r="A19" s="4" t="s">
        <v>264</v>
      </c>
      <c r="B19" s="7">
        <v>0</v>
      </c>
      <c r="D19" s="36">
        <f t="shared" si="0"/>
        <v>0</v>
      </c>
    </row>
    <row r="20" spans="1:4" s="36" customFormat="1" ht="12.95">
      <c r="A20" s="12" t="s">
        <v>265</v>
      </c>
      <c r="B20" s="14">
        <v>0</v>
      </c>
      <c r="D20" s="36">
        <f t="shared" si="0"/>
        <v>0</v>
      </c>
    </row>
    <row r="21" spans="1:4" s="34" customFormat="1" ht="12.95">
      <c r="A21" s="4" t="s">
        <v>266</v>
      </c>
      <c r="B21" s="7">
        <v>0</v>
      </c>
      <c r="D21" s="36">
        <f t="shared" si="0"/>
        <v>0</v>
      </c>
    </row>
    <row r="22" spans="1:4" s="34" customFormat="1" ht="12.95">
      <c r="A22" s="4" t="s">
        <v>267</v>
      </c>
      <c r="B22" s="7">
        <v>0</v>
      </c>
      <c r="D22" s="36">
        <f t="shared" si="0"/>
        <v>0</v>
      </c>
    </row>
    <row r="23" spans="1:4" s="34" customFormat="1" ht="12.95">
      <c r="A23" s="4" t="s">
        <v>264</v>
      </c>
      <c r="B23" s="7">
        <v>0</v>
      </c>
      <c r="D23" s="36">
        <f t="shared" si="0"/>
        <v>0</v>
      </c>
    </row>
    <row r="24" spans="1:4" s="36" customFormat="1" ht="12.95">
      <c r="A24" s="12" t="s">
        <v>268</v>
      </c>
      <c r="B24" s="14">
        <v>1629.9793</v>
      </c>
      <c r="D24" s="36">
        <f t="shared" si="0"/>
        <v>1629.9793</v>
      </c>
    </row>
    <row r="25" spans="1:4" s="34" customFormat="1" ht="12.95">
      <c r="A25" s="4" t="s">
        <v>269</v>
      </c>
      <c r="B25" s="7">
        <v>0</v>
      </c>
      <c r="D25" s="36">
        <f t="shared" si="0"/>
        <v>0</v>
      </c>
    </row>
    <row r="26" spans="1:4" s="36" customFormat="1" ht="12.95">
      <c r="A26" s="12" t="s">
        <v>270</v>
      </c>
      <c r="B26" s="14">
        <v>153.5616</v>
      </c>
      <c r="D26" s="36">
        <f t="shared" si="0"/>
        <v>153.5616</v>
      </c>
    </row>
    <row r="27" spans="1:4" s="36" customFormat="1" ht="12.95">
      <c r="A27" s="12" t="s">
        <v>271</v>
      </c>
      <c r="B27" s="14">
        <v>153.5616</v>
      </c>
      <c r="D27" s="36">
        <f t="shared" si="0"/>
        <v>153.5616</v>
      </c>
    </row>
    <row r="28" spans="1:4" s="34" customFormat="1" ht="12.95">
      <c r="A28" s="4" t="s">
        <v>272</v>
      </c>
      <c r="B28" s="7">
        <v>0</v>
      </c>
      <c r="D28" s="36">
        <f t="shared" si="0"/>
        <v>0</v>
      </c>
    </row>
    <row r="29" spans="1:4" s="34" customFormat="1" ht="12.95">
      <c r="A29" s="4" t="s">
        <v>273</v>
      </c>
      <c r="B29" s="7">
        <v>153.5616</v>
      </c>
      <c r="D29" s="36">
        <f t="shared" si="0"/>
        <v>153.5616</v>
      </c>
    </row>
    <row r="30" spans="1:4" s="34" customFormat="1" ht="12.95">
      <c r="A30" s="4" t="s">
        <v>274</v>
      </c>
      <c r="B30" s="7">
        <v>0</v>
      </c>
      <c r="D30" s="36">
        <f t="shared" si="0"/>
        <v>0</v>
      </c>
    </row>
    <row r="31" spans="1:4" s="34" customFormat="1" ht="12.95">
      <c r="A31" s="4" t="s">
        <v>275</v>
      </c>
      <c r="B31" s="7">
        <v>0</v>
      </c>
      <c r="D31" s="36">
        <f t="shared" si="0"/>
        <v>0</v>
      </c>
    </row>
    <row r="32" spans="1:4" s="34" customFormat="1" ht="12.95">
      <c r="A32" s="4" t="s">
        <v>276</v>
      </c>
      <c r="B32" s="7">
        <v>1476.4177</v>
      </c>
      <c r="D32" s="36">
        <f t="shared" si="0"/>
        <v>1476.4177</v>
      </c>
    </row>
    <row r="33" spans="1:4" s="36" customFormat="1" ht="12.95">
      <c r="A33" s="12" t="s">
        <v>277</v>
      </c>
      <c r="B33" s="14">
        <v>0</v>
      </c>
      <c r="D33" s="36">
        <f t="shared" si="0"/>
        <v>0</v>
      </c>
    </row>
    <row r="34" spans="1:4" s="36" customFormat="1" ht="12.95">
      <c r="A34" s="12" t="s">
        <v>278</v>
      </c>
      <c r="B34" s="14">
        <v>0</v>
      </c>
      <c r="D34" s="36">
        <f t="shared" si="0"/>
        <v>0</v>
      </c>
    </row>
    <row r="35" spans="1:4" s="36" customFormat="1" ht="12.95">
      <c r="A35" s="12" t="s">
        <v>279</v>
      </c>
      <c r="B35" s="14">
        <v>0</v>
      </c>
      <c r="D35" s="36">
        <f t="shared" si="0"/>
        <v>0</v>
      </c>
    </row>
    <row r="36" spans="1:4" s="36" customFormat="1" ht="12.95">
      <c r="A36" s="12" t="s">
        <v>280</v>
      </c>
      <c r="B36" s="14">
        <v>0</v>
      </c>
      <c r="D36" s="36">
        <f t="shared" si="0"/>
        <v>0</v>
      </c>
    </row>
    <row r="37" spans="1:4" s="36" customFormat="1" ht="12.95">
      <c r="A37" s="12" t="s">
        <v>281</v>
      </c>
      <c r="B37" s="14">
        <v>0</v>
      </c>
      <c r="D37" s="36">
        <f t="shared" si="0"/>
        <v>0</v>
      </c>
    </row>
    <row r="38" spans="1:4" s="36" customFormat="1" ht="12.95">
      <c r="A38" s="4" t="s">
        <v>282</v>
      </c>
      <c r="B38" s="7">
        <v>0</v>
      </c>
      <c r="D38" s="36">
        <f t="shared" si="0"/>
        <v>0</v>
      </c>
    </row>
    <row r="39" spans="1:4" s="36" customFormat="1" ht="12.95">
      <c r="A39" s="4" t="s">
        <v>283</v>
      </c>
      <c r="B39" s="7">
        <v>0</v>
      </c>
      <c r="D39" s="36">
        <f t="shared" si="0"/>
        <v>0</v>
      </c>
    </row>
    <row r="40" spans="1:4" s="36" customFormat="1" ht="12.95">
      <c r="A40" s="4" t="s">
        <v>284</v>
      </c>
      <c r="B40" s="7">
        <v>0</v>
      </c>
      <c r="D40" s="36">
        <f t="shared" si="0"/>
        <v>0</v>
      </c>
    </row>
    <row r="41" spans="1:4" s="34" customFormat="1" ht="12.95">
      <c r="A41" s="4" t="s">
        <v>285</v>
      </c>
      <c r="B41" s="7">
        <v>0</v>
      </c>
      <c r="D41" s="36">
        <f t="shared" si="0"/>
        <v>0</v>
      </c>
    </row>
    <row r="42" spans="1:4" s="34" customFormat="1" ht="12.95">
      <c r="A42" s="12" t="s">
        <v>286</v>
      </c>
      <c r="B42" s="14">
        <v>0</v>
      </c>
      <c r="D42" s="36">
        <f t="shared" si="0"/>
        <v>0</v>
      </c>
    </row>
    <row r="43" spans="1:4" s="34" customFormat="1" ht="12.95">
      <c r="A43" s="4" t="s">
        <v>287</v>
      </c>
      <c r="B43" s="7">
        <v>0</v>
      </c>
      <c r="D43" s="36">
        <f t="shared" si="0"/>
        <v>0</v>
      </c>
    </row>
    <row r="44" spans="1:4" s="34" customFormat="1" ht="12.95">
      <c r="A44" s="12" t="s">
        <v>288</v>
      </c>
      <c r="B44" s="14">
        <v>0</v>
      </c>
      <c r="D44" s="36">
        <f t="shared" ref="D44:D75" si="1">SUM(B44:C44)</f>
        <v>0</v>
      </c>
    </row>
    <row r="45" spans="1:4" s="36" customFormat="1" ht="12.95">
      <c r="A45" s="12" t="s">
        <v>278</v>
      </c>
      <c r="B45" s="14">
        <v>0</v>
      </c>
      <c r="D45" s="36">
        <f t="shared" si="1"/>
        <v>0</v>
      </c>
    </row>
    <row r="46" spans="1:4" s="34" customFormat="1" ht="12.95">
      <c r="A46" s="4" t="s">
        <v>282</v>
      </c>
      <c r="B46" s="7">
        <v>0</v>
      </c>
      <c r="D46" s="36">
        <f t="shared" si="1"/>
        <v>0</v>
      </c>
    </row>
    <row r="47" spans="1:4" s="36" customFormat="1" ht="12.95">
      <c r="A47" s="4" t="s">
        <v>283</v>
      </c>
      <c r="B47" s="7">
        <v>0</v>
      </c>
      <c r="D47" s="36">
        <f t="shared" si="1"/>
        <v>0</v>
      </c>
    </row>
    <row r="48" spans="1:4" s="36" customFormat="1" ht="12.95">
      <c r="A48" s="4" t="s">
        <v>284</v>
      </c>
      <c r="B48" s="7">
        <v>0</v>
      </c>
      <c r="D48" s="36">
        <f t="shared" si="1"/>
        <v>0</v>
      </c>
    </row>
    <row r="49" spans="1:4" s="36" customFormat="1" ht="12.95">
      <c r="A49" s="4" t="s">
        <v>289</v>
      </c>
      <c r="B49" s="7">
        <v>0</v>
      </c>
      <c r="D49" s="36">
        <f t="shared" si="1"/>
        <v>0</v>
      </c>
    </row>
    <row r="50" spans="1:4" s="36" customFormat="1" ht="12.95">
      <c r="A50" s="12" t="s">
        <v>290</v>
      </c>
      <c r="B50" s="14">
        <v>160364.20180000001</v>
      </c>
      <c r="D50" s="36">
        <f t="shared" si="1"/>
        <v>160364.20180000001</v>
      </c>
    </row>
    <row r="51" spans="1:4" s="36" customFormat="1" ht="12.95">
      <c r="A51" s="12" t="s">
        <v>291</v>
      </c>
      <c r="B51" s="14">
        <v>160364.20180000001</v>
      </c>
      <c r="D51" s="36">
        <f t="shared" si="1"/>
        <v>160364.20180000001</v>
      </c>
    </row>
    <row r="52" spans="1:4" s="36" customFormat="1" ht="12.95">
      <c r="A52" s="12" t="s">
        <v>292</v>
      </c>
      <c r="B52" s="14">
        <v>160364.20180000001</v>
      </c>
      <c r="D52" s="36">
        <f t="shared" si="1"/>
        <v>160364.20180000001</v>
      </c>
    </row>
    <row r="53" spans="1:4" s="34" customFormat="1" ht="12.95">
      <c r="A53" s="4" t="s">
        <v>293</v>
      </c>
      <c r="B53" s="7">
        <v>0</v>
      </c>
      <c r="D53" s="36">
        <f t="shared" si="1"/>
        <v>0</v>
      </c>
    </row>
    <row r="54" spans="1:4" s="34" customFormat="1" ht="12.95">
      <c r="A54" s="4" t="s">
        <v>294</v>
      </c>
      <c r="B54" s="7">
        <v>0</v>
      </c>
      <c r="D54" s="36">
        <f t="shared" si="1"/>
        <v>0</v>
      </c>
    </row>
    <row r="55" spans="1:4" s="34" customFormat="1" ht="12.95">
      <c r="A55" s="4" t="s">
        <v>295</v>
      </c>
      <c r="B55" s="7">
        <v>0</v>
      </c>
      <c r="D55" s="36">
        <f t="shared" si="1"/>
        <v>0</v>
      </c>
    </row>
    <row r="56" spans="1:4" s="34" customFormat="1" ht="12.95">
      <c r="A56" s="4" t="s">
        <v>296</v>
      </c>
      <c r="B56" s="7">
        <v>5873.1464999999998</v>
      </c>
      <c r="D56" s="36">
        <f t="shared" si="1"/>
        <v>5873.1464999999998</v>
      </c>
    </row>
    <row r="57" spans="1:4" s="36" customFormat="1" ht="12.95">
      <c r="A57" s="12" t="s">
        <v>297</v>
      </c>
      <c r="B57" s="14">
        <v>0</v>
      </c>
      <c r="D57" s="36">
        <f t="shared" si="1"/>
        <v>0</v>
      </c>
    </row>
    <row r="58" spans="1:4" s="36" customFormat="1" ht="12.95">
      <c r="A58" s="12" t="s">
        <v>298</v>
      </c>
      <c r="B58" s="14">
        <v>0</v>
      </c>
      <c r="D58" s="36">
        <f t="shared" si="1"/>
        <v>0</v>
      </c>
    </row>
    <row r="59" spans="1:4" s="36" customFormat="1" ht="12.95">
      <c r="A59" s="4" t="s">
        <v>273</v>
      </c>
      <c r="B59" s="7">
        <v>0</v>
      </c>
      <c r="D59" s="36">
        <f t="shared" si="1"/>
        <v>0</v>
      </c>
    </row>
    <row r="60" spans="1:4" s="34" customFormat="1" ht="12.95">
      <c r="A60" s="4" t="s">
        <v>272</v>
      </c>
      <c r="B60" s="7">
        <v>0</v>
      </c>
      <c r="D60" s="36">
        <f t="shared" si="1"/>
        <v>0</v>
      </c>
    </row>
    <row r="61" spans="1:4" s="34" customFormat="1" ht="12.95">
      <c r="A61" s="4" t="s">
        <v>274</v>
      </c>
      <c r="B61" s="7">
        <v>0</v>
      </c>
      <c r="D61" s="36">
        <f t="shared" si="1"/>
        <v>0</v>
      </c>
    </row>
    <row r="62" spans="1:4" s="34" customFormat="1" ht="12.95">
      <c r="A62" s="4" t="s">
        <v>299</v>
      </c>
      <c r="B62" s="7">
        <v>0</v>
      </c>
      <c r="D62" s="36">
        <f t="shared" si="1"/>
        <v>0</v>
      </c>
    </row>
    <row r="63" spans="1:4" s="34" customFormat="1" ht="12.95">
      <c r="A63" s="12" t="s">
        <v>300</v>
      </c>
      <c r="B63" s="14">
        <v>154491.05530000001</v>
      </c>
      <c r="D63" s="36">
        <f t="shared" si="1"/>
        <v>154491.05530000001</v>
      </c>
    </row>
    <row r="64" spans="1:4" s="34" customFormat="1" ht="12.95">
      <c r="A64" s="4" t="s">
        <v>301</v>
      </c>
      <c r="B64" s="7">
        <v>0</v>
      </c>
      <c r="D64" s="36">
        <f t="shared" si="1"/>
        <v>0</v>
      </c>
    </row>
    <row r="65" spans="1:4" s="34" customFormat="1" ht="12.95">
      <c r="A65" s="4" t="s">
        <v>302</v>
      </c>
      <c r="B65" s="7">
        <v>0</v>
      </c>
      <c r="D65" s="36">
        <f t="shared" si="1"/>
        <v>0</v>
      </c>
    </row>
    <row r="66" spans="1:4" s="34" customFormat="1" ht="12.95">
      <c r="A66" s="4" t="s">
        <v>303</v>
      </c>
      <c r="B66" s="7">
        <v>0</v>
      </c>
      <c r="D66" s="36">
        <f t="shared" si="1"/>
        <v>0</v>
      </c>
    </row>
    <row r="67" spans="1:4" s="36" customFormat="1" ht="12.95">
      <c r="A67" s="4" t="s">
        <v>304</v>
      </c>
      <c r="B67" s="7">
        <v>0</v>
      </c>
      <c r="D67" s="36">
        <f t="shared" si="1"/>
        <v>0</v>
      </c>
    </row>
    <row r="68" spans="1:4" s="36" customFormat="1" ht="12.95">
      <c r="A68" s="4" t="s">
        <v>305</v>
      </c>
      <c r="B68" s="7">
        <v>0</v>
      </c>
      <c r="D68" s="36">
        <f t="shared" si="1"/>
        <v>0</v>
      </c>
    </row>
    <row r="69" spans="1:4" s="34" customFormat="1" ht="12.95">
      <c r="A69" s="4" t="s">
        <v>306</v>
      </c>
      <c r="B69" s="7">
        <v>154491.05530000001</v>
      </c>
      <c r="D69" s="36">
        <f t="shared" si="1"/>
        <v>154491.05530000001</v>
      </c>
    </row>
    <row r="70" spans="1:4" s="34" customFormat="1" ht="12.95">
      <c r="A70" s="4" t="s">
        <v>307</v>
      </c>
      <c r="B70" s="7">
        <v>0</v>
      </c>
      <c r="D70" s="36">
        <f t="shared" si="1"/>
        <v>0</v>
      </c>
    </row>
    <row r="71" spans="1:4" s="34" customFormat="1" ht="12.95">
      <c r="A71" s="4" t="s">
        <v>308</v>
      </c>
      <c r="B71" s="7">
        <v>0</v>
      </c>
      <c r="D71" s="36">
        <f t="shared" si="1"/>
        <v>0</v>
      </c>
    </row>
    <row r="72" spans="1:4" s="34" customFormat="1" ht="12.95">
      <c r="A72" s="12" t="s">
        <v>309</v>
      </c>
      <c r="B72" s="14">
        <v>0</v>
      </c>
      <c r="D72" s="36">
        <f t="shared" si="1"/>
        <v>0</v>
      </c>
    </row>
    <row r="73" spans="1:4" s="36" customFormat="1" ht="12.95">
      <c r="A73" s="12" t="s">
        <v>310</v>
      </c>
      <c r="B73" s="14">
        <v>0</v>
      </c>
      <c r="D73" s="36">
        <f t="shared" si="1"/>
        <v>0</v>
      </c>
    </row>
    <row r="74" spans="1:4" s="34" customFormat="1" ht="12.95">
      <c r="A74" s="4" t="s">
        <v>311</v>
      </c>
      <c r="B74" s="7">
        <v>0</v>
      </c>
      <c r="D74" s="36">
        <f t="shared" si="1"/>
        <v>0</v>
      </c>
    </row>
    <row r="75" spans="1:4" s="34" customFormat="1" ht="12.95">
      <c r="A75" s="4" t="s">
        <v>312</v>
      </c>
      <c r="B75" s="7">
        <v>0</v>
      </c>
      <c r="D75" s="36">
        <f t="shared" si="1"/>
        <v>0</v>
      </c>
    </row>
    <row r="76" spans="1:4" s="34" customFormat="1" ht="12.95">
      <c r="A76" s="12" t="s">
        <v>313</v>
      </c>
      <c r="B76" s="14">
        <v>0</v>
      </c>
      <c r="D76" s="36">
        <f t="shared" ref="D76:D107" si="2">SUM(B76:C76)</f>
        <v>0</v>
      </c>
    </row>
    <row r="77" spans="1:4" s="34" customFormat="1" ht="12.95">
      <c r="A77" s="4" t="s">
        <v>314</v>
      </c>
      <c r="B77" s="7">
        <v>0</v>
      </c>
      <c r="D77" s="36">
        <f t="shared" si="2"/>
        <v>0</v>
      </c>
    </row>
    <row r="78" spans="1:4" s="34" customFormat="1" ht="12.95">
      <c r="A78" s="4" t="s">
        <v>315</v>
      </c>
      <c r="B78" s="7">
        <v>0</v>
      </c>
      <c r="D78" s="36">
        <f t="shared" si="2"/>
        <v>0</v>
      </c>
    </row>
    <row r="79" spans="1:4" s="34" customFormat="1" ht="12.95">
      <c r="A79" s="12" t="s">
        <v>316</v>
      </c>
      <c r="B79" s="14">
        <v>0</v>
      </c>
      <c r="D79" s="36">
        <f t="shared" si="2"/>
        <v>0</v>
      </c>
    </row>
    <row r="80" spans="1:4" s="34" customFormat="1" ht="12.95">
      <c r="A80" s="4" t="s">
        <v>301</v>
      </c>
      <c r="B80" s="7">
        <v>0</v>
      </c>
      <c r="D80" s="36">
        <f t="shared" si="2"/>
        <v>0</v>
      </c>
    </row>
    <row r="81" spans="1:4" s="34" customFormat="1" ht="12.95">
      <c r="A81" s="4" t="s">
        <v>302</v>
      </c>
      <c r="B81" s="7">
        <v>0</v>
      </c>
      <c r="D81" s="36">
        <f t="shared" si="2"/>
        <v>0</v>
      </c>
    </row>
    <row r="82" spans="1:4" s="34" customFormat="1" ht="12.95">
      <c r="A82" s="4" t="s">
        <v>303</v>
      </c>
      <c r="B82" s="7">
        <v>0</v>
      </c>
      <c r="D82" s="36">
        <f t="shared" si="2"/>
        <v>0</v>
      </c>
    </row>
    <row r="83" spans="1:4" s="36" customFormat="1" ht="12.95">
      <c r="A83" s="4" t="s">
        <v>304</v>
      </c>
      <c r="B83" s="7">
        <v>0</v>
      </c>
      <c r="D83" s="36">
        <f t="shared" si="2"/>
        <v>0</v>
      </c>
    </row>
    <row r="84" spans="1:4" s="36" customFormat="1" ht="12.95">
      <c r="A84" s="4" t="s">
        <v>317</v>
      </c>
      <c r="B84" s="7">
        <v>0</v>
      </c>
      <c r="D84" s="36">
        <f t="shared" si="2"/>
        <v>0</v>
      </c>
    </row>
    <row r="85" spans="1:4" s="34" customFormat="1" ht="12.95">
      <c r="A85" s="4" t="s">
        <v>305</v>
      </c>
      <c r="B85" s="7">
        <v>0</v>
      </c>
      <c r="D85" s="36">
        <f t="shared" si="2"/>
        <v>0</v>
      </c>
    </row>
    <row r="86" spans="1:4" s="34" customFormat="1" ht="12.95">
      <c r="A86" s="4" t="s">
        <v>306</v>
      </c>
      <c r="B86" s="7">
        <v>0</v>
      </c>
      <c r="D86" s="36">
        <f t="shared" si="2"/>
        <v>0</v>
      </c>
    </row>
    <row r="87" spans="1:4" s="36" customFormat="1" ht="12.95">
      <c r="A87" s="4" t="s">
        <v>307</v>
      </c>
      <c r="B87" s="7">
        <v>0</v>
      </c>
      <c r="D87" s="36">
        <f t="shared" si="2"/>
        <v>0</v>
      </c>
    </row>
    <row r="88" spans="1:4" s="34" customFormat="1" ht="12.95">
      <c r="A88" s="12" t="s">
        <v>318</v>
      </c>
      <c r="B88" s="14">
        <v>0</v>
      </c>
      <c r="D88" s="36">
        <f t="shared" si="2"/>
        <v>0</v>
      </c>
    </row>
    <row r="89" spans="1:4" s="34" customFormat="1" ht="12.95">
      <c r="A89" s="4" t="s">
        <v>319</v>
      </c>
      <c r="B89" s="7">
        <v>0</v>
      </c>
      <c r="D89" s="36">
        <f t="shared" si="2"/>
        <v>0</v>
      </c>
    </row>
    <row r="90" spans="1:4" s="36" customFormat="1" ht="12.95">
      <c r="A90" s="4" t="s">
        <v>320</v>
      </c>
      <c r="B90" s="7">
        <v>0</v>
      </c>
      <c r="D90" s="36">
        <f t="shared" si="2"/>
        <v>0</v>
      </c>
    </row>
    <row r="91" spans="1:4" s="34" customFormat="1" ht="12.95">
      <c r="A91" s="4" t="s">
        <v>321</v>
      </c>
      <c r="B91" s="7">
        <v>-158734.2225</v>
      </c>
      <c r="D91" s="36">
        <f t="shared" si="2"/>
        <v>-158734.2225</v>
      </c>
    </row>
    <row r="92" spans="1:4" s="34" customFormat="1" ht="12.95">
      <c r="A92" s="4" t="s">
        <v>322</v>
      </c>
      <c r="B92" s="7">
        <v>-158734.2225</v>
      </c>
      <c r="D92" s="36">
        <f t="shared" si="2"/>
        <v>-158734.2225</v>
      </c>
    </row>
    <row r="93" spans="1:4" s="34" customFormat="1" ht="12.95">
      <c r="A93" s="4" t="s">
        <v>323</v>
      </c>
      <c r="B93" s="7">
        <v>160060.15244735999</v>
      </c>
      <c r="D93" s="36">
        <f t="shared" si="2"/>
        <v>160060.15244735999</v>
      </c>
    </row>
    <row r="94" spans="1:4" s="34" customFormat="1" ht="12.95">
      <c r="A94" s="12" t="s">
        <v>324</v>
      </c>
      <c r="B94" s="14">
        <v>-1325.9299473599999</v>
      </c>
      <c r="D94" s="36">
        <f t="shared" si="2"/>
        <v>-1325.9299473599999</v>
      </c>
    </row>
    <row r="95" spans="1:4" s="34" customFormat="1" ht="12.95">
      <c r="A95" s="12" t="s">
        <v>325</v>
      </c>
      <c r="B95" s="14">
        <v>-1325.9299473599999</v>
      </c>
      <c r="D95" s="36">
        <f t="shared" si="2"/>
        <v>-1325.9299473599999</v>
      </c>
    </row>
    <row r="96" spans="1:4" s="34" customFormat="1" ht="12.95">
      <c r="A96" s="12" t="s">
        <v>326</v>
      </c>
      <c r="B96" s="14">
        <v>0</v>
      </c>
      <c r="D96" s="36">
        <f t="shared" si="2"/>
        <v>0</v>
      </c>
    </row>
    <row r="97" spans="1:4" s="34" customFormat="1" ht="12.95">
      <c r="A97" s="4" t="s">
        <v>327</v>
      </c>
      <c r="B97" s="7">
        <v>0</v>
      </c>
      <c r="D97" s="36">
        <f t="shared" si="2"/>
        <v>0</v>
      </c>
    </row>
    <row r="98" spans="1:4" s="34" customFormat="1" ht="12.95">
      <c r="A98" s="12" t="s">
        <v>328</v>
      </c>
      <c r="B98" s="14">
        <v>0</v>
      </c>
      <c r="D98" s="36">
        <f t="shared" si="2"/>
        <v>0</v>
      </c>
    </row>
    <row r="99" spans="1:4" s="34" customFormat="1" ht="12.95">
      <c r="A99" s="4" t="s">
        <v>329</v>
      </c>
      <c r="B99" s="7">
        <v>0</v>
      </c>
      <c r="C99" s="36"/>
      <c r="D99" s="36">
        <f t="shared" si="2"/>
        <v>0</v>
      </c>
    </row>
    <row r="100" spans="1:4" s="36" customFormat="1" ht="12.95">
      <c r="A100" s="4" t="s">
        <v>330</v>
      </c>
      <c r="B100" s="7">
        <v>0</v>
      </c>
      <c r="C100" s="34"/>
      <c r="D100" s="36">
        <f t="shared" si="2"/>
        <v>0</v>
      </c>
    </row>
    <row r="101" spans="1:4" s="34" customFormat="1" ht="12.95">
      <c r="A101" s="4" t="s">
        <v>331</v>
      </c>
      <c r="B101" s="7">
        <v>0</v>
      </c>
      <c r="D101" s="36">
        <f t="shared" si="2"/>
        <v>0</v>
      </c>
    </row>
    <row r="102" spans="1:4" s="34" customFormat="1" ht="12.95">
      <c r="A102" s="12" t="s">
        <v>332</v>
      </c>
      <c r="B102" s="14">
        <v>-1325.9299473599999</v>
      </c>
      <c r="D102" s="36">
        <f t="shared" si="2"/>
        <v>-1325.9299473599999</v>
      </c>
    </row>
    <row r="103" spans="1:4" s="34" customFormat="1" ht="12.95">
      <c r="A103" s="4" t="s">
        <v>333</v>
      </c>
      <c r="B103" s="7">
        <v>0</v>
      </c>
      <c r="D103" s="36">
        <f t="shared" si="2"/>
        <v>0</v>
      </c>
    </row>
    <row r="104" spans="1:4" s="34" customFormat="1" ht="12.95">
      <c r="A104" s="4" t="s">
        <v>334</v>
      </c>
      <c r="B104" s="7">
        <v>0</v>
      </c>
      <c r="D104" s="36">
        <f t="shared" si="2"/>
        <v>0</v>
      </c>
    </row>
    <row r="105" spans="1:4" s="34" customFormat="1" ht="12.95">
      <c r="A105" s="12" t="s">
        <v>335</v>
      </c>
      <c r="B105" s="14">
        <v>-1325.9299473599999</v>
      </c>
      <c r="C105" s="36"/>
      <c r="D105" s="36">
        <f t="shared" si="2"/>
        <v>-1325.9299473599999</v>
      </c>
    </row>
    <row r="106" spans="1:4" s="36" customFormat="1" ht="12.95">
      <c r="A106" s="12" t="s">
        <v>336</v>
      </c>
      <c r="B106" s="14">
        <v>-1076.2221965900001</v>
      </c>
      <c r="D106" s="36">
        <f t="shared" si="2"/>
        <v>-1076.2221965900001</v>
      </c>
    </row>
    <row r="107" spans="1:4" s="36" customFormat="1" ht="12.95">
      <c r="A107" s="4" t="s">
        <v>337</v>
      </c>
      <c r="B107" s="7">
        <v>5123.7778034100002</v>
      </c>
      <c r="D107" s="36">
        <f t="shared" si="2"/>
        <v>5123.7778034100002</v>
      </c>
    </row>
    <row r="108" spans="1:4" s="36" customFormat="1" ht="12.95">
      <c r="A108" s="4" t="s">
        <v>338</v>
      </c>
      <c r="B108" s="7">
        <v>6200</v>
      </c>
      <c r="C108" s="34"/>
      <c r="D108" s="36">
        <f t="shared" ref="D108:D134" si="3">SUM(B108:C108)</f>
        <v>6200</v>
      </c>
    </row>
    <row r="109" spans="1:4" s="34" customFormat="1" ht="12.95">
      <c r="A109" s="12" t="s">
        <v>339</v>
      </c>
      <c r="B109" s="14">
        <v>-249.70775076999999</v>
      </c>
      <c r="C109" s="36"/>
      <c r="D109" s="36">
        <f t="shared" si="3"/>
        <v>-249.70775076999999</v>
      </c>
    </row>
    <row r="110" spans="1:4" s="36" customFormat="1" ht="12.95">
      <c r="A110" s="4" t="s">
        <v>337</v>
      </c>
      <c r="B110" s="7">
        <v>263.24214238000002</v>
      </c>
      <c r="C110" s="34"/>
      <c r="D110" s="36">
        <f t="shared" si="3"/>
        <v>263.24214238000002</v>
      </c>
    </row>
    <row r="111" spans="1:4" s="34" customFormat="1" ht="12.95">
      <c r="A111" s="4" t="s">
        <v>338</v>
      </c>
      <c r="B111" s="7">
        <v>512.94989314999998</v>
      </c>
      <c r="D111" s="36">
        <f t="shared" si="3"/>
        <v>512.94989314999998</v>
      </c>
    </row>
    <row r="112" spans="1:4" s="34" customFormat="1" ht="12.95">
      <c r="A112" s="4" t="s">
        <v>340</v>
      </c>
      <c r="B112" s="7">
        <v>0</v>
      </c>
      <c r="D112" s="36">
        <f t="shared" si="3"/>
        <v>0</v>
      </c>
    </row>
    <row r="113" spans="1:4" s="34" customFormat="1" ht="12.95">
      <c r="A113" s="12" t="s">
        <v>341</v>
      </c>
      <c r="B113" s="14">
        <v>0</v>
      </c>
      <c r="C113" s="36"/>
      <c r="D113" s="36">
        <f t="shared" si="3"/>
        <v>0</v>
      </c>
    </row>
    <row r="114" spans="1:4" s="36" customFormat="1" ht="12.95">
      <c r="A114" s="4" t="s">
        <v>342</v>
      </c>
      <c r="B114" s="7">
        <v>0</v>
      </c>
      <c r="C114" s="34"/>
      <c r="D114" s="36">
        <f t="shared" si="3"/>
        <v>0</v>
      </c>
    </row>
    <row r="115" spans="1:4" s="34" customFormat="1" ht="12.95">
      <c r="A115" s="12" t="s">
        <v>343</v>
      </c>
      <c r="B115" s="14">
        <v>0</v>
      </c>
      <c r="D115" s="36">
        <f t="shared" si="3"/>
        <v>0</v>
      </c>
    </row>
    <row r="116" spans="1:4" s="34" customFormat="1" ht="12.95">
      <c r="A116" s="4" t="s">
        <v>329</v>
      </c>
      <c r="B116" s="7">
        <v>0</v>
      </c>
      <c r="C116" s="36"/>
      <c r="D116" s="36">
        <f t="shared" si="3"/>
        <v>0</v>
      </c>
    </row>
    <row r="117" spans="1:4" s="36" customFormat="1" ht="12.95">
      <c r="A117" s="4" t="s">
        <v>330</v>
      </c>
      <c r="B117" s="7">
        <v>0</v>
      </c>
      <c r="D117" s="36">
        <f t="shared" si="3"/>
        <v>0</v>
      </c>
    </row>
    <row r="118" spans="1:4" s="36" customFormat="1" ht="12.95">
      <c r="A118" s="12" t="s">
        <v>344</v>
      </c>
      <c r="B118" s="14">
        <v>0</v>
      </c>
      <c r="C118" s="34"/>
      <c r="D118" s="36">
        <f t="shared" si="3"/>
        <v>0</v>
      </c>
    </row>
    <row r="119" spans="1:4" s="34" customFormat="1" ht="12.95">
      <c r="A119" s="12" t="s">
        <v>345</v>
      </c>
      <c r="B119" s="14">
        <v>0</v>
      </c>
      <c r="D119" s="36">
        <f t="shared" si="3"/>
        <v>0</v>
      </c>
    </row>
    <row r="120" spans="1:4" s="34" customFormat="1" ht="12.95">
      <c r="A120" s="4" t="s">
        <v>346</v>
      </c>
      <c r="B120" s="7">
        <v>0</v>
      </c>
      <c r="C120" s="36"/>
      <c r="D120" s="36">
        <f t="shared" si="3"/>
        <v>0</v>
      </c>
    </row>
    <row r="121" spans="1:4" s="36" customFormat="1" ht="12.95">
      <c r="A121" s="4" t="s">
        <v>347</v>
      </c>
      <c r="B121" s="7">
        <v>0</v>
      </c>
      <c r="C121" s="34"/>
      <c r="D121" s="36">
        <f t="shared" si="3"/>
        <v>0</v>
      </c>
    </row>
    <row r="122" spans="1:4" s="34" customFormat="1" ht="12.95">
      <c r="A122" s="12" t="s">
        <v>348</v>
      </c>
      <c r="B122" s="14">
        <v>0</v>
      </c>
      <c r="D122" s="36">
        <f t="shared" si="3"/>
        <v>0</v>
      </c>
    </row>
    <row r="123" spans="1:4" s="34" customFormat="1" ht="12.95">
      <c r="A123" s="4" t="s">
        <v>329</v>
      </c>
      <c r="B123" s="7">
        <v>0</v>
      </c>
      <c r="D123" s="36">
        <f t="shared" si="3"/>
        <v>0</v>
      </c>
    </row>
    <row r="124" spans="1:4" s="34" customFormat="1" ht="12.95">
      <c r="A124" s="4" t="s">
        <v>330</v>
      </c>
      <c r="B124" s="7">
        <v>0</v>
      </c>
      <c r="C124" s="36"/>
      <c r="D124" s="36">
        <f t="shared" si="3"/>
        <v>0</v>
      </c>
    </row>
    <row r="125" spans="1:4" s="36" customFormat="1" ht="12.95">
      <c r="A125" s="4" t="s">
        <v>349</v>
      </c>
      <c r="B125" s="7">
        <v>0</v>
      </c>
      <c r="C125" s="34"/>
      <c r="D125" s="36">
        <f t="shared" si="3"/>
        <v>0</v>
      </c>
    </row>
    <row r="126" spans="1:4" s="34" customFormat="1" ht="12.95">
      <c r="A126" s="4" t="s">
        <v>350</v>
      </c>
      <c r="B126" s="7">
        <v>0</v>
      </c>
      <c r="C126" s="36"/>
      <c r="D126" s="36">
        <f t="shared" si="3"/>
        <v>0</v>
      </c>
    </row>
    <row r="127" spans="1:4" s="36" customFormat="1" ht="12.95">
      <c r="A127" s="4" t="s">
        <v>340</v>
      </c>
      <c r="B127" s="7">
        <v>0</v>
      </c>
      <c r="C127" s="34"/>
      <c r="D127" s="36">
        <f t="shared" si="3"/>
        <v>0</v>
      </c>
    </row>
    <row r="128" spans="1:4" s="34" customFormat="1" ht="12.95">
      <c r="A128" s="12" t="s">
        <v>351</v>
      </c>
      <c r="B128" s="14">
        <v>0</v>
      </c>
      <c r="D128" s="36">
        <f t="shared" si="3"/>
        <v>0</v>
      </c>
    </row>
    <row r="129" spans="1:4" s="34" customFormat="1" ht="12.95">
      <c r="A129" s="4" t="s">
        <v>352</v>
      </c>
      <c r="B129" s="7">
        <v>0</v>
      </c>
      <c r="C129" s="36"/>
      <c r="D129" s="36">
        <f t="shared" si="3"/>
        <v>0</v>
      </c>
    </row>
    <row r="130" spans="1:4" s="36" customFormat="1" ht="12.95">
      <c r="A130" s="4" t="s">
        <v>353</v>
      </c>
      <c r="B130" s="7">
        <v>0</v>
      </c>
      <c r="D130" s="36">
        <f t="shared" si="3"/>
        <v>0</v>
      </c>
    </row>
    <row r="131" spans="1:4" s="36" customFormat="1" ht="12.95">
      <c r="A131" s="12" t="s">
        <v>354</v>
      </c>
      <c r="B131" s="14">
        <v>0</v>
      </c>
      <c r="C131" s="34"/>
      <c r="D131" s="36">
        <f t="shared" si="3"/>
        <v>0</v>
      </c>
    </row>
    <row r="132" spans="1:4" s="34" customFormat="1" ht="12.95">
      <c r="A132" s="4" t="s">
        <v>355</v>
      </c>
      <c r="B132" s="7">
        <v>0</v>
      </c>
      <c r="D132" s="36">
        <f t="shared" si="3"/>
        <v>0</v>
      </c>
    </row>
    <row r="133" spans="1:4" s="34" customFormat="1" ht="12.95">
      <c r="A133" s="4" t="s">
        <v>356</v>
      </c>
      <c r="B133" s="7">
        <v>0</v>
      </c>
      <c r="C133" s="36"/>
      <c r="D133" s="36">
        <f t="shared" si="3"/>
        <v>0</v>
      </c>
    </row>
    <row r="134" spans="1:4" s="36" customFormat="1" ht="12.95">
      <c r="A134" s="4"/>
      <c r="B134" s="34"/>
      <c r="C134" s="34"/>
      <c r="D134" s="36">
        <f t="shared" si="3"/>
        <v>0</v>
      </c>
    </row>
    <row r="135" spans="1:4" s="34" customFormat="1" ht="12.95" thickBot="1">
      <c r="A135" s="5"/>
    </row>
    <row r="136" spans="1:4" ht="12.95" thickTop="1"/>
  </sheetData>
  <mergeCells count="4">
    <mergeCell ref="A5:D5"/>
    <mergeCell ref="A6:D6"/>
    <mergeCell ref="A7:D7"/>
    <mergeCell ref="A8:D8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CB0E-719A-4CE0-B830-BF85391D167E}">
  <sheetPr>
    <tabColor theme="9" tint="0.39997558519241921"/>
  </sheetPr>
  <dimension ref="A1:T137"/>
  <sheetViews>
    <sheetView showGridLines="0" defaultGridColor="0" colorId="60" workbookViewId="0">
      <pane xSplit="1" ySplit="10" topLeftCell="L116" activePane="bottomRight" state="frozen"/>
      <selection pane="bottomRight" activeCell="M132" sqref="M132"/>
      <selection pane="bottomLeft" activeCell="A9" sqref="A9:XFD9"/>
      <selection pane="topRight" activeCell="A9" sqref="A9:XFD9"/>
    </sheetView>
  </sheetViews>
  <sheetFormatPr defaultColWidth="11.42578125" defaultRowHeight="12.6"/>
  <cols>
    <col min="1" max="1" width="51.5703125" style="19" bestFit="1" customWidth="1"/>
    <col min="2" max="7" width="11.42578125" style="19"/>
    <col min="8" max="8" width="14.42578125" style="19" customWidth="1"/>
    <col min="9" max="9" width="13.5703125" style="19" customWidth="1"/>
    <col min="10" max="12" width="11.42578125" style="19"/>
    <col min="13" max="14" width="9.85546875" style="19" bestFit="1" customWidth="1"/>
    <col min="15" max="16" width="9.140625" style="19" bestFit="1" customWidth="1"/>
    <col min="17" max="17" width="10.85546875" style="19" bestFit="1" customWidth="1"/>
    <col min="18" max="18" width="10.5703125" style="19" bestFit="1" customWidth="1"/>
    <col min="19" max="19" width="8.140625" style="19" customWidth="1"/>
    <col min="20" max="20" width="10.85546875" style="19" bestFit="1" customWidth="1"/>
    <col min="21" max="16384" width="11.42578125" style="19"/>
  </cols>
  <sheetData>
    <row r="1" spans="1:20">
      <c r="A1" s="41" t="s">
        <v>247</v>
      </c>
    </row>
    <row r="2" spans="1:20">
      <c r="A2" s="41" t="s">
        <v>248</v>
      </c>
    </row>
    <row r="3" spans="1:20">
      <c r="A3" s="41" t="s">
        <v>249</v>
      </c>
    </row>
    <row r="5" spans="1:20" ht="12.95">
      <c r="A5" s="2"/>
      <c r="B5" s="54" t="s">
        <v>372</v>
      </c>
      <c r="C5" s="54"/>
      <c r="D5" s="54"/>
      <c r="E5" s="54"/>
      <c r="F5" s="54"/>
      <c r="G5" s="54"/>
      <c r="H5" s="54" t="s">
        <v>372</v>
      </c>
      <c r="I5" s="54"/>
      <c r="J5" s="54"/>
      <c r="K5" s="54"/>
      <c r="L5" s="54"/>
      <c r="M5" s="54" t="s">
        <v>372</v>
      </c>
      <c r="N5" s="54"/>
      <c r="O5" s="54"/>
      <c r="P5" s="54"/>
      <c r="Q5" s="54"/>
      <c r="R5" s="54"/>
      <c r="S5" s="8"/>
    </row>
    <row r="6" spans="1:20" ht="12.95">
      <c r="A6" s="2"/>
      <c r="B6" s="54" t="s">
        <v>375</v>
      </c>
      <c r="C6" s="54"/>
      <c r="D6" s="54"/>
      <c r="E6" s="54"/>
      <c r="F6" s="54"/>
      <c r="G6" s="54"/>
      <c r="H6" s="54" t="s">
        <v>375</v>
      </c>
      <c r="I6" s="54"/>
      <c r="J6" s="54"/>
      <c r="K6" s="54"/>
      <c r="L6" s="54"/>
      <c r="M6" s="54" t="s">
        <v>375</v>
      </c>
      <c r="N6" s="54"/>
      <c r="O6" s="54"/>
      <c r="P6" s="54"/>
      <c r="Q6" s="54"/>
      <c r="R6" s="54"/>
      <c r="S6" s="8"/>
    </row>
    <row r="7" spans="1:20" ht="12.95">
      <c r="A7" s="2"/>
      <c r="B7" s="54">
        <v>2021</v>
      </c>
      <c r="C7" s="54"/>
      <c r="D7" s="54"/>
      <c r="E7" s="54"/>
      <c r="F7" s="54"/>
      <c r="G7" s="54"/>
      <c r="H7" s="54">
        <v>2021</v>
      </c>
      <c r="I7" s="54"/>
      <c r="J7" s="54"/>
      <c r="K7" s="54"/>
      <c r="L7" s="54"/>
      <c r="M7" s="54">
        <v>2021</v>
      </c>
      <c r="N7" s="54"/>
      <c r="O7" s="54"/>
      <c r="P7" s="54"/>
      <c r="Q7" s="54"/>
      <c r="R7" s="54"/>
      <c r="S7" s="8"/>
    </row>
    <row r="8" spans="1:20" ht="12.95">
      <c r="A8" s="2"/>
      <c r="B8" s="54" t="s">
        <v>252</v>
      </c>
      <c r="C8" s="54"/>
      <c r="D8" s="54"/>
      <c r="E8" s="54"/>
      <c r="F8" s="54"/>
      <c r="G8" s="54"/>
      <c r="H8" s="54" t="s">
        <v>252</v>
      </c>
      <c r="I8" s="54"/>
      <c r="J8" s="54"/>
      <c r="K8" s="54"/>
      <c r="L8" s="54"/>
      <c r="M8" s="54" t="s">
        <v>252</v>
      </c>
      <c r="N8" s="54"/>
      <c r="O8" s="54"/>
      <c r="P8" s="54"/>
      <c r="Q8" s="54"/>
      <c r="R8" s="54"/>
      <c r="S8" s="8"/>
    </row>
    <row r="9" spans="1:20" ht="12.95" thickBot="1"/>
    <row r="10" spans="1:20" ht="24" thickTop="1" thickBot="1">
      <c r="A10" s="3" t="s">
        <v>253</v>
      </c>
      <c r="B10" s="3" t="s">
        <v>91</v>
      </c>
      <c r="C10" s="3" t="s">
        <v>93</v>
      </c>
      <c r="D10" s="3" t="s">
        <v>95</v>
      </c>
      <c r="E10" s="3" t="s">
        <v>97</v>
      </c>
      <c r="F10" s="3" t="s">
        <v>99</v>
      </c>
      <c r="G10" s="3" t="s">
        <v>101</v>
      </c>
      <c r="H10" s="3" t="s">
        <v>103</v>
      </c>
      <c r="I10" s="3" t="s">
        <v>365</v>
      </c>
      <c r="J10" s="3" t="s">
        <v>107</v>
      </c>
      <c r="K10" s="3" t="s">
        <v>111</v>
      </c>
      <c r="L10" s="3" t="s">
        <v>113</v>
      </c>
      <c r="M10" s="3" t="s">
        <v>115</v>
      </c>
      <c r="N10" s="3" t="s">
        <v>117</v>
      </c>
      <c r="O10" s="3" t="s">
        <v>119</v>
      </c>
      <c r="P10" s="3" t="s">
        <v>121</v>
      </c>
      <c r="Q10" s="3" t="s">
        <v>123</v>
      </c>
      <c r="R10" s="3" t="s">
        <v>125</v>
      </c>
      <c r="S10" s="3" t="s">
        <v>126</v>
      </c>
      <c r="T10" s="3" t="s">
        <v>370</v>
      </c>
    </row>
    <row r="11" spans="1:20" s="34" customFormat="1" ht="12.95" thickTop="1">
      <c r="A11" s="4"/>
      <c r="B11" s="33"/>
      <c r="C11" s="33"/>
      <c r="D11" s="33"/>
      <c r="E11" s="33"/>
      <c r="F11" s="33"/>
      <c r="G11" s="33"/>
      <c r="H11" s="33"/>
      <c r="I11" s="33"/>
    </row>
    <row r="12" spans="1:20" s="36" customFormat="1" ht="12.95">
      <c r="A12" s="12" t="s">
        <v>257</v>
      </c>
      <c r="B12" s="14">
        <v>23642.64196773</v>
      </c>
      <c r="C12" s="14">
        <v>742.25568566000004</v>
      </c>
      <c r="D12" s="14">
        <v>3207.1914231000001</v>
      </c>
      <c r="E12" s="14">
        <v>5.8020406800000002</v>
      </c>
      <c r="F12" s="14">
        <v>18388.2891117</v>
      </c>
      <c r="G12" s="14">
        <v>424.30990000000003</v>
      </c>
      <c r="H12" s="14">
        <v>111.63488</v>
      </c>
      <c r="I12" s="14">
        <v>14993.59559796</v>
      </c>
      <c r="J12" s="14">
        <v>58215.41</v>
      </c>
      <c r="K12" s="14">
        <v>0</v>
      </c>
      <c r="L12" s="14">
        <v>4013.9163493893002</v>
      </c>
      <c r="M12" s="14">
        <v>6352.3267361179996</v>
      </c>
      <c r="N12" s="14">
        <v>15438.589209762</v>
      </c>
      <c r="O12" s="14">
        <v>13789.097832342</v>
      </c>
      <c r="P12" s="14">
        <v>2178.384</v>
      </c>
      <c r="Q12" s="14">
        <v>131979.72019816001</v>
      </c>
      <c r="R12" s="14">
        <v>0</v>
      </c>
      <c r="S12" s="14">
        <v>1165.7609056599999</v>
      </c>
      <c r="T12" s="36">
        <f t="shared" ref="T12:T43" si="0">SUM(B12:S12)</f>
        <v>294648.92583826126</v>
      </c>
    </row>
    <row r="13" spans="1:20" s="36" customFormat="1" ht="12.95">
      <c r="A13" s="12" t="s">
        <v>258</v>
      </c>
      <c r="B13" s="14">
        <v>23642.64196773</v>
      </c>
      <c r="C13" s="14">
        <v>742.25568566000004</v>
      </c>
      <c r="D13" s="14">
        <v>3207.1914231000001</v>
      </c>
      <c r="E13" s="14">
        <v>4.4566369999999997</v>
      </c>
      <c r="F13" s="14">
        <v>18388.2891117</v>
      </c>
      <c r="G13" s="14">
        <v>424.30990000000003</v>
      </c>
      <c r="H13" s="14">
        <v>111.63488</v>
      </c>
      <c r="I13" s="14">
        <v>14993.59559796</v>
      </c>
      <c r="J13" s="14">
        <v>54201.93</v>
      </c>
      <c r="K13" s="14">
        <v>0</v>
      </c>
      <c r="L13" s="14">
        <v>4008.0028993893002</v>
      </c>
      <c r="M13" s="14">
        <v>6335.9608217180003</v>
      </c>
      <c r="N13" s="14">
        <v>15438.589209762</v>
      </c>
      <c r="O13" s="14">
        <v>13789.097832342</v>
      </c>
      <c r="P13" s="14">
        <v>2178.384</v>
      </c>
      <c r="Q13" s="14">
        <v>131979.72019816001</v>
      </c>
      <c r="R13" s="14">
        <v>0</v>
      </c>
      <c r="S13" s="14">
        <v>1165.7609056599999</v>
      </c>
      <c r="T13" s="36">
        <f t="shared" si="0"/>
        <v>290611.82107018132</v>
      </c>
    </row>
    <row r="14" spans="1:20" s="36" customFormat="1" ht="12.95">
      <c r="A14" s="12" t="s">
        <v>259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36">
        <f t="shared" si="0"/>
        <v>0</v>
      </c>
    </row>
    <row r="15" spans="1:20" s="36" customFormat="1" ht="12.95">
      <c r="A15" s="12" t="s">
        <v>260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36">
        <f t="shared" si="0"/>
        <v>0</v>
      </c>
    </row>
    <row r="16" spans="1:20" s="34" customFormat="1" ht="12.95">
      <c r="A16" s="4" t="s">
        <v>261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36">
        <f t="shared" si="0"/>
        <v>0</v>
      </c>
    </row>
    <row r="17" spans="1:20" s="34" customFormat="1" ht="12.95">
      <c r="A17" s="4" t="s">
        <v>262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36">
        <f t="shared" si="0"/>
        <v>0</v>
      </c>
    </row>
    <row r="18" spans="1:20" s="34" customFormat="1" ht="12.95">
      <c r="A18" s="4" t="s">
        <v>263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36">
        <f t="shared" si="0"/>
        <v>0</v>
      </c>
    </row>
    <row r="19" spans="1:20" s="34" customFormat="1" ht="12.95">
      <c r="A19" s="4" t="s">
        <v>264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36">
        <f t="shared" si="0"/>
        <v>0</v>
      </c>
    </row>
    <row r="20" spans="1:20" s="36" customFormat="1" ht="12.95">
      <c r="A20" s="12" t="s">
        <v>265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36">
        <f t="shared" si="0"/>
        <v>0</v>
      </c>
    </row>
    <row r="21" spans="1:20" s="34" customFormat="1" ht="12.95">
      <c r="A21" s="4" t="s">
        <v>266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36">
        <f t="shared" si="0"/>
        <v>0</v>
      </c>
    </row>
    <row r="22" spans="1:20" s="34" customFormat="1" ht="12.95">
      <c r="A22" s="4" t="s">
        <v>267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36">
        <f t="shared" si="0"/>
        <v>0</v>
      </c>
    </row>
    <row r="23" spans="1:20" s="34" customFormat="1" ht="12.95">
      <c r="A23" s="4" t="s">
        <v>264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36">
        <f t="shared" si="0"/>
        <v>0</v>
      </c>
    </row>
    <row r="24" spans="1:20" s="36" customFormat="1" ht="12.95">
      <c r="A24" s="12" t="s">
        <v>268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36">
        <f t="shared" si="0"/>
        <v>0</v>
      </c>
    </row>
    <row r="25" spans="1:20" s="34" customFormat="1" ht="12.95">
      <c r="A25" s="4" t="s">
        <v>269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36">
        <f t="shared" si="0"/>
        <v>0</v>
      </c>
    </row>
    <row r="26" spans="1:20" s="36" customFormat="1" ht="12.95">
      <c r="A26" s="12" t="s">
        <v>270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36">
        <f t="shared" si="0"/>
        <v>0</v>
      </c>
    </row>
    <row r="27" spans="1:20" s="36" customFormat="1" ht="12.95">
      <c r="A27" s="12" t="s">
        <v>271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36">
        <f t="shared" si="0"/>
        <v>0</v>
      </c>
    </row>
    <row r="28" spans="1:20" s="34" customFormat="1" ht="12.95">
      <c r="A28" s="4" t="s">
        <v>272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36">
        <f t="shared" si="0"/>
        <v>0</v>
      </c>
    </row>
    <row r="29" spans="1:20" s="34" customFormat="1" ht="12.95">
      <c r="A29" s="4" t="s">
        <v>273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36">
        <f t="shared" si="0"/>
        <v>0</v>
      </c>
    </row>
    <row r="30" spans="1:20" s="34" customFormat="1" ht="12.95">
      <c r="A30" s="4" t="s">
        <v>274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36">
        <f t="shared" si="0"/>
        <v>0</v>
      </c>
    </row>
    <row r="31" spans="1:20" s="34" customFormat="1" ht="12.95">
      <c r="A31" s="4" t="s">
        <v>275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36">
        <f t="shared" si="0"/>
        <v>0</v>
      </c>
    </row>
    <row r="32" spans="1:20" s="34" customFormat="1" ht="12.95">
      <c r="A32" s="4" t="s">
        <v>276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36">
        <f t="shared" si="0"/>
        <v>0</v>
      </c>
    </row>
    <row r="33" spans="1:20" s="36" customFormat="1" ht="12.95">
      <c r="A33" s="12" t="s">
        <v>277</v>
      </c>
      <c r="B33" s="14">
        <v>-137.96054527000001</v>
      </c>
      <c r="C33" s="14">
        <v>10</v>
      </c>
      <c r="D33" s="14">
        <v>-4.9943625200000001</v>
      </c>
      <c r="E33" s="14">
        <v>4.4566369999999997</v>
      </c>
      <c r="F33" s="14">
        <v>-173.08134989999999</v>
      </c>
      <c r="G33" s="14">
        <v>-217.85</v>
      </c>
      <c r="H33" s="14">
        <v>-102.792626</v>
      </c>
      <c r="I33" s="14">
        <v>-592.59414100000004</v>
      </c>
      <c r="J33" s="14">
        <v>-1921.65</v>
      </c>
      <c r="K33" s="14">
        <v>0</v>
      </c>
      <c r="L33" s="14">
        <v>-234.9088578507</v>
      </c>
      <c r="M33" s="14">
        <v>0</v>
      </c>
      <c r="N33" s="14">
        <v>0</v>
      </c>
      <c r="O33" s="14">
        <v>13789.097832342</v>
      </c>
      <c r="P33" s="14">
        <v>-506.00099999999998</v>
      </c>
      <c r="Q33" s="14">
        <v>1687.105734</v>
      </c>
      <c r="R33" s="14">
        <v>0</v>
      </c>
      <c r="S33" s="14">
        <v>-261.20024702000001</v>
      </c>
      <c r="T33" s="36">
        <f t="shared" si="0"/>
        <v>11337.627073781301</v>
      </c>
    </row>
    <row r="34" spans="1:20" s="36" customFormat="1" ht="12.95">
      <c r="A34" s="12" t="s">
        <v>278</v>
      </c>
      <c r="B34" s="14">
        <v>-137.96054527000001</v>
      </c>
      <c r="C34" s="14">
        <v>10</v>
      </c>
      <c r="D34" s="14">
        <v>-4.9943625200000001</v>
      </c>
      <c r="E34" s="14">
        <v>4.4566369999999997</v>
      </c>
      <c r="F34" s="14">
        <v>-173.08134989999999</v>
      </c>
      <c r="G34" s="14">
        <v>-217.85</v>
      </c>
      <c r="H34" s="14">
        <v>-102.792626</v>
      </c>
      <c r="I34" s="14">
        <v>-592.59414100000004</v>
      </c>
      <c r="J34" s="14">
        <v>-1921.65</v>
      </c>
      <c r="K34" s="14">
        <v>0</v>
      </c>
      <c r="L34" s="14">
        <v>-234.9088578507</v>
      </c>
      <c r="M34" s="14">
        <v>0</v>
      </c>
      <c r="N34" s="14">
        <v>0</v>
      </c>
      <c r="O34" s="14">
        <v>13789.097832342</v>
      </c>
      <c r="P34" s="14">
        <v>-506.00099999999998</v>
      </c>
      <c r="Q34" s="14">
        <v>1687.105734</v>
      </c>
      <c r="R34" s="14">
        <v>0</v>
      </c>
      <c r="S34" s="14">
        <v>-261.20024702000001</v>
      </c>
      <c r="T34" s="36">
        <f t="shared" si="0"/>
        <v>11337.627073781301</v>
      </c>
    </row>
    <row r="35" spans="1:20" s="36" customFormat="1" ht="12.95">
      <c r="A35" s="12" t="s">
        <v>279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36">
        <f t="shared" si="0"/>
        <v>0</v>
      </c>
    </row>
    <row r="36" spans="1:20" s="36" customFormat="1" ht="12.95">
      <c r="A36" s="12" t="s">
        <v>280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36">
        <f t="shared" si="0"/>
        <v>0</v>
      </c>
    </row>
    <row r="37" spans="1:20" s="36" customFormat="1" ht="12.95">
      <c r="A37" s="12" t="s">
        <v>281</v>
      </c>
      <c r="B37" s="14">
        <v>0</v>
      </c>
      <c r="C37" s="14">
        <v>10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36">
        <f t="shared" si="0"/>
        <v>10</v>
      </c>
    </row>
    <row r="38" spans="1:20" s="36" customFormat="1" ht="12.95">
      <c r="A38" s="4" t="s">
        <v>282</v>
      </c>
      <c r="B38" s="7">
        <v>-137.96054527000001</v>
      </c>
      <c r="C38" s="7">
        <v>0</v>
      </c>
      <c r="D38" s="7">
        <v>-4.9943625200000001</v>
      </c>
      <c r="E38" s="7">
        <v>4.4566369999999997</v>
      </c>
      <c r="F38" s="7">
        <v>-173.08134989999999</v>
      </c>
      <c r="G38" s="7">
        <v>-217.85</v>
      </c>
      <c r="H38" s="7">
        <v>-102.792626</v>
      </c>
      <c r="I38" s="7">
        <v>-592.59414100000004</v>
      </c>
      <c r="J38" s="7">
        <v>-1921.65</v>
      </c>
      <c r="K38" s="7">
        <v>0</v>
      </c>
      <c r="L38" s="7">
        <v>-234.9088578507</v>
      </c>
      <c r="M38" s="7">
        <v>0</v>
      </c>
      <c r="N38" s="7">
        <v>0</v>
      </c>
      <c r="O38" s="7">
        <v>13789.097832342</v>
      </c>
      <c r="P38" s="7">
        <v>-506.00099999999998</v>
      </c>
      <c r="Q38" s="7">
        <v>1687.105734</v>
      </c>
      <c r="R38" s="7">
        <v>0</v>
      </c>
      <c r="S38" s="7">
        <v>-261.20024702000001</v>
      </c>
      <c r="T38" s="36">
        <f t="shared" si="0"/>
        <v>11327.627073781301</v>
      </c>
    </row>
    <row r="39" spans="1:20" s="34" customFormat="1" ht="12.95">
      <c r="A39" s="4" t="s">
        <v>283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36">
        <f t="shared" si="0"/>
        <v>0</v>
      </c>
    </row>
    <row r="40" spans="1:20" s="34" customFormat="1" ht="12.95">
      <c r="A40" s="4" t="s">
        <v>284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36">
        <f t="shared" si="0"/>
        <v>0</v>
      </c>
    </row>
    <row r="41" spans="1:20" s="34" customFormat="1" ht="12.95">
      <c r="A41" s="4" t="s">
        <v>285</v>
      </c>
      <c r="B41" s="7">
        <v>23780.602513000002</v>
      </c>
      <c r="C41" s="7">
        <v>732.25568566000004</v>
      </c>
      <c r="D41" s="7">
        <v>3212.1857856199999</v>
      </c>
      <c r="E41" s="7">
        <v>0</v>
      </c>
      <c r="F41" s="7">
        <v>18561.3704616</v>
      </c>
      <c r="G41" s="7">
        <v>642.15989999999999</v>
      </c>
      <c r="H41" s="7">
        <v>214.42750599999999</v>
      </c>
      <c r="I41" s="7">
        <v>15586.18973896</v>
      </c>
      <c r="J41" s="7">
        <v>56123.58</v>
      </c>
      <c r="K41" s="7">
        <v>0</v>
      </c>
      <c r="L41" s="7">
        <v>4242.91175724</v>
      </c>
      <c r="M41" s="7">
        <v>6335.9608217180003</v>
      </c>
      <c r="N41" s="7">
        <v>15438.589209762</v>
      </c>
      <c r="O41" s="7">
        <v>0</v>
      </c>
      <c r="P41" s="7">
        <v>2684.3850000000002</v>
      </c>
      <c r="Q41" s="7">
        <v>130292.61446416</v>
      </c>
      <c r="R41" s="7">
        <v>0</v>
      </c>
      <c r="S41" s="7">
        <v>1426.9611526799999</v>
      </c>
      <c r="T41" s="36">
        <f t="shared" si="0"/>
        <v>279274.19399639999</v>
      </c>
    </row>
    <row r="42" spans="1:20" s="34" customFormat="1" ht="12.95">
      <c r="A42" s="12" t="s">
        <v>286</v>
      </c>
      <c r="B42" s="14">
        <v>0</v>
      </c>
      <c r="C42" s="14">
        <v>0</v>
      </c>
      <c r="D42" s="14">
        <v>0</v>
      </c>
      <c r="E42" s="14">
        <v>1.34540368</v>
      </c>
      <c r="F42" s="14">
        <v>0</v>
      </c>
      <c r="G42" s="14">
        <v>0</v>
      </c>
      <c r="H42" s="14">
        <v>0</v>
      </c>
      <c r="I42" s="14">
        <v>0</v>
      </c>
      <c r="J42" s="14">
        <v>4013.48</v>
      </c>
      <c r="K42" s="14">
        <v>0</v>
      </c>
      <c r="L42" s="14">
        <v>5.9134500000000001</v>
      </c>
      <c r="M42" s="14">
        <v>16.365914400000001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36">
        <f t="shared" si="0"/>
        <v>4037.1047680799998</v>
      </c>
    </row>
    <row r="43" spans="1:20" s="36" customFormat="1" ht="12.95">
      <c r="A43" s="4" t="s">
        <v>287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36">
        <f t="shared" si="0"/>
        <v>0</v>
      </c>
    </row>
    <row r="44" spans="1:20" s="34" customFormat="1" ht="12.95">
      <c r="A44" s="12" t="s">
        <v>288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3830.74</v>
      </c>
      <c r="K44" s="14">
        <v>0</v>
      </c>
      <c r="L44" s="14">
        <v>5.9134500000000001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36">
        <f t="shared" ref="T44:T75" si="1">SUM(B44:S44)</f>
        <v>3836.6534499999998</v>
      </c>
    </row>
    <row r="45" spans="1:20" s="36" customFormat="1" ht="12.95">
      <c r="A45" s="12" t="s">
        <v>278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5.9134500000000001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36">
        <f t="shared" si="1"/>
        <v>5.9134500000000001</v>
      </c>
    </row>
    <row r="46" spans="1:20" s="36" customFormat="1" ht="12.95">
      <c r="A46" s="4" t="s">
        <v>282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5.9134500000000001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36">
        <f t="shared" si="1"/>
        <v>5.9134500000000001</v>
      </c>
    </row>
    <row r="47" spans="1:20" s="36" customFormat="1" ht="12.95">
      <c r="A47" s="4" t="s">
        <v>283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36">
        <f t="shared" si="1"/>
        <v>0</v>
      </c>
    </row>
    <row r="48" spans="1:20" s="36" customFormat="1" ht="12.95">
      <c r="A48" s="4" t="s">
        <v>284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3830.74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36">
        <f t="shared" si="1"/>
        <v>3830.74</v>
      </c>
    </row>
    <row r="49" spans="1:20" s="36" customFormat="1" ht="12.95">
      <c r="A49" s="4" t="s">
        <v>289</v>
      </c>
      <c r="B49" s="7">
        <v>0</v>
      </c>
      <c r="C49" s="7">
        <v>0</v>
      </c>
      <c r="D49" s="7">
        <v>0</v>
      </c>
      <c r="E49" s="7">
        <v>1.34540368</v>
      </c>
      <c r="F49" s="7">
        <v>0</v>
      </c>
      <c r="G49" s="7">
        <v>0</v>
      </c>
      <c r="H49" s="7">
        <v>0</v>
      </c>
      <c r="I49" s="7">
        <v>0</v>
      </c>
      <c r="J49" s="7">
        <v>182.74</v>
      </c>
      <c r="K49" s="7">
        <v>0</v>
      </c>
      <c r="L49" s="7">
        <v>0</v>
      </c>
      <c r="M49" s="7">
        <v>16.365914400000001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36">
        <f t="shared" si="1"/>
        <v>200.45131808000002</v>
      </c>
    </row>
    <row r="50" spans="1:20" s="36" customFormat="1" ht="12.95">
      <c r="A50" s="12" t="s">
        <v>290</v>
      </c>
      <c r="B50" s="14">
        <v>12985.221929069001</v>
      </c>
      <c r="C50" s="14">
        <v>4080.9118924999998</v>
      </c>
      <c r="D50" s="14">
        <v>1767.5187482599999</v>
      </c>
      <c r="E50" s="14">
        <v>206.40890150999999</v>
      </c>
      <c r="F50" s="14">
        <v>12522.46754958</v>
      </c>
      <c r="G50" s="14">
        <v>53.101799999999997</v>
      </c>
      <c r="H50" s="14">
        <v>32.559148</v>
      </c>
      <c r="I50" s="14">
        <v>1081.4000332000001</v>
      </c>
      <c r="J50" s="14">
        <v>59731.43</v>
      </c>
      <c r="K50" s="14">
        <v>10036.491778719999</v>
      </c>
      <c r="L50" s="14">
        <v>2345.34771744</v>
      </c>
      <c r="M50" s="14">
        <v>726.26590390000001</v>
      </c>
      <c r="N50" s="14">
        <v>332.79599966000001</v>
      </c>
      <c r="O50" s="14">
        <v>23369.288309665899</v>
      </c>
      <c r="P50" s="14">
        <v>2546.0410000000002</v>
      </c>
      <c r="Q50" s="14">
        <v>20228.639465050001</v>
      </c>
      <c r="R50" s="14">
        <v>1821.83174884</v>
      </c>
      <c r="S50" s="14">
        <v>104.80678648999999</v>
      </c>
      <c r="T50" s="36">
        <f t="shared" si="1"/>
        <v>153972.52871188489</v>
      </c>
    </row>
    <row r="51" spans="1:20" s="34" customFormat="1" ht="12.95">
      <c r="A51" s="12" t="s">
        <v>291</v>
      </c>
      <c r="B51" s="14">
        <v>12985.221929069001</v>
      </c>
      <c r="C51" s="14">
        <v>4080.9118924999998</v>
      </c>
      <c r="D51" s="14">
        <v>1767.5187482599999</v>
      </c>
      <c r="E51" s="14">
        <v>206.40890150999999</v>
      </c>
      <c r="F51" s="14">
        <v>12522.46754958</v>
      </c>
      <c r="G51" s="14">
        <v>53.101799999999997</v>
      </c>
      <c r="H51" s="14">
        <v>32.559148</v>
      </c>
      <c r="I51" s="14">
        <v>1081.4000332000001</v>
      </c>
      <c r="J51" s="14">
        <v>59798.41</v>
      </c>
      <c r="K51" s="14">
        <v>10036.491778719999</v>
      </c>
      <c r="L51" s="14">
        <v>2345.34771744</v>
      </c>
      <c r="M51" s="14">
        <v>958.34609115000001</v>
      </c>
      <c r="N51" s="14">
        <v>332.79599966000001</v>
      </c>
      <c r="O51" s="14">
        <v>23369.288309665899</v>
      </c>
      <c r="P51" s="14">
        <v>2546.0410000000002</v>
      </c>
      <c r="Q51" s="14">
        <v>20228.639465050001</v>
      </c>
      <c r="R51" s="14">
        <v>1821.83174884</v>
      </c>
      <c r="S51" s="14">
        <v>104.80678648999999</v>
      </c>
      <c r="T51" s="36">
        <f t="shared" si="1"/>
        <v>154271.58889913486</v>
      </c>
    </row>
    <row r="52" spans="1:20" s="34" customFormat="1" ht="12.95">
      <c r="A52" s="12" t="s">
        <v>292</v>
      </c>
      <c r="B52" s="14">
        <v>1799.8955490000001</v>
      </c>
      <c r="C52" s="14">
        <v>2568.5855263899998</v>
      </c>
      <c r="D52" s="14">
        <v>514.00589141</v>
      </c>
      <c r="E52" s="14">
        <v>167.84508808000001</v>
      </c>
      <c r="F52" s="14">
        <v>468.84136697999998</v>
      </c>
      <c r="G52" s="14">
        <v>0.43280000000000002</v>
      </c>
      <c r="H52" s="14">
        <v>16.675709000000001</v>
      </c>
      <c r="I52" s="14">
        <v>1076.6031404600001</v>
      </c>
      <c r="J52" s="14">
        <v>2102.77</v>
      </c>
      <c r="K52" s="14">
        <v>610.24955745</v>
      </c>
      <c r="L52" s="14">
        <v>67.459831649999998</v>
      </c>
      <c r="M52" s="14">
        <v>229.95119105000001</v>
      </c>
      <c r="N52" s="14">
        <v>332.79599966000001</v>
      </c>
      <c r="O52" s="14">
        <v>18572.952249665901</v>
      </c>
      <c r="P52" s="14">
        <v>545.91800000000001</v>
      </c>
      <c r="Q52" s="14">
        <v>1434.6223405600001</v>
      </c>
      <c r="R52" s="14">
        <v>1378.30374972</v>
      </c>
      <c r="S52" s="14">
        <v>104.77530057</v>
      </c>
      <c r="T52" s="36">
        <f t="shared" si="1"/>
        <v>31992.683291645903</v>
      </c>
    </row>
    <row r="53" spans="1:20" s="34" customFormat="1" ht="12.95">
      <c r="A53" s="4" t="s">
        <v>293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36">
        <f t="shared" si="1"/>
        <v>0</v>
      </c>
    </row>
    <row r="54" spans="1:20" s="34" customFormat="1" ht="12.95">
      <c r="A54" s="4" t="s">
        <v>294</v>
      </c>
      <c r="B54" s="7">
        <v>1799.8955490000001</v>
      </c>
      <c r="C54" s="7">
        <v>445.58552638999998</v>
      </c>
      <c r="D54" s="7">
        <v>502.35543940999997</v>
      </c>
      <c r="E54" s="7">
        <v>9.7191379999999992</v>
      </c>
      <c r="F54" s="7">
        <v>468.84136697999998</v>
      </c>
      <c r="G54" s="7">
        <v>0.43280000000000002</v>
      </c>
      <c r="H54" s="7">
        <v>16.675709000000001</v>
      </c>
      <c r="I54" s="7">
        <v>1015.28711258</v>
      </c>
      <c r="J54" s="7">
        <v>2102.77</v>
      </c>
      <c r="K54" s="7">
        <v>0</v>
      </c>
      <c r="L54" s="7">
        <v>56.080873650000001</v>
      </c>
      <c r="M54" s="7">
        <v>229.95119105000001</v>
      </c>
      <c r="N54" s="7">
        <v>332.79599966000001</v>
      </c>
      <c r="O54" s="7">
        <v>0</v>
      </c>
      <c r="P54" s="7">
        <v>478.9</v>
      </c>
      <c r="Q54" s="7">
        <v>1434.6223405600001</v>
      </c>
      <c r="R54" s="7">
        <v>110.13659411</v>
      </c>
      <c r="S54" s="7">
        <v>79.159928550000004</v>
      </c>
      <c r="T54" s="36">
        <f t="shared" si="1"/>
        <v>9083.2095689399994</v>
      </c>
    </row>
    <row r="55" spans="1:20" s="36" customFormat="1" ht="12.95">
      <c r="A55" s="4" t="s">
        <v>295</v>
      </c>
      <c r="B55" s="7">
        <v>1799.8955490000001</v>
      </c>
      <c r="C55" s="7">
        <v>445.58552638999998</v>
      </c>
      <c r="D55" s="7">
        <v>502.35543940999997</v>
      </c>
      <c r="E55" s="7">
        <v>9.7191379999999992</v>
      </c>
      <c r="F55" s="7">
        <v>468.84136697999998</v>
      </c>
      <c r="G55" s="7">
        <v>0.43280000000000002</v>
      </c>
      <c r="H55" s="7">
        <v>16.675709000000001</v>
      </c>
      <c r="I55" s="7">
        <v>1015.28711258</v>
      </c>
      <c r="J55" s="7">
        <v>2102.77</v>
      </c>
      <c r="K55" s="7">
        <v>0</v>
      </c>
      <c r="L55" s="7">
        <v>56.080873650000001</v>
      </c>
      <c r="M55" s="7">
        <v>229.95119105000001</v>
      </c>
      <c r="N55" s="7">
        <v>332.79599966000001</v>
      </c>
      <c r="O55" s="7">
        <v>0</v>
      </c>
      <c r="P55" s="7">
        <v>478.9</v>
      </c>
      <c r="Q55" s="7">
        <v>1434.6223405600001</v>
      </c>
      <c r="R55" s="7">
        <v>110.13659411</v>
      </c>
      <c r="S55" s="7">
        <v>79.159928550000004</v>
      </c>
      <c r="T55" s="36">
        <f t="shared" si="1"/>
        <v>9083.2095689399994</v>
      </c>
    </row>
    <row r="56" spans="1:20" s="36" customFormat="1" ht="12.95">
      <c r="A56" s="4" t="s">
        <v>296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36">
        <f t="shared" si="1"/>
        <v>0</v>
      </c>
    </row>
    <row r="57" spans="1:20" s="36" customFormat="1" ht="12.95">
      <c r="A57" s="12" t="s">
        <v>297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36">
        <f t="shared" si="1"/>
        <v>0</v>
      </c>
    </row>
    <row r="58" spans="1:20" s="34" customFormat="1" ht="12.95">
      <c r="A58" s="12" t="s">
        <v>298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36">
        <f t="shared" si="1"/>
        <v>0</v>
      </c>
    </row>
    <row r="59" spans="1:20" s="34" customFormat="1" ht="12.95">
      <c r="A59" s="4" t="s">
        <v>273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36">
        <f t="shared" si="1"/>
        <v>0</v>
      </c>
    </row>
    <row r="60" spans="1:20" s="34" customFormat="1" ht="12.95">
      <c r="A60" s="4" t="s">
        <v>272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36">
        <f t="shared" si="1"/>
        <v>0</v>
      </c>
    </row>
    <row r="61" spans="1:20" s="34" customFormat="1" ht="12.95">
      <c r="A61" s="4" t="s">
        <v>274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36">
        <f t="shared" si="1"/>
        <v>0</v>
      </c>
    </row>
    <row r="62" spans="1:20" s="34" customFormat="1" ht="12.95">
      <c r="A62" s="4" t="s">
        <v>299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36">
        <f t="shared" si="1"/>
        <v>0</v>
      </c>
    </row>
    <row r="63" spans="1:20" s="34" customFormat="1" ht="12.95">
      <c r="A63" s="12" t="s">
        <v>300</v>
      </c>
      <c r="B63" s="14">
        <v>0</v>
      </c>
      <c r="C63" s="14">
        <v>2123</v>
      </c>
      <c r="D63" s="14">
        <v>11.650452</v>
      </c>
      <c r="E63" s="14">
        <v>0</v>
      </c>
      <c r="F63" s="14">
        <v>0</v>
      </c>
      <c r="G63" s="14">
        <v>0</v>
      </c>
      <c r="H63" s="14">
        <v>0</v>
      </c>
      <c r="I63" s="14">
        <v>61.31602788</v>
      </c>
      <c r="J63" s="14">
        <v>0</v>
      </c>
      <c r="K63" s="14">
        <v>0</v>
      </c>
      <c r="L63" s="14">
        <v>11.378958000000001</v>
      </c>
      <c r="M63" s="14">
        <v>0</v>
      </c>
      <c r="N63" s="14">
        <v>0</v>
      </c>
      <c r="O63" s="14">
        <v>86.536964100000006</v>
      </c>
      <c r="P63" s="14">
        <v>67.018000000000001</v>
      </c>
      <c r="Q63" s="14">
        <v>0</v>
      </c>
      <c r="R63" s="14">
        <v>0</v>
      </c>
      <c r="S63" s="14">
        <v>25.615372019999999</v>
      </c>
      <c r="T63" s="36">
        <f t="shared" si="1"/>
        <v>2386.515774</v>
      </c>
    </row>
    <row r="64" spans="1:20" s="34" customFormat="1" ht="12.95">
      <c r="A64" s="4" t="s">
        <v>301</v>
      </c>
      <c r="B64" s="7">
        <v>0</v>
      </c>
      <c r="C64" s="7">
        <v>2123</v>
      </c>
      <c r="D64" s="7">
        <v>11.650452</v>
      </c>
      <c r="E64" s="7">
        <v>0</v>
      </c>
      <c r="F64" s="7">
        <v>0</v>
      </c>
      <c r="G64" s="7">
        <v>0</v>
      </c>
      <c r="H64" s="7">
        <v>0</v>
      </c>
      <c r="I64" s="7">
        <v>61.31602788</v>
      </c>
      <c r="J64" s="7">
        <v>0</v>
      </c>
      <c r="K64" s="7">
        <v>0</v>
      </c>
      <c r="L64" s="7">
        <v>11.378958000000001</v>
      </c>
      <c r="M64" s="7">
        <v>0</v>
      </c>
      <c r="N64" s="7">
        <v>0</v>
      </c>
      <c r="O64" s="7">
        <v>86.536964100000006</v>
      </c>
      <c r="P64" s="7">
        <v>67.018000000000001</v>
      </c>
      <c r="Q64" s="7">
        <v>0</v>
      </c>
      <c r="R64" s="7">
        <v>0</v>
      </c>
      <c r="S64" s="7">
        <v>25.615372019999999</v>
      </c>
      <c r="T64" s="36">
        <f t="shared" si="1"/>
        <v>2386.515774</v>
      </c>
    </row>
    <row r="65" spans="1:20" s="34" customFormat="1" ht="12.95">
      <c r="A65" s="4" t="s">
        <v>302</v>
      </c>
      <c r="B65" s="7">
        <v>0</v>
      </c>
      <c r="C65" s="7">
        <v>0</v>
      </c>
      <c r="D65" s="7">
        <v>0.118575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36">
        <f t="shared" si="1"/>
        <v>0.118575</v>
      </c>
    </row>
    <row r="66" spans="1:20" s="36" customFormat="1" ht="12.95">
      <c r="A66" s="4" t="s">
        <v>303</v>
      </c>
      <c r="B66" s="7">
        <v>0</v>
      </c>
      <c r="C66" s="7">
        <v>121</v>
      </c>
      <c r="D66" s="7">
        <v>11.531877</v>
      </c>
      <c r="E66" s="7">
        <v>0</v>
      </c>
      <c r="F66" s="7">
        <v>0</v>
      </c>
      <c r="G66" s="7">
        <v>0</v>
      </c>
      <c r="H66" s="7">
        <v>0</v>
      </c>
      <c r="I66" s="7">
        <v>61.31602788</v>
      </c>
      <c r="J66" s="7">
        <v>0</v>
      </c>
      <c r="K66" s="7">
        <v>0</v>
      </c>
      <c r="L66" s="7">
        <v>11.378958000000001</v>
      </c>
      <c r="M66" s="7">
        <v>0</v>
      </c>
      <c r="N66" s="7">
        <v>0</v>
      </c>
      <c r="O66" s="7">
        <v>86.536964100000006</v>
      </c>
      <c r="P66" s="7">
        <v>67.018000000000001</v>
      </c>
      <c r="Q66" s="7">
        <v>0</v>
      </c>
      <c r="R66" s="7">
        <v>0</v>
      </c>
      <c r="S66" s="7">
        <v>25.615372019999999</v>
      </c>
      <c r="T66" s="36">
        <f t="shared" si="1"/>
        <v>384.397199</v>
      </c>
    </row>
    <row r="67" spans="1:20" s="36" customFormat="1" ht="12.95">
      <c r="A67" s="4" t="s">
        <v>304</v>
      </c>
      <c r="B67" s="7">
        <v>0</v>
      </c>
      <c r="C67" s="7">
        <v>2002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36">
        <f t="shared" si="1"/>
        <v>2002</v>
      </c>
    </row>
    <row r="68" spans="1:20" s="34" customFormat="1" ht="12.95">
      <c r="A68" s="4" t="s">
        <v>305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36">
        <f t="shared" si="1"/>
        <v>0</v>
      </c>
    </row>
    <row r="69" spans="1:20" s="34" customFormat="1" ht="12.95">
      <c r="A69" s="4" t="s">
        <v>306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36">
        <f t="shared" si="1"/>
        <v>0</v>
      </c>
    </row>
    <row r="70" spans="1:20" s="34" customFormat="1" ht="12.95">
      <c r="A70" s="4" t="s">
        <v>307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36">
        <f t="shared" si="1"/>
        <v>0</v>
      </c>
    </row>
    <row r="71" spans="1:20" s="34" customFormat="1" ht="12.95">
      <c r="A71" s="4" t="s">
        <v>308</v>
      </c>
      <c r="B71" s="7">
        <v>0</v>
      </c>
      <c r="C71" s="7">
        <v>0</v>
      </c>
      <c r="D71" s="7">
        <v>0</v>
      </c>
      <c r="E71" s="7">
        <v>158.12595008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610.24955745</v>
      </c>
      <c r="L71" s="7">
        <v>0</v>
      </c>
      <c r="M71" s="7">
        <v>0</v>
      </c>
      <c r="N71" s="7">
        <v>0</v>
      </c>
      <c r="O71" s="7">
        <v>18486.415285565901</v>
      </c>
      <c r="P71" s="7">
        <v>0</v>
      </c>
      <c r="Q71" s="7">
        <v>0</v>
      </c>
      <c r="R71" s="7">
        <v>1268.16715561</v>
      </c>
      <c r="S71" s="7">
        <v>0</v>
      </c>
      <c r="T71" s="36">
        <f t="shared" si="1"/>
        <v>20522.957948705902</v>
      </c>
    </row>
    <row r="72" spans="1:20" s="36" customFormat="1" ht="12.95">
      <c r="A72" s="12" t="s">
        <v>309</v>
      </c>
      <c r="B72" s="14">
        <v>11185.326380069</v>
      </c>
      <c r="C72" s="14">
        <v>1512.32636611</v>
      </c>
      <c r="D72" s="14">
        <v>1253.5128568499999</v>
      </c>
      <c r="E72" s="14">
        <v>38.563813430000003</v>
      </c>
      <c r="F72" s="14">
        <v>12053.626182600001</v>
      </c>
      <c r="G72" s="14">
        <v>52.668999999999997</v>
      </c>
      <c r="H72" s="14">
        <v>15.883438999999999</v>
      </c>
      <c r="I72" s="14">
        <v>4.7968927399999997</v>
      </c>
      <c r="J72" s="14">
        <v>57695.64</v>
      </c>
      <c r="K72" s="14">
        <v>9426.2422212700003</v>
      </c>
      <c r="L72" s="14">
        <v>2277.8878857899999</v>
      </c>
      <c r="M72" s="14">
        <v>728.39490009999997</v>
      </c>
      <c r="N72" s="14">
        <v>0</v>
      </c>
      <c r="O72" s="14">
        <v>4796.3360599999996</v>
      </c>
      <c r="P72" s="14">
        <v>2000.123</v>
      </c>
      <c r="Q72" s="14">
        <v>18794.017124490001</v>
      </c>
      <c r="R72" s="14">
        <v>443.52799912</v>
      </c>
      <c r="S72" s="14">
        <v>3.1485920000000001E-2</v>
      </c>
      <c r="T72" s="36">
        <f t="shared" si="1"/>
        <v>122278.90560748901</v>
      </c>
    </row>
    <row r="73" spans="1:20" s="34" customFormat="1" ht="12.95">
      <c r="A73" s="12" t="s">
        <v>310</v>
      </c>
      <c r="B73" s="14">
        <v>11185.326380069</v>
      </c>
      <c r="C73" s="14">
        <v>1512.32636611</v>
      </c>
      <c r="D73" s="14">
        <v>1253.5128568499999</v>
      </c>
      <c r="E73" s="14">
        <v>38.563813430000003</v>
      </c>
      <c r="F73" s="14">
        <v>11708.1205376</v>
      </c>
      <c r="G73" s="14">
        <v>0.62070000000000003</v>
      </c>
      <c r="H73" s="14">
        <v>15.883438999999999</v>
      </c>
      <c r="I73" s="14">
        <v>4.7968927399999997</v>
      </c>
      <c r="J73" s="14">
        <v>56510.54</v>
      </c>
      <c r="K73" s="14">
        <v>9426.2422212700003</v>
      </c>
      <c r="L73" s="14">
        <v>312.87085543000001</v>
      </c>
      <c r="M73" s="14">
        <v>517.41589462000002</v>
      </c>
      <c r="N73" s="14">
        <v>0</v>
      </c>
      <c r="O73" s="14">
        <v>0</v>
      </c>
      <c r="P73" s="14">
        <v>2000.123</v>
      </c>
      <c r="Q73" s="14">
        <v>18794.017124490001</v>
      </c>
      <c r="R73" s="14">
        <v>443.52799912</v>
      </c>
      <c r="S73" s="14">
        <v>3.1485920000000001E-2</v>
      </c>
      <c r="T73" s="36">
        <f t="shared" si="1"/>
        <v>113723.919566649</v>
      </c>
    </row>
    <row r="74" spans="1:20" s="34" customFormat="1" ht="12.95">
      <c r="A74" s="4" t="s">
        <v>311</v>
      </c>
      <c r="B74" s="7">
        <v>5131.4790603769998</v>
      </c>
      <c r="C74" s="7">
        <v>632.64098472000001</v>
      </c>
      <c r="D74" s="7">
        <v>1253.5128568499999</v>
      </c>
      <c r="E74" s="7">
        <v>38.563813430000003</v>
      </c>
      <c r="F74" s="7">
        <v>6051.4634015000001</v>
      </c>
      <c r="G74" s="7">
        <v>0.62070000000000003</v>
      </c>
      <c r="H74" s="7">
        <v>15.883438999999999</v>
      </c>
      <c r="I74" s="7">
        <v>4.7968927399999997</v>
      </c>
      <c r="J74" s="7">
        <v>7366.86</v>
      </c>
      <c r="K74" s="7">
        <v>5263.5315686800004</v>
      </c>
      <c r="L74" s="7">
        <v>159.05090938999999</v>
      </c>
      <c r="M74" s="7">
        <v>157.91963240999999</v>
      </c>
      <c r="N74" s="7">
        <v>0</v>
      </c>
      <c r="O74" s="7">
        <v>0</v>
      </c>
      <c r="P74" s="7">
        <v>1988.38</v>
      </c>
      <c r="Q74" s="7">
        <v>5618.2060370500003</v>
      </c>
      <c r="R74" s="7">
        <v>443.52799912</v>
      </c>
      <c r="S74" s="7">
        <v>3.1485920000000001E-2</v>
      </c>
      <c r="T74" s="36">
        <f t="shared" si="1"/>
        <v>34126.468781187003</v>
      </c>
    </row>
    <row r="75" spans="1:20" s="34" customFormat="1" ht="12.95">
      <c r="A75" s="4" t="s">
        <v>312</v>
      </c>
      <c r="B75" s="7">
        <v>6053.8473196920004</v>
      </c>
      <c r="C75" s="7">
        <v>879.68538138999997</v>
      </c>
      <c r="D75" s="7">
        <v>0</v>
      </c>
      <c r="E75" s="7">
        <v>0</v>
      </c>
      <c r="F75" s="7">
        <v>5656.6571360999997</v>
      </c>
      <c r="G75" s="7">
        <v>0</v>
      </c>
      <c r="H75" s="7">
        <v>0</v>
      </c>
      <c r="I75" s="7">
        <v>0</v>
      </c>
      <c r="J75" s="7">
        <v>49143.68</v>
      </c>
      <c r="K75" s="7">
        <v>4162.7106525899999</v>
      </c>
      <c r="L75" s="7">
        <v>153.81994603999999</v>
      </c>
      <c r="M75" s="7">
        <v>359.49626221</v>
      </c>
      <c r="N75" s="7">
        <v>0</v>
      </c>
      <c r="O75" s="7">
        <v>0</v>
      </c>
      <c r="P75" s="7">
        <v>11.743</v>
      </c>
      <c r="Q75" s="7">
        <v>13175.811087440001</v>
      </c>
      <c r="R75" s="7">
        <v>0</v>
      </c>
      <c r="S75" s="7">
        <v>0</v>
      </c>
      <c r="T75" s="36">
        <f t="shared" si="1"/>
        <v>79597.450785462002</v>
      </c>
    </row>
    <row r="76" spans="1:20" s="34" customFormat="1" ht="12.95">
      <c r="A76" s="12" t="s">
        <v>313</v>
      </c>
      <c r="B76" s="14">
        <v>0</v>
      </c>
      <c r="C76" s="14">
        <v>0</v>
      </c>
      <c r="D76" s="14">
        <v>0</v>
      </c>
      <c r="E76" s="14">
        <v>0</v>
      </c>
      <c r="F76" s="14">
        <v>345.50564500000002</v>
      </c>
      <c r="G76" s="14">
        <v>52.048299999999998</v>
      </c>
      <c r="H76" s="14">
        <v>0</v>
      </c>
      <c r="I76" s="14">
        <v>0</v>
      </c>
      <c r="J76" s="14">
        <v>1185.0999999999999</v>
      </c>
      <c r="K76" s="14">
        <v>0</v>
      </c>
      <c r="L76" s="14">
        <v>0</v>
      </c>
      <c r="M76" s="14">
        <v>210.97900548000001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36">
        <f t="shared" ref="T76:T107" si="2">SUM(B76:S76)</f>
        <v>1793.6329504800001</v>
      </c>
    </row>
    <row r="77" spans="1:20" s="34" customFormat="1" ht="12.95">
      <c r="A77" s="4" t="s">
        <v>314</v>
      </c>
      <c r="B77" s="7">
        <v>0</v>
      </c>
      <c r="C77" s="7">
        <v>0</v>
      </c>
      <c r="D77" s="7">
        <v>0</v>
      </c>
      <c r="E77" s="7">
        <v>0</v>
      </c>
      <c r="F77" s="7">
        <v>345.50564500000002</v>
      </c>
      <c r="G77" s="7">
        <v>0</v>
      </c>
      <c r="H77" s="7">
        <v>0</v>
      </c>
      <c r="I77" s="7">
        <v>0</v>
      </c>
      <c r="J77" s="7">
        <v>1185.0999999999999</v>
      </c>
      <c r="K77" s="7">
        <v>0</v>
      </c>
      <c r="L77" s="7">
        <v>0</v>
      </c>
      <c r="M77" s="7">
        <v>210.97900548000001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36">
        <f t="shared" si="2"/>
        <v>1741.5846504799999</v>
      </c>
    </row>
    <row r="78" spans="1:20" s="34" customFormat="1" ht="12.95">
      <c r="A78" s="4" t="s">
        <v>315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52.048299999999998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36">
        <f t="shared" si="2"/>
        <v>52.048299999999998</v>
      </c>
    </row>
    <row r="79" spans="1:20" s="34" customFormat="1" ht="12.95">
      <c r="A79" s="12" t="s">
        <v>316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1965.01703036</v>
      </c>
      <c r="M79" s="14">
        <v>0</v>
      </c>
      <c r="N79" s="14">
        <v>0</v>
      </c>
      <c r="O79" s="14">
        <v>4796.3360599999996</v>
      </c>
      <c r="P79" s="14">
        <v>0</v>
      </c>
      <c r="Q79" s="14">
        <v>0</v>
      </c>
      <c r="R79" s="14">
        <v>0</v>
      </c>
      <c r="S79" s="14">
        <v>0</v>
      </c>
      <c r="T79" s="36">
        <f t="shared" si="2"/>
        <v>6761.3530903599994</v>
      </c>
    </row>
    <row r="80" spans="1:20" s="34" customFormat="1" ht="12.95">
      <c r="A80" s="4" t="s">
        <v>301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36">
        <f t="shared" si="2"/>
        <v>0</v>
      </c>
    </row>
    <row r="81" spans="1:20" s="34" customFormat="1" ht="12.95">
      <c r="A81" s="4" t="s">
        <v>302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36">
        <f t="shared" si="2"/>
        <v>0</v>
      </c>
    </row>
    <row r="82" spans="1:20" s="34" customFormat="1" ht="12.95">
      <c r="A82" s="4" t="s">
        <v>303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36">
        <f t="shared" si="2"/>
        <v>0</v>
      </c>
    </row>
    <row r="83" spans="1:20" s="36" customFormat="1" ht="12.95">
      <c r="A83" s="4" t="s">
        <v>304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36">
        <f t="shared" si="2"/>
        <v>0</v>
      </c>
    </row>
    <row r="84" spans="1:20" s="36" customFormat="1" ht="12.95">
      <c r="A84" s="4" t="s">
        <v>317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36">
        <f t="shared" si="2"/>
        <v>0</v>
      </c>
    </row>
    <row r="85" spans="1:20" s="34" customFormat="1" ht="12.95">
      <c r="A85" s="4" t="s">
        <v>305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36">
        <f t="shared" si="2"/>
        <v>0</v>
      </c>
    </row>
    <row r="86" spans="1:20" s="34" customFormat="1" ht="12.95">
      <c r="A86" s="4" t="s">
        <v>306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1954.82152832</v>
      </c>
      <c r="M86" s="7">
        <v>0</v>
      </c>
      <c r="N86" s="7">
        <v>0</v>
      </c>
      <c r="O86" s="7">
        <v>4796.3360599999996</v>
      </c>
      <c r="P86" s="7">
        <v>0</v>
      </c>
      <c r="Q86" s="7">
        <v>0</v>
      </c>
      <c r="R86" s="7">
        <v>0</v>
      </c>
      <c r="S86" s="7">
        <v>0</v>
      </c>
      <c r="T86" s="36">
        <f t="shared" si="2"/>
        <v>6751.1575883199994</v>
      </c>
    </row>
    <row r="87" spans="1:20" s="36" customFormat="1" ht="12.95">
      <c r="A87" s="4" t="s">
        <v>307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10.195502039999999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36">
        <f t="shared" si="2"/>
        <v>10.195502039999999</v>
      </c>
    </row>
    <row r="88" spans="1:20" s="34" customFormat="1" ht="12.95">
      <c r="A88" s="12" t="s">
        <v>318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-66.98</v>
      </c>
      <c r="K88" s="14">
        <v>0</v>
      </c>
      <c r="L88" s="14">
        <v>0</v>
      </c>
      <c r="M88" s="14">
        <v>-232.08018724999999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36">
        <f t="shared" si="2"/>
        <v>-299.06018725000001</v>
      </c>
    </row>
    <row r="89" spans="1:20" s="34" customFormat="1" ht="12.95">
      <c r="A89" s="4" t="s">
        <v>319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36">
        <f t="shared" si="2"/>
        <v>0</v>
      </c>
    </row>
    <row r="90" spans="1:20" s="36" customFormat="1" ht="12.95">
      <c r="A90" s="4" t="s">
        <v>320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66.98</v>
      </c>
      <c r="K90" s="7">
        <v>0</v>
      </c>
      <c r="L90" s="7">
        <v>0</v>
      </c>
      <c r="M90" s="7">
        <v>232.08018724999999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36">
        <f t="shared" si="2"/>
        <v>299.06018725000001</v>
      </c>
    </row>
    <row r="91" spans="1:20" s="34" customFormat="1" ht="12.95">
      <c r="A91" s="4" t="s">
        <v>321</v>
      </c>
      <c r="B91" s="7">
        <v>21842.746418729999</v>
      </c>
      <c r="C91" s="7">
        <v>-1826.3298407299999</v>
      </c>
      <c r="D91" s="7">
        <v>2693.1855316900001</v>
      </c>
      <c r="E91" s="7">
        <v>-163.38845108000001</v>
      </c>
      <c r="F91" s="7">
        <v>17919.447744720001</v>
      </c>
      <c r="G91" s="7">
        <v>423.87709999999998</v>
      </c>
      <c r="H91" s="7">
        <v>94.959170999999998</v>
      </c>
      <c r="I91" s="7">
        <v>13916.9924575</v>
      </c>
      <c r="J91" s="7">
        <v>52099.16</v>
      </c>
      <c r="K91" s="7">
        <v>-610.24955745</v>
      </c>
      <c r="L91" s="7">
        <v>3940.5430677393001</v>
      </c>
      <c r="M91" s="7">
        <v>6106.0096306679998</v>
      </c>
      <c r="N91" s="7">
        <v>15105.793210102</v>
      </c>
      <c r="O91" s="7">
        <v>-4783.8544173238997</v>
      </c>
      <c r="P91" s="7">
        <v>1632.4659999999999</v>
      </c>
      <c r="Q91" s="7">
        <v>130545.09785760001</v>
      </c>
      <c r="R91" s="7">
        <v>-1378.30374972</v>
      </c>
      <c r="S91" s="7">
        <v>1060.98560509</v>
      </c>
      <c r="T91" s="36">
        <f t="shared" si="2"/>
        <v>258619.13777853543</v>
      </c>
    </row>
    <row r="92" spans="1:20" s="34" customFormat="1" ht="12.95">
      <c r="A92" s="4" t="s">
        <v>322</v>
      </c>
      <c r="B92" s="7">
        <v>10657.420038660999</v>
      </c>
      <c r="C92" s="7">
        <v>-3338.6562068399999</v>
      </c>
      <c r="D92" s="7">
        <v>1439.6726748399999</v>
      </c>
      <c r="E92" s="7">
        <v>-200.60686082999999</v>
      </c>
      <c r="F92" s="7">
        <v>5865.8215621199997</v>
      </c>
      <c r="G92" s="7">
        <v>371.2081</v>
      </c>
      <c r="H92" s="7">
        <v>79.075732000000002</v>
      </c>
      <c r="I92" s="7">
        <v>13912.195564760001</v>
      </c>
      <c r="J92" s="7">
        <v>-1516.02</v>
      </c>
      <c r="K92" s="7">
        <v>-10036.491778719999</v>
      </c>
      <c r="L92" s="7">
        <v>1668.5686319493</v>
      </c>
      <c r="M92" s="7">
        <v>5626.0608322179996</v>
      </c>
      <c r="N92" s="7">
        <v>15105.793210102</v>
      </c>
      <c r="O92" s="7">
        <v>-9580.1904773239003</v>
      </c>
      <c r="P92" s="7">
        <v>-367.65699999999998</v>
      </c>
      <c r="Q92" s="7">
        <v>111751.08073310999</v>
      </c>
      <c r="R92" s="7">
        <v>-1821.83174884</v>
      </c>
      <c r="S92" s="7">
        <v>1060.95411917</v>
      </c>
      <c r="T92" s="36">
        <f t="shared" si="2"/>
        <v>140676.3971263764</v>
      </c>
    </row>
    <row r="93" spans="1:20" s="34" customFormat="1" ht="12.95">
      <c r="A93" s="4" t="s">
        <v>323</v>
      </c>
      <c r="B93" s="7">
        <v>-27989.194034397999</v>
      </c>
      <c r="C93" s="7">
        <v>6735.3139348499999</v>
      </c>
      <c r="D93" s="7">
        <v>-2384.17939781</v>
      </c>
      <c r="E93" s="7">
        <v>175.03991626000001</v>
      </c>
      <c r="F93" s="7">
        <v>-3151.7060022199998</v>
      </c>
      <c r="G93" s="7">
        <v>-371.2081</v>
      </c>
      <c r="H93" s="7">
        <v>-79.075732000000002</v>
      </c>
      <c r="I93" s="7">
        <v>-22024.61981946</v>
      </c>
      <c r="J93" s="7">
        <v>-7553.0402914400001</v>
      </c>
      <c r="K93" s="7">
        <v>7052.3318824602002</v>
      </c>
      <c r="L93" s="7">
        <v>398.88765335070002</v>
      </c>
      <c r="M93" s="7">
        <v>-10056.104494768</v>
      </c>
      <c r="N93" s="7">
        <v>4674.3351561680001</v>
      </c>
      <c r="O93" s="7">
        <v>9611.6514353238999</v>
      </c>
      <c r="P93" s="7">
        <v>-1563.518</v>
      </c>
      <c r="Q93" s="7">
        <v>94089.403403200005</v>
      </c>
      <c r="R93" s="7">
        <v>2682.37243098</v>
      </c>
      <c r="S93" s="7">
        <v>-1060.95411917</v>
      </c>
      <c r="T93" s="36">
        <f t="shared" si="2"/>
        <v>49185.735821326816</v>
      </c>
    </row>
    <row r="94" spans="1:20" s="34" customFormat="1" ht="12.95">
      <c r="A94" s="12" t="s">
        <v>324</v>
      </c>
      <c r="B94" s="14">
        <v>17331.773995736999</v>
      </c>
      <c r="C94" s="14">
        <v>-3396.65772801</v>
      </c>
      <c r="D94" s="14">
        <v>944.50672297000006</v>
      </c>
      <c r="E94" s="14">
        <v>25.56694457</v>
      </c>
      <c r="F94" s="14">
        <v>-2714.1155598999999</v>
      </c>
      <c r="G94" s="14">
        <v>0</v>
      </c>
      <c r="H94" s="14">
        <v>0</v>
      </c>
      <c r="I94" s="14">
        <v>8112.4242547000003</v>
      </c>
      <c r="J94" s="14">
        <v>9069.0602914400006</v>
      </c>
      <c r="K94" s="14">
        <v>2984.1598962598</v>
      </c>
      <c r="L94" s="14">
        <v>-2067.4562853000002</v>
      </c>
      <c r="M94" s="14">
        <v>4430.0436625499997</v>
      </c>
      <c r="N94" s="14">
        <v>-19780.128366270001</v>
      </c>
      <c r="O94" s="14">
        <v>-31.460958000000002</v>
      </c>
      <c r="P94" s="14">
        <v>1931.175</v>
      </c>
      <c r="Q94" s="14">
        <v>-205840.48413631</v>
      </c>
      <c r="R94" s="14">
        <v>-860.54068213999994</v>
      </c>
      <c r="S94" s="14">
        <v>0</v>
      </c>
      <c r="T94" s="36">
        <f t="shared" si="2"/>
        <v>-189862.13294770321</v>
      </c>
    </row>
    <row r="95" spans="1:20" s="34" customFormat="1" ht="12.95">
      <c r="A95" s="12" t="s">
        <v>325</v>
      </c>
      <c r="B95" s="14">
        <v>23727.734934323002</v>
      </c>
      <c r="C95" s="14">
        <v>-3396.65772801</v>
      </c>
      <c r="D95" s="14">
        <v>944.50672297000006</v>
      </c>
      <c r="E95" s="14">
        <v>25.56694457</v>
      </c>
      <c r="F95" s="14">
        <v>-2714.1155598999999</v>
      </c>
      <c r="G95" s="14">
        <v>0</v>
      </c>
      <c r="H95" s="14">
        <v>0</v>
      </c>
      <c r="I95" s="14">
        <v>8112.4242547000003</v>
      </c>
      <c r="J95" s="14">
        <v>-4149.8997085600004</v>
      </c>
      <c r="K95" s="14">
        <v>2984.1598962598</v>
      </c>
      <c r="L95" s="14">
        <v>-2067.4562853000002</v>
      </c>
      <c r="M95" s="14">
        <v>4430.0436625499997</v>
      </c>
      <c r="N95" s="14">
        <v>-19780.128366270001</v>
      </c>
      <c r="O95" s="14">
        <v>-31.460958000000002</v>
      </c>
      <c r="P95" s="14">
        <v>1931.175</v>
      </c>
      <c r="Q95" s="14">
        <v>-205357.31651042</v>
      </c>
      <c r="R95" s="14">
        <v>-860.54068213999994</v>
      </c>
      <c r="S95" s="14">
        <v>0</v>
      </c>
      <c r="T95" s="36">
        <f t="shared" si="2"/>
        <v>-196201.9643832272</v>
      </c>
    </row>
    <row r="96" spans="1:20" s="36" customFormat="1" ht="12.95">
      <c r="A96" s="12" t="s">
        <v>326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36">
        <f t="shared" si="2"/>
        <v>0</v>
      </c>
    </row>
    <row r="97" spans="1:20" s="34" customFormat="1" ht="12.95">
      <c r="A97" s="4" t="s">
        <v>327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36">
        <f t="shared" si="2"/>
        <v>0</v>
      </c>
    </row>
    <row r="98" spans="1:20" s="34" customFormat="1" ht="12.95">
      <c r="A98" s="12" t="s">
        <v>328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36">
        <f t="shared" si="2"/>
        <v>0</v>
      </c>
    </row>
    <row r="99" spans="1:20" s="34" customFormat="1" ht="12.95">
      <c r="A99" s="4" t="s">
        <v>329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36">
        <f t="shared" si="2"/>
        <v>0</v>
      </c>
    </row>
    <row r="100" spans="1:20" s="34" customFormat="1" ht="12.95">
      <c r="A100" s="4" t="s">
        <v>330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36">
        <f t="shared" si="2"/>
        <v>0</v>
      </c>
    </row>
    <row r="101" spans="1:20" s="34" customFormat="1" ht="12.95">
      <c r="A101" s="4" t="s">
        <v>331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36">
        <f t="shared" si="2"/>
        <v>0</v>
      </c>
    </row>
    <row r="102" spans="1:20" s="36" customFormat="1" ht="12.95">
      <c r="A102" s="12" t="s">
        <v>332</v>
      </c>
      <c r="B102" s="14">
        <v>6611.8777903230002</v>
      </c>
      <c r="C102" s="14">
        <v>11131.03935777</v>
      </c>
      <c r="D102" s="14">
        <v>944.50672297000006</v>
      </c>
      <c r="E102" s="14">
        <v>25.56694457</v>
      </c>
      <c r="F102" s="14">
        <v>-1799.01509096</v>
      </c>
      <c r="G102" s="14">
        <v>0</v>
      </c>
      <c r="H102" s="14">
        <v>0</v>
      </c>
      <c r="I102" s="14">
        <v>2345.6048059999998</v>
      </c>
      <c r="J102" s="14">
        <v>-3989.7472415299999</v>
      </c>
      <c r="K102" s="14">
        <v>2994.1773140198002</v>
      </c>
      <c r="L102" s="14">
        <v>-2067.4562853000002</v>
      </c>
      <c r="M102" s="14">
        <v>5692.3750763500002</v>
      </c>
      <c r="N102" s="14">
        <v>-19780.128366270001</v>
      </c>
      <c r="O102" s="14">
        <v>-31.460958000000002</v>
      </c>
      <c r="P102" s="14">
        <v>1931.175</v>
      </c>
      <c r="Q102" s="14">
        <v>-82205.881972820003</v>
      </c>
      <c r="R102" s="14">
        <v>-860.54068213999994</v>
      </c>
      <c r="S102" s="14">
        <v>0</v>
      </c>
      <c r="T102" s="36">
        <f t="shared" si="2"/>
        <v>-79057.907585017194</v>
      </c>
    </row>
    <row r="103" spans="1:20" s="36" customFormat="1" ht="12.95">
      <c r="A103" s="4" t="s">
        <v>333</v>
      </c>
      <c r="B103" s="7">
        <v>38600</v>
      </c>
      <c r="C103" s="7">
        <v>0</v>
      </c>
      <c r="D103" s="7">
        <v>0</v>
      </c>
      <c r="E103" s="7">
        <v>0</v>
      </c>
      <c r="F103" s="7">
        <v>1233.08700275</v>
      </c>
      <c r="G103" s="7">
        <v>0</v>
      </c>
      <c r="H103" s="7">
        <v>0</v>
      </c>
      <c r="I103" s="7">
        <v>0</v>
      </c>
      <c r="J103" s="7">
        <v>2639.57</v>
      </c>
      <c r="K103" s="7">
        <v>0</v>
      </c>
      <c r="L103" s="7">
        <v>0</v>
      </c>
      <c r="M103" s="7">
        <v>13753.36990691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36">
        <f t="shared" si="2"/>
        <v>56226.026909659995</v>
      </c>
    </row>
    <row r="104" spans="1:20" s="36" customFormat="1" ht="12.95">
      <c r="A104" s="4" t="s">
        <v>334</v>
      </c>
      <c r="B104" s="7">
        <v>31988.122209677</v>
      </c>
      <c r="C104" s="7">
        <v>0</v>
      </c>
      <c r="D104" s="7">
        <v>0</v>
      </c>
      <c r="E104" s="7">
        <v>0</v>
      </c>
      <c r="F104" s="7">
        <v>3032.1020937100002</v>
      </c>
      <c r="G104" s="7">
        <v>0</v>
      </c>
      <c r="H104" s="7">
        <v>0</v>
      </c>
      <c r="I104" s="7">
        <v>0</v>
      </c>
      <c r="J104" s="7">
        <v>1177.3599999999999</v>
      </c>
      <c r="K104" s="7">
        <v>0</v>
      </c>
      <c r="L104" s="7">
        <v>0</v>
      </c>
      <c r="M104" s="7">
        <v>8060.9948305600001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36">
        <f t="shared" si="2"/>
        <v>44258.579133947002</v>
      </c>
    </row>
    <row r="105" spans="1:20" s="34" customFormat="1" ht="12.95">
      <c r="A105" s="12" t="s">
        <v>335</v>
      </c>
      <c r="B105" s="14">
        <v>0</v>
      </c>
      <c r="C105" s="14">
        <v>11131.03935777</v>
      </c>
      <c r="D105" s="14">
        <v>944.50672297000006</v>
      </c>
      <c r="E105" s="14">
        <v>25.56694457</v>
      </c>
      <c r="F105" s="14">
        <v>0</v>
      </c>
      <c r="G105" s="14">
        <v>0</v>
      </c>
      <c r="H105" s="14">
        <v>0</v>
      </c>
      <c r="I105" s="14">
        <v>2345.6048059999998</v>
      </c>
      <c r="J105" s="14">
        <v>-5451.9572415299999</v>
      </c>
      <c r="K105" s="14">
        <v>2994.1773140198002</v>
      </c>
      <c r="L105" s="14">
        <v>-2067.4562853000002</v>
      </c>
      <c r="M105" s="14">
        <v>0</v>
      </c>
      <c r="N105" s="14">
        <v>-19780.128366270001</v>
      </c>
      <c r="O105" s="14">
        <v>-31.460958000000002</v>
      </c>
      <c r="P105" s="14">
        <v>1931.175</v>
      </c>
      <c r="Q105" s="14">
        <v>-82205.881972820003</v>
      </c>
      <c r="R105" s="14">
        <v>-860.54068213999994</v>
      </c>
      <c r="S105" s="14">
        <v>0</v>
      </c>
      <c r="T105" s="36">
        <f t="shared" si="2"/>
        <v>-91025.355360730202</v>
      </c>
    </row>
    <row r="106" spans="1:20" s="36" customFormat="1" ht="12.95">
      <c r="A106" s="12" t="s">
        <v>336</v>
      </c>
      <c r="B106" s="14">
        <v>0</v>
      </c>
      <c r="C106" s="14">
        <v>-1096.2208355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1700</v>
      </c>
      <c r="J106" s="14">
        <v>382.27516716999997</v>
      </c>
      <c r="K106" s="14">
        <v>0</v>
      </c>
      <c r="L106" s="14">
        <v>-1.7170209999999999</v>
      </c>
      <c r="M106" s="14">
        <v>0</v>
      </c>
      <c r="N106" s="14">
        <v>0</v>
      </c>
      <c r="O106" s="14">
        <v>0</v>
      </c>
      <c r="P106" s="14">
        <v>325.464</v>
      </c>
      <c r="Q106" s="14">
        <v>0</v>
      </c>
      <c r="R106" s="14">
        <v>-370.86134070999998</v>
      </c>
      <c r="S106" s="14">
        <v>0</v>
      </c>
      <c r="T106" s="36">
        <f t="shared" si="2"/>
        <v>938.9399699600001</v>
      </c>
    </row>
    <row r="107" spans="1:20" s="34" customFormat="1" ht="12.95">
      <c r="A107" s="4" t="s">
        <v>337</v>
      </c>
      <c r="B107" s="7">
        <v>0</v>
      </c>
      <c r="C107" s="7">
        <v>174.39159860000001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1700</v>
      </c>
      <c r="J107" s="7">
        <v>4898.3714852000003</v>
      </c>
      <c r="K107" s="7">
        <v>0</v>
      </c>
      <c r="L107" s="7">
        <v>20.969440800000001</v>
      </c>
      <c r="M107" s="7">
        <v>0</v>
      </c>
      <c r="N107" s="7">
        <v>0</v>
      </c>
      <c r="O107" s="7">
        <v>0</v>
      </c>
      <c r="P107" s="7">
        <v>14718.700999999999</v>
      </c>
      <c r="Q107" s="7">
        <v>0</v>
      </c>
      <c r="R107" s="7">
        <v>845.52773150999997</v>
      </c>
      <c r="S107" s="7">
        <v>0</v>
      </c>
      <c r="T107" s="36">
        <f t="shared" si="2"/>
        <v>22357.961256109997</v>
      </c>
    </row>
    <row r="108" spans="1:20" s="34" customFormat="1" ht="12.95">
      <c r="A108" s="4" t="s">
        <v>338</v>
      </c>
      <c r="B108" s="7">
        <v>0</v>
      </c>
      <c r="C108" s="7">
        <v>1270.6124341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4516.0963180299996</v>
      </c>
      <c r="K108" s="7">
        <v>0</v>
      </c>
      <c r="L108" s="7">
        <v>22.6864618</v>
      </c>
      <c r="M108" s="7">
        <v>0</v>
      </c>
      <c r="N108" s="7">
        <v>0</v>
      </c>
      <c r="O108" s="7">
        <v>0</v>
      </c>
      <c r="P108" s="7">
        <v>14393.236999999999</v>
      </c>
      <c r="Q108" s="7">
        <v>0</v>
      </c>
      <c r="R108" s="7">
        <v>1216.3890722199999</v>
      </c>
      <c r="S108" s="7">
        <v>0</v>
      </c>
      <c r="T108" s="36">
        <f t="shared" ref="T108:T133" si="3">SUM(B108:S108)</f>
        <v>21419.02128615</v>
      </c>
    </row>
    <row r="109" spans="1:20" s="34" customFormat="1" ht="12.95">
      <c r="A109" s="12" t="s">
        <v>339</v>
      </c>
      <c r="B109" s="14">
        <v>0</v>
      </c>
      <c r="C109" s="14">
        <v>12227.26019327</v>
      </c>
      <c r="D109" s="14">
        <v>944.50672297000006</v>
      </c>
      <c r="E109" s="14">
        <v>25.56694457</v>
      </c>
      <c r="F109" s="14">
        <v>0</v>
      </c>
      <c r="G109" s="14">
        <v>0</v>
      </c>
      <c r="H109" s="14">
        <v>0</v>
      </c>
      <c r="I109" s="14">
        <v>645.60480600000005</v>
      </c>
      <c r="J109" s="14">
        <v>-5834.2324086999997</v>
      </c>
      <c r="K109" s="14">
        <v>2994.1773140198002</v>
      </c>
      <c r="L109" s="14">
        <v>-2065.7392642999998</v>
      </c>
      <c r="M109" s="14">
        <v>0</v>
      </c>
      <c r="N109" s="14">
        <v>-19780.128366270001</v>
      </c>
      <c r="O109" s="14">
        <v>-31.460958000000002</v>
      </c>
      <c r="P109" s="14">
        <v>1605.711</v>
      </c>
      <c r="Q109" s="14">
        <v>-82205.881972820003</v>
      </c>
      <c r="R109" s="14">
        <v>-489.67934143000002</v>
      </c>
      <c r="S109" s="14">
        <v>0</v>
      </c>
      <c r="T109" s="36">
        <f t="shared" si="3"/>
        <v>-91964.295330690205</v>
      </c>
    </row>
    <row r="110" spans="1:20" s="36" customFormat="1" ht="12.95">
      <c r="A110" s="4" t="s">
        <v>337</v>
      </c>
      <c r="B110" s="7">
        <v>0</v>
      </c>
      <c r="C110" s="7">
        <v>15200.69428557</v>
      </c>
      <c r="D110" s="7">
        <v>2516.1404690099998</v>
      </c>
      <c r="E110" s="7">
        <v>40.232458979999997</v>
      </c>
      <c r="F110" s="7">
        <v>0</v>
      </c>
      <c r="G110" s="7">
        <v>0</v>
      </c>
      <c r="H110" s="7">
        <v>0</v>
      </c>
      <c r="I110" s="7">
        <v>645.60480600000005</v>
      </c>
      <c r="J110" s="7">
        <v>16052.6393837</v>
      </c>
      <c r="K110" s="7">
        <v>4285.6871471699997</v>
      </c>
      <c r="L110" s="7">
        <v>9294.2052795</v>
      </c>
      <c r="M110" s="7">
        <v>0</v>
      </c>
      <c r="N110" s="7">
        <v>20058.463931300001</v>
      </c>
      <c r="O110" s="7">
        <v>90584.730954400002</v>
      </c>
      <c r="P110" s="7">
        <v>4659.576</v>
      </c>
      <c r="Q110" s="7">
        <v>67420.673216779993</v>
      </c>
      <c r="R110" s="7">
        <v>174.71888168000001</v>
      </c>
      <c r="S110" s="7">
        <v>0</v>
      </c>
      <c r="T110" s="36">
        <f t="shared" si="3"/>
        <v>230933.36681409</v>
      </c>
    </row>
    <row r="111" spans="1:20" s="34" customFormat="1" ht="12.95">
      <c r="A111" s="4" t="s">
        <v>338</v>
      </c>
      <c r="B111" s="7">
        <v>0</v>
      </c>
      <c r="C111" s="7">
        <v>2973.4340923</v>
      </c>
      <c r="D111" s="7">
        <v>1571.63374604</v>
      </c>
      <c r="E111" s="7">
        <v>14.66551441</v>
      </c>
      <c r="F111" s="7">
        <v>0</v>
      </c>
      <c r="G111" s="7">
        <v>0</v>
      </c>
      <c r="H111" s="7">
        <v>0</v>
      </c>
      <c r="I111" s="7">
        <v>0</v>
      </c>
      <c r="J111" s="7">
        <v>21886.871792400001</v>
      </c>
      <c r="K111" s="7">
        <v>1291.5098331501999</v>
      </c>
      <c r="L111" s="7">
        <v>11359.9445438</v>
      </c>
      <c r="M111" s="7">
        <v>0</v>
      </c>
      <c r="N111" s="7">
        <v>39838.592297570001</v>
      </c>
      <c r="O111" s="7">
        <v>90616.191912399998</v>
      </c>
      <c r="P111" s="7">
        <v>3053.8649999999998</v>
      </c>
      <c r="Q111" s="7">
        <v>149626.55518960001</v>
      </c>
      <c r="R111" s="7">
        <v>664.39822311</v>
      </c>
      <c r="S111" s="7">
        <v>0</v>
      </c>
      <c r="T111" s="36">
        <f t="shared" si="3"/>
        <v>322897.66214478016</v>
      </c>
    </row>
    <row r="112" spans="1:20" s="34" customFormat="1" ht="12.95">
      <c r="A112" s="4" t="s">
        <v>340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36">
        <f t="shared" si="3"/>
        <v>0</v>
      </c>
    </row>
    <row r="113" spans="1:20" s="36" customFormat="1" ht="12.95">
      <c r="A113" s="12" t="s">
        <v>341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-160.15246703</v>
      </c>
      <c r="K113" s="14">
        <v>-10.017417760000001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-124401.4351776</v>
      </c>
      <c r="R113" s="14">
        <v>0</v>
      </c>
      <c r="S113" s="14">
        <v>0</v>
      </c>
      <c r="T113" s="36">
        <f t="shared" si="3"/>
        <v>-124571.60506238999</v>
      </c>
    </row>
    <row r="114" spans="1:20" s="36" customFormat="1" ht="12.95">
      <c r="A114" s="4" t="s">
        <v>342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10.017417760000001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36">
        <f t="shared" si="3"/>
        <v>10.017417760000001</v>
      </c>
    </row>
    <row r="115" spans="1:20" s="34" customFormat="1" ht="12.95">
      <c r="A115" s="12" t="s">
        <v>343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-160.15246703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-124401.4351776</v>
      </c>
      <c r="R115" s="14">
        <v>0</v>
      </c>
      <c r="S115" s="14">
        <v>0</v>
      </c>
      <c r="T115" s="36">
        <f t="shared" si="3"/>
        <v>-124561.58764463</v>
      </c>
    </row>
    <row r="116" spans="1:20" s="34" customFormat="1" ht="12.95">
      <c r="A116" s="4" t="s">
        <v>329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21974.05144033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-54022.967386299999</v>
      </c>
      <c r="R116" s="7">
        <v>0</v>
      </c>
      <c r="S116" s="7">
        <v>0</v>
      </c>
      <c r="T116" s="36">
        <f t="shared" si="3"/>
        <v>-32048.915945969999</v>
      </c>
    </row>
    <row r="117" spans="1:20" s="36" customFormat="1" ht="12.95">
      <c r="A117" s="4" t="s">
        <v>330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22134.203907359999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70378.467791300005</v>
      </c>
      <c r="R117" s="7">
        <v>0</v>
      </c>
      <c r="S117" s="7">
        <v>0</v>
      </c>
      <c r="T117" s="36">
        <f t="shared" si="3"/>
        <v>92512.671698660008</v>
      </c>
    </row>
    <row r="118" spans="1:20" s="34" customFormat="1" ht="12.95">
      <c r="A118" s="12" t="s">
        <v>344</v>
      </c>
      <c r="B118" s="14">
        <v>17115.857144000001</v>
      </c>
      <c r="C118" s="14">
        <v>-14527.697085780001</v>
      </c>
      <c r="D118" s="14">
        <v>0</v>
      </c>
      <c r="E118" s="14">
        <v>0</v>
      </c>
      <c r="F118" s="14">
        <v>-915.10046894000004</v>
      </c>
      <c r="G118" s="14">
        <v>0</v>
      </c>
      <c r="H118" s="14">
        <v>0</v>
      </c>
      <c r="I118" s="14">
        <v>5766.8194487000001</v>
      </c>
      <c r="J118" s="14">
        <v>0</v>
      </c>
      <c r="K118" s="14">
        <v>0</v>
      </c>
      <c r="L118" s="14">
        <v>0</v>
      </c>
      <c r="M118" s="14">
        <v>-1262.3314138000001</v>
      </c>
      <c r="N118" s="14">
        <v>0</v>
      </c>
      <c r="O118" s="14">
        <v>0</v>
      </c>
      <c r="P118" s="14">
        <v>0</v>
      </c>
      <c r="Q118" s="14">
        <v>1250.00064</v>
      </c>
      <c r="R118" s="14">
        <v>0</v>
      </c>
      <c r="S118" s="14">
        <v>0</v>
      </c>
      <c r="T118" s="36">
        <f t="shared" si="3"/>
        <v>7427.5482641800008</v>
      </c>
    </row>
    <row r="119" spans="1:20" s="34" customFormat="1" ht="12.95">
      <c r="A119" s="12" t="s">
        <v>345</v>
      </c>
      <c r="B119" s="14">
        <v>-3167.1428559999999</v>
      </c>
      <c r="C119" s="14">
        <v>-14527.697085780001</v>
      </c>
      <c r="D119" s="14">
        <v>0</v>
      </c>
      <c r="E119" s="14">
        <v>0</v>
      </c>
      <c r="F119" s="14">
        <v>-915.10046894000004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-1262.3314138000001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36">
        <f t="shared" si="3"/>
        <v>-19872.271824519998</v>
      </c>
    </row>
    <row r="120" spans="1:20" s="34" customFormat="1" ht="12.95">
      <c r="A120" s="4" t="s">
        <v>346</v>
      </c>
      <c r="B120" s="7">
        <v>0</v>
      </c>
      <c r="C120" s="7">
        <v>75317.002895810001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36">
        <f t="shared" si="3"/>
        <v>75317.002895810001</v>
      </c>
    </row>
    <row r="121" spans="1:20" s="36" customFormat="1" ht="12.95">
      <c r="A121" s="4" t="s">
        <v>347</v>
      </c>
      <c r="B121" s="7">
        <v>3167.1428559999999</v>
      </c>
      <c r="C121" s="7">
        <v>89844.699981590005</v>
      </c>
      <c r="D121" s="7">
        <v>0</v>
      </c>
      <c r="E121" s="7">
        <v>0</v>
      </c>
      <c r="F121" s="7">
        <v>915.10046894000004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1262.3314138000001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36">
        <f t="shared" si="3"/>
        <v>95189.27472033001</v>
      </c>
    </row>
    <row r="122" spans="1:20" s="34" customFormat="1" ht="12.95">
      <c r="A122" s="12" t="s">
        <v>348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5766.8194487000001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36">
        <f t="shared" si="3"/>
        <v>5766.8194487000001</v>
      </c>
    </row>
    <row r="123" spans="1:20" s="36" customFormat="1" ht="12.95">
      <c r="A123" s="4" t="s">
        <v>329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5766.8194487000001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36">
        <f t="shared" si="3"/>
        <v>5766.8194487000001</v>
      </c>
    </row>
    <row r="124" spans="1:20" s="34" customFormat="1" ht="12.95">
      <c r="A124" s="4" t="s">
        <v>330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36">
        <f t="shared" si="3"/>
        <v>0</v>
      </c>
    </row>
    <row r="125" spans="1:20" s="34" customFormat="1" ht="12.95">
      <c r="A125" s="4" t="s">
        <v>349</v>
      </c>
      <c r="B125" s="7">
        <v>20283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1250.00064</v>
      </c>
      <c r="R125" s="7">
        <v>0</v>
      </c>
      <c r="S125" s="7">
        <v>0</v>
      </c>
      <c r="T125" s="36">
        <f t="shared" si="3"/>
        <v>21533.000639999998</v>
      </c>
    </row>
    <row r="126" spans="1:20" s="36" customFormat="1" ht="12.95">
      <c r="A126" s="4" t="s">
        <v>350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36">
        <f t="shared" si="3"/>
        <v>0</v>
      </c>
    </row>
    <row r="127" spans="1:20" s="36" customFormat="1" ht="12.95">
      <c r="A127" s="4" t="s">
        <v>340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36">
        <f t="shared" si="3"/>
        <v>0</v>
      </c>
    </row>
    <row r="128" spans="1:20" s="34" customFormat="1" ht="12.95">
      <c r="A128" s="12" t="s">
        <v>351</v>
      </c>
      <c r="B128" s="14">
        <v>-6395.9609385860003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13218.96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-483.16762589000001</v>
      </c>
      <c r="R128" s="14">
        <v>0</v>
      </c>
      <c r="S128" s="14">
        <v>0</v>
      </c>
      <c r="T128" s="36">
        <f t="shared" si="3"/>
        <v>6339.8314355239991</v>
      </c>
    </row>
    <row r="129" spans="1:20" s="34" customFormat="1" ht="12.95">
      <c r="A129" s="4" t="s">
        <v>352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21733.65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36">
        <f t="shared" si="3"/>
        <v>21733.65</v>
      </c>
    </row>
    <row r="130" spans="1:20" s="36" customFormat="1" ht="12.95">
      <c r="A130" s="4" t="s">
        <v>353</v>
      </c>
      <c r="B130" s="7">
        <v>6395.9609385860003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8514.69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483.16762589000001</v>
      </c>
      <c r="R130" s="7">
        <v>0</v>
      </c>
      <c r="S130" s="7">
        <v>0</v>
      </c>
      <c r="T130" s="36">
        <f t="shared" si="3"/>
        <v>15393.818564476001</v>
      </c>
    </row>
    <row r="131" spans="1:20" s="34" customFormat="1" ht="12.95">
      <c r="A131" s="12" t="s">
        <v>354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36">
        <f t="shared" si="3"/>
        <v>0</v>
      </c>
    </row>
    <row r="132" spans="1:20" s="34" customFormat="1" ht="12.95">
      <c r="A132" s="4" t="s">
        <v>355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36">
        <f t="shared" si="3"/>
        <v>0</v>
      </c>
    </row>
    <row r="133" spans="1:20" s="34" customFormat="1" ht="12.95">
      <c r="A133" s="4" t="s">
        <v>356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36">
        <f t="shared" si="3"/>
        <v>0</v>
      </c>
    </row>
    <row r="134" spans="1:20" s="34" customFormat="1" ht="12.95">
      <c r="A134" s="4"/>
      <c r="B134" s="35"/>
      <c r="C134" s="35"/>
      <c r="D134" s="35"/>
      <c r="E134" s="35"/>
      <c r="F134" s="35"/>
      <c r="G134" s="35"/>
      <c r="H134" s="35"/>
      <c r="I134" s="35"/>
      <c r="J134" s="36"/>
      <c r="K134" s="36"/>
      <c r="L134" s="36"/>
      <c r="M134" s="36"/>
      <c r="N134" s="36"/>
      <c r="O134" s="36"/>
      <c r="P134" s="36"/>
      <c r="Q134" s="36"/>
      <c r="R134" s="36"/>
      <c r="T134" s="36"/>
    </row>
    <row r="135" spans="1:20" s="34" customFormat="1" ht="12.95" thickBot="1">
      <c r="A135" s="5"/>
      <c r="B135" s="33"/>
      <c r="C135" s="33"/>
      <c r="D135" s="33"/>
      <c r="E135" s="33"/>
      <c r="F135" s="33"/>
      <c r="G135" s="33"/>
      <c r="H135" s="33"/>
      <c r="I135" s="33"/>
    </row>
    <row r="136" spans="1:20" ht="12.95" thickTop="1"/>
    <row r="137" spans="1:20">
      <c r="A137" s="19" t="s">
        <v>371</v>
      </c>
    </row>
  </sheetData>
  <mergeCells count="12">
    <mergeCell ref="B7:G7"/>
    <mergeCell ref="H7:L7"/>
    <mergeCell ref="M7:R7"/>
    <mergeCell ref="B8:G8"/>
    <mergeCell ref="H8:L8"/>
    <mergeCell ref="M8:R8"/>
    <mergeCell ref="B5:G5"/>
    <mergeCell ref="H5:L5"/>
    <mergeCell ref="M5:R5"/>
    <mergeCell ref="B6:G6"/>
    <mergeCell ref="H6:L6"/>
    <mergeCell ref="M6:R6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  <colBreaks count="2" manualBreakCount="2">
    <brk id="7" max="1048575" man="1"/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98FB46B7B4B24895A7B8ED896F7C22" ma:contentTypeVersion="2" ma:contentTypeDescription="Crear nuevo documento." ma:contentTypeScope="" ma:versionID="a424c7bd31228afd92e6ff6d122f4711">
  <xsd:schema xmlns:xsd="http://www.w3.org/2001/XMLSchema" xmlns:xs="http://www.w3.org/2001/XMLSchema" xmlns:p="http://schemas.microsoft.com/office/2006/metadata/properties" xmlns:ns2="243646de-0788-4da8-b95e-8187aa83801d" targetNamespace="http://schemas.microsoft.com/office/2006/metadata/properties" ma:root="true" ma:fieldsID="1ff2afd5f8b0642f8a85352e1039c19e" ns2:_="">
    <xsd:import namespace="243646de-0788-4da8-b95e-8187aa838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646de-0788-4da8-b95e-8187aa838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E628C-F8F6-496C-B066-5B3A041546BC}"/>
</file>

<file path=customXml/itemProps2.xml><?xml version="1.0" encoding="utf-8"?>
<ds:datastoreItem xmlns:ds="http://schemas.openxmlformats.org/officeDocument/2006/customXml" ds:itemID="{D03EDFDD-3549-4F95-A737-E113FE1557D9}"/>
</file>

<file path=customXml/itemProps3.xml><?xml version="1.0" encoding="utf-8"?>
<ds:datastoreItem xmlns:ds="http://schemas.openxmlformats.org/officeDocument/2006/customXml" ds:itemID="{EDDF1125-35E8-4314-A883-2D4185EB6B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Ministerio de Hacienda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SICCNETSERV</dc:creator>
  <cp:keywords/>
  <dc:description/>
  <cp:lastModifiedBy>Vivian Martinez Rivera</cp:lastModifiedBy>
  <cp:revision/>
  <dcterms:created xsi:type="dcterms:W3CDTF">2002-06-28T22:37:03Z</dcterms:created>
  <dcterms:modified xsi:type="dcterms:W3CDTF">2023-06-15T19:39:20Z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0x010100E398FB46B7B4B24895A7B8ED896F7C22</vt:lpwstr>
  </property>
  <property fmtid="{D5CDD505-2E9C-101B-9397-08002B2CF9AE}" pid="3" name="MediaServiceImageTags">
    <vt:lpwstr/>
  </property>
</Properties>
</file>