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worksheets/sheet5.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46.xml" ContentType="application/vnd.openxmlformats-officedocument.spreadsheetml.worksheet+xml"/>
  <Override PartName="/xl/worksheets/sheet45.xml" ContentType="application/vnd.openxmlformats-officedocument.spreadsheetml.worksheet+xml"/>
  <Override PartName="/xl/worksheets/sheet44.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worksheets/sheet63.xml" ContentType="application/vnd.openxmlformats-officedocument.spreadsheetml.worksheet+xml"/>
  <Override PartName="/xl/worksheets/sheet62.xml" ContentType="application/vnd.openxmlformats-officedocument.spreadsheetml.worksheet+xml"/>
  <Override PartName="/xl/worksheets/sheet61.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38.xml" ContentType="application/vnd.openxmlformats-officedocument.spreadsheetml.worksheet+xml"/>
  <Override PartName="/xl/worksheets/sheet37.xml" ContentType="application/vnd.openxmlformats-officedocument.spreadsheetml.worksheet+xml"/>
  <Override PartName="/xl/worksheets/sheet36.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13.xml" ContentType="application/vnd.openxmlformats-officedocument.spreadsheetml.worksheet+xml"/>
  <Override PartName="/xl/worksheets/sheet12.xml" ContentType="application/vnd.openxmlformats-officedocument.spreadsheetml.worksheet+xml"/>
  <Override PartName="/xl/worksheets/sheet11.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0.xml" ContentType="application/vnd.openxmlformats-officedocument.spreadsheetml.worksheet+xml"/>
  <Override PartName="/xl/worksheets/sheet29.xml" ContentType="application/vnd.openxmlformats-officedocument.spreadsheetml.worksheet+xml"/>
  <Override PartName="/xl/worksheets/sheet28.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drawings/drawing1.xml" ContentType="application/vnd.openxmlformats-officedocument.drawing+xml"/>
  <Override PartName="/docProps/core.xml" ContentType="application/vnd.openxmlformats-package.core-properties+xml"/>
  <Override PartName="/xl/calcChain.xml" ContentType="application/vnd.openxmlformats-officedocument.spreadsheetml.calcChain+xml"/>
  <Override PartName="/xl/externalLinks/externalLink1.xml" ContentType="application/vnd.openxmlformats-officedocument.spreadsheetml.externalLink+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5" yWindow="-15" windowWidth="10800" windowHeight="10155" tabRatio="852" firstSheet="39" activeTab="43"/>
  </bookViews>
  <sheets>
    <sheet name="portada" sheetId="57" r:id="rId1"/>
    <sheet name="ENTIDADES" sheetId="58" r:id="rId2"/>
    <sheet name="Historico" sheetId="59" r:id="rId3"/>
    <sheet name="Historico (sin diferencial)" sheetId="60" r:id="rId4"/>
    <sheet name="TOTAL" sheetId="71" r:id="rId5"/>
    <sheet name="portada 1" sheetId="61" r:id="rId6"/>
    <sheet name="SERV PUBLICOS GENERALES" sheetId="4" r:id="rId7"/>
    <sheet name="ASUNT EJECU FINANCIE" sheetId="73" r:id="rId8"/>
    <sheet name="SERV GENERALES" sheetId="5" r:id="rId9"/>
    <sheet name="INVESTIGACION Y DESARROLLO" sheetId="8" r:id="rId10"/>
    <sheet name="SERV ELECTORALES" sheetId="7" r:id="rId11"/>
    <sheet name="TRANS DEUDA" sheetId="9" r:id="rId12"/>
    <sheet name="ASUNTOS LEGISLATIVOS" sheetId="10" r:id="rId13"/>
    <sheet name="portada 3" sheetId="63" r:id="rId14"/>
    <sheet name="ORDEN PUBLICO Y SEGURIDAD" sheetId="72" r:id="rId15"/>
    <sheet name="SERV POLICIA" sheetId="12" r:id="rId16"/>
    <sheet name="JUSTICIA" sheetId="13" r:id="rId17"/>
    <sheet name="CENTROS RECLUSION" sheetId="14" r:id="rId18"/>
    <sheet name="PROTECCION CONTRA INCENDIOS" sheetId="56" r:id="rId19"/>
    <sheet name="ORD PUB Y SEG NO ESPECIF" sheetId="15" r:id="rId20"/>
    <sheet name="portada 4" sheetId="64" r:id="rId21"/>
    <sheet name="ASUNTOS ECONOMICOS" sheetId="16" r:id="rId22"/>
    <sheet name="ASUNTOS EC, COMERCIALS Y LABORA" sheetId="17" r:id="rId23"/>
    <sheet name="AGRICULTURA, GANADERIA, SILVI" sheetId="18" r:id="rId24"/>
    <sheet name="COMBUSTIBLES Y ENERGIA" sheetId="19" r:id="rId25"/>
    <sheet name="MINERÍA" sheetId="20" r:id="rId26"/>
    <sheet name="TRANSPORTE" sheetId="21" r:id="rId27"/>
    <sheet name="COMUNICACIONES" sheetId="22" r:id="rId28"/>
    <sheet name="TURISMO" sheetId="23" r:id="rId29"/>
    <sheet name="ASUNT ECON NO ESPECIF" sheetId="24" r:id="rId30"/>
    <sheet name="portada 5" sheetId="65" r:id="rId31"/>
    <sheet name="PROTEC MEDIO AMBIENTE" sheetId="27" r:id="rId32"/>
    <sheet name="PROTE DIVER BIOLOGICA" sheetId="29" r:id="rId33"/>
    <sheet name="PROTECC MEDIO AMB NO ESPEC" sheetId="25" r:id="rId34"/>
    <sheet name="portada 6" sheetId="66" r:id="rId35"/>
    <sheet name="VIVIENDA Y OTROS SERC COMU" sheetId="26" r:id="rId36"/>
    <sheet name="URBANIZACION" sheetId="30" r:id="rId37"/>
    <sheet name="DESARROLLO COMUNITARIO" sheetId="31" r:id="rId38"/>
    <sheet name="ABST.AGUA" sheetId="32" r:id="rId39"/>
    <sheet name="VIV Y SERV COMU NO ESPECI" sheetId="33" r:id="rId40"/>
    <sheet name="portada 7" sheetId="67" r:id="rId41"/>
    <sheet name="SALUD" sheetId="34" r:id="rId42"/>
    <sheet name="SERV HOSPITALARIOS" sheetId="35" r:id="rId43"/>
    <sheet name="SERV SALUD PUBLICA" sheetId="36" r:id="rId44"/>
    <sheet name="INVEST Y DES RELAC SALUD" sheetId="37" r:id="rId45"/>
    <sheet name="SERV SALUD NO ESPEC" sheetId="38" r:id="rId46"/>
    <sheet name="portada 8" sheetId="68" r:id="rId47"/>
    <sheet name="SERV RECREA DEPORTIVOS" sheetId="39" r:id="rId48"/>
    <sheet name="SERV RECREAT Y DEP" sheetId="40" r:id="rId49"/>
    <sheet name="SERV CULTURALES" sheetId="41" r:id="rId50"/>
    <sheet name="SERV EDITOR, RADIO Y TV" sheetId="42" r:id="rId51"/>
    <sheet name="SERV RECRE NO ESPECIFICADOS" sheetId="43" r:id="rId52"/>
    <sheet name="portada 9" sheetId="69" r:id="rId53"/>
    <sheet name="EDUCACION" sheetId="44" r:id="rId54"/>
    <sheet name="ENSEÑANZA SECUNDARIA" sheetId="45" r:id="rId55"/>
    <sheet name="ENSEÑ POST SECUND." sheetId="46" r:id="rId56"/>
    <sheet name="ENSEÑANZA TERCIARIA" sheetId="47" r:id="rId57"/>
    <sheet name="ENSEÑANZA NO ATRI NINGUN NIVEL" sheetId="48" r:id="rId58"/>
    <sheet name="ENSEÑANZA NO ESPECIFICADA" sheetId="49" r:id="rId59"/>
    <sheet name="portada 10" sheetId="70" r:id="rId60"/>
    <sheet name="PROTECCION SOCIAL" sheetId="50" r:id="rId61"/>
    <sheet name="PENSIONES" sheetId="51" r:id="rId62"/>
    <sheet name="AYUDA FAMILIAS" sheetId="52" r:id="rId63"/>
    <sheet name="EXCLUSION SOCIAL" sheetId="53" r:id="rId64"/>
    <sheet name="PROT SOCIAL NO ESPECIFICADA" sheetId="54" r:id="rId65"/>
  </sheets>
  <externalReferences>
    <externalReference r:id="rId66"/>
  </externalReferences>
  <definedNames>
    <definedName name="Agrupamiento" localSheetId="38">ABST.AGUA!$A$6</definedName>
    <definedName name="Agrupamiento" localSheetId="23">'AGRICULTURA, GANADERIA, SILVI'!$B$6</definedName>
    <definedName name="Agrupamiento" localSheetId="29">'ASUNT ECON NO ESPECIF'!$A$6</definedName>
    <definedName name="Agrupamiento" localSheetId="7">'ASUNT EJECU FINANCIE'!$A$6</definedName>
    <definedName name="Agrupamiento" localSheetId="22">'ASUNTOS EC, COMERCIALS Y LABORA'!$B$6</definedName>
    <definedName name="Agrupamiento" localSheetId="21">'ASUNTOS ECONOMICOS'!$B$6</definedName>
    <definedName name="Agrupamiento" localSheetId="12">'ASUNTOS LEGISLATIVOS'!$A$6</definedName>
    <definedName name="Agrupamiento" localSheetId="62">'AYUDA FAMILIAS'!$A$6</definedName>
    <definedName name="Agrupamiento" localSheetId="17">'CENTROS RECLUSION'!$A$6</definedName>
    <definedName name="Agrupamiento" localSheetId="24">'COMBUSTIBLES Y ENERGIA'!$A$6</definedName>
    <definedName name="Agrupamiento" localSheetId="27">COMUNICACIONES!$A$6</definedName>
    <definedName name="Agrupamiento" localSheetId="37">'DESARROLLO COMUNITARIO'!$A$6</definedName>
    <definedName name="Agrupamiento" localSheetId="53">EDUCACION!$A$6</definedName>
    <definedName name="Agrupamiento" localSheetId="55">'ENSEÑ POST SECUND.'!$A$6</definedName>
    <definedName name="Agrupamiento" localSheetId="57">'ENSEÑANZA NO ATRI NINGUN NIVEL'!$A$6</definedName>
    <definedName name="Agrupamiento" localSheetId="58">'ENSEÑANZA NO ESPECIFICADA'!$A$6</definedName>
    <definedName name="Agrupamiento" localSheetId="54">'ENSEÑANZA SECUNDARIA'!$A$6</definedName>
    <definedName name="Agrupamiento" localSheetId="56">'ENSEÑANZA TERCIARIA'!$A$6</definedName>
    <definedName name="Agrupamiento" localSheetId="63">'EXCLUSION SOCIAL'!$A$6</definedName>
    <definedName name="Agrupamiento" localSheetId="44">'INVEST Y DES RELAC SALUD'!$A$6</definedName>
    <definedName name="Agrupamiento" localSheetId="9">'INVESTIGACION Y DESARROLLO'!$A$6</definedName>
    <definedName name="Agrupamiento" localSheetId="16">JUSTICIA!$A$6</definedName>
    <definedName name="Agrupamiento" localSheetId="25">MINERÍA!$A$6</definedName>
    <definedName name="Agrupamiento" localSheetId="19">'ORD PUB Y SEG NO ESPECIF'!$A$6</definedName>
    <definedName name="Agrupamiento" localSheetId="14">'ORDEN PUBLICO Y SEGURIDAD'!$A$6</definedName>
    <definedName name="Agrupamiento" localSheetId="61">PENSIONES!$A$6</definedName>
    <definedName name="Agrupamiento" localSheetId="64">'PROT SOCIAL NO ESPECIFICADA'!$A$6</definedName>
    <definedName name="Agrupamiento" localSheetId="32">'PROTE DIVER BIOLOGICA'!$A$6</definedName>
    <definedName name="Agrupamiento" localSheetId="31">'PROTEC MEDIO AMBIENTE'!$A$6</definedName>
    <definedName name="Agrupamiento" localSheetId="33">'PROTECC MEDIO AMB NO ESPEC'!$A$6</definedName>
    <definedName name="Agrupamiento" localSheetId="18">'PROTECCION CONTRA INCENDIOS'!$A$6</definedName>
    <definedName name="Agrupamiento" localSheetId="60">'PROTECCION SOCIAL'!$A$6</definedName>
    <definedName name="Agrupamiento" localSheetId="41">SALUD!$A$6</definedName>
    <definedName name="Agrupamiento" localSheetId="49">'SERV CULTURALES'!$B$6</definedName>
    <definedName name="Agrupamiento" localSheetId="50">'SERV EDITOR, RADIO Y TV'!$A$6</definedName>
    <definedName name="Agrupamiento" localSheetId="10">'SERV ELECTORALES'!$A$6</definedName>
    <definedName name="Agrupamiento" localSheetId="8">'SERV GENERALES'!$A$6</definedName>
    <definedName name="Agrupamiento" localSheetId="42">'SERV HOSPITALARIOS'!$A$6</definedName>
    <definedName name="Agrupamiento" localSheetId="15">'SERV POLICIA'!$A$6</definedName>
    <definedName name="Agrupamiento" localSheetId="6">'SERV PUBLICOS GENERALES'!$A$6</definedName>
    <definedName name="Agrupamiento" localSheetId="51">'SERV RECRE NO ESPECIFICADOS'!$A$6</definedName>
    <definedName name="Agrupamiento" localSheetId="47">'SERV RECREA DEPORTIVOS'!$A$6</definedName>
    <definedName name="Agrupamiento" localSheetId="48">'SERV RECREAT Y DEP'!$A$6</definedName>
    <definedName name="Agrupamiento" localSheetId="45">'SERV SALUD NO ESPEC'!$A$6</definedName>
    <definedName name="Agrupamiento" localSheetId="43">'SERV SALUD PUBLICA'!$A$6</definedName>
    <definedName name="Agrupamiento" localSheetId="4">TOTAL!$B$6</definedName>
    <definedName name="Agrupamiento" localSheetId="11">'TRANS DEUDA'!$A$6</definedName>
    <definedName name="Agrupamiento" localSheetId="26">TRANSPORTE!$B$6</definedName>
    <definedName name="Agrupamiento" localSheetId="28">TURISMO!$A$6</definedName>
    <definedName name="Agrupamiento" localSheetId="36">URBANIZACION!$A$6</definedName>
    <definedName name="Agrupamiento" localSheetId="39">'VIV Y SERV COMU NO ESPECI'!$A$6</definedName>
    <definedName name="Agrupamiento" localSheetId="35">'VIVIENDA Y OTROS SERC COMU'!$A$6</definedName>
    <definedName name="Agrupamiento">#REF!</definedName>
    <definedName name="Anno" localSheetId="38">ABST.AGUA!$A$7</definedName>
    <definedName name="Anno" localSheetId="23">'AGRICULTURA, GANADERIA, SILVI'!$B$7</definedName>
    <definedName name="Anno" localSheetId="29">'ASUNT ECON NO ESPECIF'!$A$7</definedName>
    <definedName name="Anno" localSheetId="7">'ASUNT EJECU FINANCIE'!$A$7</definedName>
    <definedName name="Anno" localSheetId="22">'ASUNTOS EC, COMERCIALS Y LABORA'!$B$7</definedName>
    <definedName name="Anno" localSheetId="21">'ASUNTOS ECONOMICOS'!$B$7</definedName>
    <definedName name="Anno" localSheetId="12">'ASUNTOS LEGISLATIVOS'!$A$7</definedName>
    <definedName name="Anno" localSheetId="62">'AYUDA FAMILIAS'!$A$7</definedName>
    <definedName name="Anno" localSheetId="17">'CENTROS RECLUSION'!$A$7</definedName>
    <definedName name="Anno" localSheetId="24">'COMBUSTIBLES Y ENERGIA'!$A$7</definedName>
    <definedName name="Anno" localSheetId="27">COMUNICACIONES!$A$7</definedName>
    <definedName name="Anno" localSheetId="37">'DESARROLLO COMUNITARIO'!$A$7</definedName>
    <definedName name="Anno" localSheetId="53">EDUCACION!$A$7</definedName>
    <definedName name="Anno" localSheetId="55">'ENSEÑ POST SECUND.'!$A$7</definedName>
    <definedName name="Anno" localSheetId="57">'ENSEÑANZA NO ATRI NINGUN NIVEL'!$A$7</definedName>
    <definedName name="Anno" localSheetId="58">'ENSEÑANZA NO ESPECIFICADA'!$A$7</definedName>
    <definedName name="Anno" localSheetId="54">'ENSEÑANZA SECUNDARIA'!$A$7</definedName>
    <definedName name="Anno" localSheetId="56">'ENSEÑANZA TERCIARIA'!$A$7</definedName>
    <definedName name="Anno" localSheetId="63">'EXCLUSION SOCIAL'!$A$7</definedName>
    <definedName name="Anno" localSheetId="44">'INVEST Y DES RELAC SALUD'!$A$7</definedName>
    <definedName name="Anno" localSheetId="9">'INVESTIGACION Y DESARROLLO'!$A$7</definedName>
    <definedName name="Anno" localSheetId="16">JUSTICIA!$A$7</definedName>
    <definedName name="Anno" localSheetId="25">MINERÍA!$A$7</definedName>
    <definedName name="Anno" localSheetId="19">'ORD PUB Y SEG NO ESPECIF'!$A$7</definedName>
    <definedName name="Anno" localSheetId="14">'ORDEN PUBLICO Y SEGURIDAD'!$A$7</definedName>
    <definedName name="Anno" localSheetId="61">PENSIONES!$A$7</definedName>
    <definedName name="Anno" localSheetId="64">'PROT SOCIAL NO ESPECIFICADA'!$A$7</definedName>
    <definedName name="Anno" localSheetId="32">'PROTE DIVER BIOLOGICA'!$A$7</definedName>
    <definedName name="Anno" localSheetId="31">'PROTEC MEDIO AMBIENTE'!$A$7</definedName>
    <definedName name="Anno" localSheetId="33">'PROTECC MEDIO AMB NO ESPEC'!$A$7</definedName>
    <definedName name="Anno" localSheetId="18">'PROTECCION CONTRA INCENDIOS'!$A$7</definedName>
    <definedName name="Anno" localSheetId="60">'PROTECCION SOCIAL'!$A$7</definedName>
    <definedName name="Anno" localSheetId="41">SALUD!$A$7</definedName>
    <definedName name="Anno" localSheetId="49">'SERV CULTURALES'!$B$7</definedName>
    <definedName name="Anno" localSheetId="50">'SERV EDITOR, RADIO Y TV'!$A$7</definedName>
    <definedName name="Anno" localSheetId="10">'SERV ELECTORALES'!$A$7</definedName>
    <definedName name="Anno" localSheetId="8">'SERV GENERALES'!$A$7</definedName>
    <definedName name="Anno" localSheetId="42">'SERV HOSPITALARIOS'!$A$7</definedName>
    <definedName name="Anno" localSheetId="15">'SERV POLICIA'!$A$7</definedName>
    <definedName name="Anno" localSheetId="6">'SERV PUBLICOS GENERALES'!$A$7</definedName>
    <definedName name="Anno" localSheetId="51">'SERV RECRE NO ESPECIFICADOS'!$A$7</definedName>
    <definedName name="Anno" localSheetId="47">'SERV RECREA DEPORTIVOS'!$A$7</definedName>
    <definedName name="Anno" localSheetId="48">'SERV RECREAT Y DEP'!$A$7</definedName>
    <definedName name="Anno" localSheetId="45">'SERV SALUD NO ESPEC'!$A$7</definedName>
    <definedName name="Anno" localSheetId="43">'SERV SALUD PUBLICA'!$A$7</definedName>
    <definedName name="Anno" localSheetId="4">TOTAL!$B$7</definedName>
    <definedName name="Anno" localSheetId="11">'TRANS DEUDA'!$A$7</definedName>
    <definedName name="Anno" localSheetId="26">TRANSPORTE!$B$7</definedName>
    <definedName name="Anno" localSheetId="28">TURISMO!$A$7</definedName>
    <definedName name="Anno" localSheetId="36">URBANIZACION!$A$7</definedName>
    <definedName name="Anno" localSheetId="39">'VIV Y SERV COMU NO ESPECI'!$A$7</definedName>
    <definedName name="Anno" localSheetId="35">'VIVIENDA Y OTROS SERC COMU'!$A$7</definedName>
    <definedName name="Anno">#REF!</definedName>
    <definedName name="_xlnm.Print_Area" localSheetId="38">ABST.AGUA!$A$1:$C$50</definedName>
    <definedName name="_xlnm.Print_Area" localSheetId="23">'AGRICULTURA, GANADERIA, SILVI'!$A$1:$M$64</definedName>
    <definedName name="_xlnm.Print_Area" localSheetId="29">'ASUNT ECON NO ESPECIF'!$A$1:$F$56</definedName>
    <definedName name="_xlnm.Print_Area" localSheetId="22">'ASUNTOS EC, COMERCIALS Y LABORA'!$A$1:$AA$62</definedName>
    <definedName name="_xlnm.Print_Area" localSheetId="21">'ASUNTOS ECONOMICOS'!$A$1:$J$72</definedName>
    <definedName name="_xlnm.Print_Area" localSheetId="62">'AYUDA FAMILIAS'!$A$1:$F$62</definedName>
    <definedName name="_xlnm.Print_Area" localSheetId="17">'CENTROS RECLUSION'!$A$1:$D$45</definedName>
    <definedName name="_xlnm.Print_Area" localSheetId="24">'COMBUSTIBLES Y ENERGIA'!$A$1:$G$51</definedName>
    <definedName name="_xlnm.Print_Area" localSheetId="27">COMUNICACIONES!$A$1:$E$52</definedName>
    <definedName name="_xlnm.Print_Area" localSheetId="37">'DESARROLLO COMUNITARIO'!$A$1:$D$64</definedName>
    <definedName name="_xlnm.Print_Area" localSheetId="53">EDUCACION!$A$1:$G$55</definedName>
    <definedName name="_xlnm.Print_Area" localSheetId="55">'ENSEÑ POST SECUND.'!$A$1:$D$46</definedName>
    <definedName name="_xlnm.Print_Area" localSheetId="57">'ENSEÑANZA NO ATRI NINGUN NIVEL'!$A$1:$C$46</definedName>
    <definedName name="_xlnm.Print_Area" localSheetId="58">'ENSEÑANZA NO ESPECIFICADA'!$A$1:$H$58</definedName>
    <definedName name="_xlnm.Print_Area" localSheetId="54">'ENSEÑANZA SECUNDARIA'!$A$1:$C$44</definedName>
    <definedName name="_xlnm.Print_Area" localSheetId="56">'ENSEÑANZA TERCIARIA'!$A$1:$H$46</definedName>
    <definedName name="_xlnm.Print_Area" localSheetId="63">'EXCLUSION SOCIAL'!$A$1:$D$48</definedName>
    <definedName name="_xlnm.Print_Area" localSheetId="2">Historico!$A$1:$M$231</definedName>
    <definedName name="_xlnm.Print_Area" localSheetId="44">'INVEST Y DES RELAC SALUD'!$A$1:$C$47</definedName>
    <definedName name="_xlnm.Print_Area" localSheetId="9">'INVESTIGACION Y DESARROLLO'!$A$1:$E$53</definedName>
    <definedName name="_xlnm.Print_Area" localSheetId="16">JUSTICIA!$A$1:$D$51</definedName>
    <definedName name="_xlnm.Print_Area" localSheetId="25">MINERÍA!$A$1:$C$43</definedName>
    <definedName name="_xlnm.Print_Area" localSheetId="19">'ORD PUB Y SEG NO ESPECIF'!$A$1:$E$49</definedName>
    <definedName name="_xlnm.Print_Area" localSheetId="14">'ORDEN PUBLICO Y SEGURIDAD'!$A$1:$G$58</definedName>
    <definedName name="_xlnm.Print_Area" localSheetId="61">PENSIONES!$A$1:$E$46</definedName>
    <definedName name="_xlnm.Print_Area" localSheetId="0">portada!$A$1:$H$61</definedName>
    <definedName name="_xlnm.Print_Area" localSheetId="64">'PROT SOCIAL NO ESPECIFICADA'!$A$1:$D$57</definedName>
    <definedName name="_xlnm.Print_Area" localSheetId="32">'PROTE DIVER BIOLOGICA'!$A$1:$E$48</definedName>
    <definedName name="_xlnm.Print_Area" localSheetId="31">'PROTEC MEDIO AMBIENTE'!$A$1:$D$50</definedName>
    <definedName name="_xlnm.Print_Area" localSheetId="33">'PROTECC MEDIO AMB NO ESPEC'!$A$1:$C$49</definedName>
    <definedName name="_xlnm.Print_Area" localSheetId="18">'PROTECCION CONTRA INCENDIOS'!$A$1:$C$49</definedName>
    <definedName name="_xlnm.Print_Area" localSheetId="60">'PROTECCION SOCIAL'!$A$1:$F$65</definedName>
    <definedName name="_xlnm.Print_Area" localSheetId="41">SALUD!$A$1:$F$58</definedName>
    <definedName name="_xlnm.Print_Area" localSheetId="49">'SERV CULTURALES'!$A$1:$P$51</definedName>
    <definedName name="_xlnm.Print_Area" localSheetId="50">'SERV EDITOR, RADIO Y TV'!$A$1:$E$48</definedName>
    <definedName name="_xlnm.Print_Area" localSheetId="10">'SERV ELECTORALES'!$A$1:$C$47</definedName>
    <definedName name="_xlnm.Print_Area" localSheetId="8">'SERV GENERALES'!$A$1:$G$54</definedName>
    <definedName name="_xlnm.Print_Area" localSheetId="42">'SERV HOSPITALARIOS'!$A$1:$C$47</definedName>
    <definedName name="_xlnm.Print_Area" localSheetId="15">'SERV POLICIA'!$A$1:$D$43</definedName>
    <definedName name="_xlnm.Print_Area" localSheetId="6">'SERV PUBLICOS GENERALES'!$A$1:$H$57</definedName>
    <definedName name="_xlnm.Print_Area" localSheetId="51">'SERV RECRE NO ESPECIFICADOS'!$A$1:$C$46</definedName>
    <definedName name="_xlnm.Print_Area" localSheetId="47">'SERV RECREA DEPORTIVOS'!$A$1:$F$55</definedName>
    <definedName name="_xlnm.Print_Area" localSheetId="48">'SERV RECREAT Y DEP'!$A$1:$C$50</definedName>
    <definedName name="_xlnm.Print_Area" localSheetId="45">'SERV SALUD NO ESPEC'!$A$1:$C$44</definedName>
    <definedName name="_xlnm.Print_Area" localSheetId="43">'SERV SALUD PUBLICA'!$A$1:$J$55</definedName>
    <definedName name="_xlnm.Print_Area" localSheetId="4">TOTAL!$A$1:$AR$67</definedName>
    <definedName name="_xlnm.Print_Area" localSheetId="11">'TRANS DEUDA'!$A$1:$C$42</definedName>
    <definedName name="_xlnm.Print_Area" localSheetId="26">TRANSPORTE!$A$1:$K$59</definedName>
    <definedName name="_xlnm.Print_Area" localSheetId="28">TURISMO!$A$1:$C$49</definedName>
    <definedName name="_xlnm.Print_Area" localSheetId="36">URBANIZACION!$A$1:$D$49</definedName>
    <definedName name="_xlnm.Print_Area" localSheetId="39">'VIV Y SERV COMU NO ESPECI'!$A$1:$C$47</definedName>
    <definedName name="_xlnm.Print_Area" localSheetId="35">'VIVIENDA Y OTROS SERC COMU'!$A$1:$F$66</definedName>
    <definedName name="DETALLE" localSheetId="38">ABST.AGUA!$A$10</definedName>
    <definedName name="DETALLE" localSheetId="23">'AGRICULTURA, GANADERIA, SILVI'!$A$10</definedName>
    <definedName name="DETALLE" localSheetId="29">'ASUNT ECON NO ESPECIF'!$A$10</definedName>
    <definedName name="DETALLE" localSheetId="7">'ASUNT EJECU FINANCIE'!$A$10</definedName>
    <definedName name="DETALLE" localSheetId="22">'ASUNTOS EC, COMERCIALS Y LABORA'!$A$10</definedName>
    <definedName name="DETALLE" localSheetId="21">'ASUNTOS ECONOMICOS'!$A$10</definedName>
    <definedName name="DETALLE" localSheetId="12">'ASUNTOS LEGISLATIVOS'!$A$10</definedName>
    <definedName name="DETALLE" localSheetId="62">'AYUDA FAMILIAS'!$A$10</definedName>
    <definedName name="DETALLE" localSheetId="17">'CENTROS RECLUSION'!$A$10</definedName>
    <definedName name="DETALLE" localSheetId="24">'COMBUSTIBLES Y ENERGIA'!$A$10</definedName>
    <definedName name="DETALLE" localSheetId="27">COMUNICACIONES!$A$10</definedName>
    <definedName name="DETALLE" localSheetId="37">'DESARROLLO COMUNITARIO'!$A$10</definedName>
    <definedName name="DETALLE" localSheetId="53">EDUCACION!$A$10</definedName>
    <definedName name="DETALLE" localSheetId="55">'ENSEÑ POST SECUND.'!$A$10</definedName>
    <definedName name="DETALLE" localSheetId="57">'ENSEÑANZA NO ATRI NINGUN NIVEL'!$A$10</definedName>
    <definedName name="DETALLE" localSheetId="58">'ENSEÑANZA NO ESPECIFICADA'!$A$10</definedName>
    <definedName name="DETALLE" localSheetId="54">'ENSEÑANZA SECUNDARIA'!$A$10</definedName>
    <definedName name="DETALLE" localSheetId="56">'ENSEÑANZA TERCIARIA'!$A$10</definedName>
    <definedName name="DETALLE" localSheetId="63">'EXCLUSION SOCIAL'!$A$10</definedName>
    <definedName name="DETALLE" localSheetId="44">'INVEST Y DES RELAC SALUD'!$A$10</definedName>
    <definedName name="DETALLE" localSheetId="9">'INVESTIGACION Y DESARROLLO'!$A$10</definedName>
    <definedName name="DETALLE" localSheetId="16">JUSTICIA!$A$10</definedName>
    <definedName name="DETALLE" localSheetId="25">MINERÍA!$A$10</definedName>
    <definedName name="DETALLE" localSheetId="19">'ORD PUB Y SEG NO ESPECIF'!$A$10</definedName>
    <definedName name="DETALLE" localSheetId="14">'ORDEN PUBLICO Y SEGURIDAD'!$A$10</definedName>
    <definedName name="DETALLE" localSheetId="61">PENSIONES!$A$10</definedName>
    <definedName name="DETALLE" localSheetId="64">'PROT SOCIAL NO ESPECIFICADA'!$A$10</definedName>
    <definedName name="DETALLE" localSheetId="32">'PROTE DIVER BIOLOGICA'!$A$10</definedName>
    <definedName name="DETALLE" localSheetId="31">'PROTEC MEDIO AMBIENTE'!$A$10</definedName>
    <definedName name="DETALLE" localSheetId="33">'PROTECC MEDIO AMB NO ESPEC'!$A$10</definedName>
    <definedName name="DETALLE" localSheetId="18">'PROTECCION CONTRA INCENDIOS'!$A$10</definedName>
    <definedName name="DETALLE" localSheetId="60">'PROTECCION SOCIAL'!$A$10</definedName>
    <definedName name="DETALLE" localSheetId="41">SALUD!$A$10</definedName>
    <definedName name="DETALLE" localSheetId="49">'SERV CULTURALES'!$A$10</definedName>
    <definedName name="DETALLE" localSheetId="50">'SERV EDITOR, RADIO Y TV'!$A$10</definedName>
    <definedName name="DETALLE" localSheetId="10">'SERV ELECTORALES'!$A$10</definedName>
    <definedName name="DETALLE" localSheetId="8">'SERV GENERALES'!$A$10</definedName>
    <definedName name="DETALLE" localSheetId="42">'SERV HOSPITALARIOS'!$A$10</definedName>
    <definedName name="DETALLE" localSheetId="15">'SERV POLICIA'!$A$10</definedName>
    <definedName name="DETALLE" localSheetId="6">'SERV PUBLICOS GENERALES'!$A$10</definedName>
    <definedName name="DETALLE" localSheetId="51">'SERV RECRE NO ESPECIFICADOS'!$A$10</definedName>
    <definedName name="DETALLE" localSheetId="47">'SERV RECREA DEPORTIVOS'!$A$10</definedName>
    <definedName name="DETALLE" localSheetId="48">'SERV RECREAT Y DEP'!$A$10</definedName>
    <definedName name="DETALLE" localSheetId="45">'SERV SALUD NO ESPEC'!$A$10</definedName>
    <definedName name="DETALLE" localSheetId="43">'SERV SALUD PUBLICA'!$A$10</definedName>
    <definedName name="DETALLE" localSheetId="4">TOTAL!$A$11</definedName>
    <definedName name="DETALLE" localSheetId="11">'TRANS DEUDA'!$A$10</definedName>
    <definedName name="DETALLE" localSheetId="26">TRANSPORTE!$A$10</definedName>
    <definedName name="DETALLE" localSheetId="28">TURISMO!$A$10</definedName>
    <definedName name="DETALLE" localSheetId="36">URBANIZACION!$A$10</definedName>
    <definedName name="DETALLE" localSheetId="39">'VIV Y SERV COMU NO ESPECI'!$A$10</definedName>
    <definedName name="DETALLE" localSheetId="35">'VIVIENDA Y OTROS SERC COMU'!$A$10</definedName>
    <definedName name="DETALLE">#REF!</definedName>
    <definedName name="Detalle0" localSheetId="38">ABST.AGUA!#REF!</definedName>
    <definedName name="Detalle0" localSheetId="23">'AGRICULTURA, GANADERIA, SILVI'!#REF!</definedName>
    <definedName name="Detalle0" localSheetId="29">'ASUNT ECON NO ESPECIF'!#REF!</definedName>
    <definedName name="Detalle0" localSheetId="7">'ASUNT EJECU FINANCIE'!$A$11</definedName>
    <definedName name="Detalle0" localSheetId="22">'ASUNTOS EC, COMERCIALS Y LABORA'!#REF!</definedName>
    <definedName name="Detalle0" localSheetId="21">'ASUNTOS ECONOMICOS'!#REF!</definedName>
    <definedName name="Detalle0" localSheetId="12">'ASUNTOS LEGISLATIVOS'!#REF!</definedName>
    <definedName name="Detalle0" localSheetId="62">'AYUDA FAMILIAS'!#REF!</definedName>
    <definedName name="Detalle0" localSheetId="17">'CENTROS RECLUSION'!#REF!</definedName>
    <definedName name="Detalle0" localSheetId="24">'COMBUSTIBLES Y ENERGIA'!#REF!</definedName>
    <definedName name="Detalle0" localSheetId="27">COMUNICACIONES!#REF!</definedName>
    <definedName name="Detalle0" localSheetId="37">'DESARROLLO COMUNITARIO'!#REF!</definedName>
    <definedName name="Detalle0" localSheetId="53">EDUCACION!#REF!</definedName>
    <definedName name="Detalle0" localSheetId="55">'ENSEÑ POST SECUND.'!#REF!</definedName>
    <definedName name="Detalle0" localSheetId="57">'ENSEÑANZA NO ATRI NINGUN NIVEL'!#REF!</definedName>
    <definedName name="Detalle0" localSheetId="58">'ENSEÑANZA NO ESPECIFICADA'!#REF!</definedName>
    <definedName name="Detalle0" localSheetId="54">'ENSEÑANZA SECUNDARIA'!#REF!</definedName>
    <definedName name="Detalle0" localSheetId="56">'ENSEÑANZA TERCIARIA'!#REF!</definedName>
    <definedName name="Detalle0" localSheetId="63">'EXCLUSION SOCIAL'!#REF!</definedName>
    <definedName name="Detalle0" localSheetId="44">'INVEST Y DES RELAC SALUD'!#REF!</definedName>
    <definedName name="Detalle0" localSheetId="9">'INVESTIGACION Y DESARROLLO'!#REF!</definedName>
    <definedName name="Detalle0" localSheetId="16">JUSTICIA!#REF!</definedName>
    <definedName name="Detalle0" localSheetId="25">MINERÍA!#REF!</definedName>
    <definedName name="Detalle0" localSheetId="19">'ORD PUB Y SEG NO ESPECIF'!#REF!</definedName>
    <definedName name="Detalle0" localSheetId="14">'ORDEN PUBLICO Y SEGURIDAD'!#REF!</definedName>
    <definedName name="Detalle0" localSheetId="61">PENSIONES!#REF!</definedName>
    <definedName name="Detalle0" localSheetId="64">'PROT SOCIAL NO ESPECIFICADA'!#REF!</definedName>
    <definedName name="Detalle0" localSheetId="32">'PROTE DIVER BIOLOGICA'!#REF!</definedName>
    <definedName name="Detalle0" localSheetId="31">'PROTEC MEDIO AMBIENTE'!#REF!</definedName>
    <definedName name="Detalle0" localSheetId="33">'PROTECC MEDIO AMB NO ESPEC'!#REF!</definedName>
    <definedName name="Detalle0" localSheetId="18">'PROTECCION CONTRA INCENDIOS'!#REF!</definedName>
    <definedName name="Detalle0" localSheetId="60">'PROTECCION SOCIAL'!#REF!</definedName>
    <definedName name="Detalle0" localSheetId="41">SALUD!#REF!</definedName>
    <definedName name="Detalle0" localSheetId="49">'SERV CULTURALES'!#REF!</definedName>
    <definedName name="Detalle0" localSheetId="50">'SERV EDITOR, RADIO Y TV'!#REF!</definedName>
    <definedName name="Detalle0" localSheetId="10">'SERV ELECTORALES'!#REF!</definedName>
    <definedName name="Detalle0" localSheetId="8">'SERV GENERALES'!#REF!</definedName>
    <definedName name="Detalle0" localSheetId="42">'SERV HOSPITALARIOS'!#REF!</definedName>
    <definedName name="Detalle0" localSheetId="15">'SERV POLICIA'!#REF!</definedName>
    <definedName name="Detalle0" localSheetId="6">'SERV PUBLICOS GENERALES'!#REF!</definedName>
    <definedName name="Detalle0" localSheetId="51">'SERV RECRE NO ESPECIFICADOS'!#REF!</definedName>
    <definedName name="Detalle0" localSheetId="47">'SERV RECREA DEPORTIVOS'!#REF!</definedName>
    <definedName name="Detalle0" localSheetId="48">'SERV RECREAT Y DEP'!#REF!</definedName>
    <definedName name="Detalle0" localSheetId="45">'SERV SALUD NO ESPEC'!#REF!</definedName>
    <definedName name="Detalle0" localSheetId="43">'SERV SALUD PUBLICA'!#REF!</definedName>
    <definedName name="Detalle0" localSheetId="4">TOTAL!#REF!</definedName>
    <definedName name="Detalle0" localSheetId="11">'TRANS DEUDA'!#REF!</definedName>
    <definedName name="Detalle0" localSheetId="26">TRANSPORTE!#REF!</definedName>
    <definedName name="Detalle0" localSheetId="28">TURISMO!#REF!</definedName>
    <definedName name="Detalle0" localSheetId="36">URBANIZACION!#REF!</definedName>
    <definedName name="Detalle0" localSheetId="39">'VIV Y SERV COMU NO ESPECI'!#REF!</definedName>
    <definedName name="Detalle0" localSheetId="35">'VIVIENDA Y OTROS SERC COMU'!#REF!</definedName>
    <definedName name="Detalle0">#REF!</definedName>
    <definedName name="Detalle1" localSheetId="38">ABST.AGUA!#REF!</definedName>
    <definedName name="Detalle1" localSheetId="23">'AGRICULTURA, GANADERIA, SILVI'!#REF!</definedName>
    <definedName name="Detalle1" localSheetId="29">'ASUNT ECON NO ESPECIF'!#REF!</definedName>
    <definedName name="Detalle1" localSheetId="7">'ASUNT EJECU FINANCIE'!$A$51</definedName>
    <definedName name="Detalle1" localSheetId="22">'ASUNTOS EC, COMERCIALS Y LABORA'!#REF!</definedName>
    <definedName name="Detalle1" localSheetId="21">'ASUNTOS ECONOMICOS'!#REF!</definedName>
    <definedName name="Detalle1" localSheetId="12">'ASUNTOS LEGISLATIVOS'!#REF!</definedName>
    <definedName name="Detalle1" localSheetId="62">'AYUDA FAMILIAS'!#REF!</definedName>
    <definedName name="Detalle1" localSheetId="17">'CENTROS RECLUSION'!#REF!</definedName>
    <definedName name="Detalle1" localSheetId="24">'COMBUSTIBLES Y ENERGIA'!#REF!</definedName>
    <definedName name="Detalle1" localSheetId="27">COMUNICACIONES!#REF!</definedName>
    <definedName name="Detalle1" localSheetId="37">'DESARROLLO COMUNITARIO'!#REF!</definedName>
    <definedName name="Detalle1" localSheetId="53">EDUCACION!#REF!</definedName>
    <definedName name="Detalle1" localSheetId="55">'ENSEÑ POST SECUND.'!#REF!</definedName>
    <definedName name="Detalle1" localSheetId="57">'ENSEÑANZA NO ATRI NINGUN NIVEL'!#REF!</definedName>
    <definedName name="Detalle1" localSheetId="58">'ENSEÑANZA NO ESPECIFICADA'!#REF!</definedName>
    <definedName name="Detalle1" localSheetId="54">'ENSEÑANZA SECUNDARIA'!#REF!</definedName>
    <definedName name="Detalle1" localSheetId="56">'ENSEÑANZA TERCIARIA'!#REF!</definedName>
    <definedName name="Detalle1" localSheetId="63">'EXCLUSION SOCIAL'!#REF!</definedName>
    <definedName name="Detalle1" localSheetId="44">'INVEST Y DES RELAC SALUD'!#REF!</definedName>
    <definedName name="Detalle1" localSheetId="9">'INVESTIGACION Y DESARROLLO'!#REF!</definedName>
    <definedName name="Detalle1" localSheetId="16">JUSTICIA!#REF!</definedName>
    <definedName name="Detalle1" localSheetId="25">MINERÍA!#REF!</definedName>
    <definedName name="Detalle1" localSheetId="19">'ORD PUB Y SEG NO ESPECIF'!#REF!</definedName>
    <definedName name="Detalle1" localSheetId="14">'ORDEN PUBLICO Y SEGURIDAD'!#REF!</definedName>
    <definedName name="Detalle1" localSheetId="61">PENSIONES!#REF!</definedName>
    <definedName name="Detalle1" localSheetId="64">'PROT SOCIAL NO ESPECIFICADA'!#REF!</definedName>
    <definedName name="Detalle1" localSheetId="32">'PROTE DIVER BIOLOGICA'!#REF!</definedName>
    <definedName name="Detalle1" localSheetId="31">'PROTEC MEDIO AMBIENTE'!#REF!</definedName>
    <definedName name="Detalle1" localSheetId="33">'PROTECC MEDIO AMB NO ESPEC'!$A$48</definedName>
    <definedName name="Detalle1" localSheetId="18">'PROTECCION CONTRA INCENDIOS'!#REF!</definedName>
    <definedName name="Detalle1" localSheetId="60">'PROTECCION SOCIAL'!#REF!</definedName>
    <definedName name="Detalle1" localSheetId="41">SALUD!#REF!</definedName>
    <definedName name="Detalle1" localSheetId="49">'SERV CULTURALES'!#REF!</definedName>
    <definedName name="Detalle1" localSheetId="50">'SERV EDITOR, RADIO Y TV'!#REF!</definedName>
    <definedName name="Detalle1" localSheetId="10">'SERV ELECTORALES'!#REF!</definedName>
    <definedName name="Detalle1" localSheetId="8">'SERV GENERALES'!#REF!</definedName>
    <definedName name="Detalle1" localSheetId="42">'SERV HOSPITALARIOS'!#REF!</definedName>
    <definedName name="Detalle1" localSheetId="15">'SERV POLICIA'!#REF!</definedName>
    <definedName name="Detalle1" localSheetId="6">'SERV PUBLICOS GENERALES'!#REF!</definedName>
    <definedName name="Detalle1" localSheetId="51">'SERV RECRE NO ESPECIFICADOS'!#REF!</definedName>
    <definedName name="Detalle1" localSheetId="47">'SERV RECREA DEPORTIVOS'!#REF!</definedName>
    <definedName name="Detalle1" localSheetId="48">'SERV RECREAT Y DEP'!#REF!</definedName>
    <definedName name="Detalle1" localSheetId="45">'SERV SALUD NO ESPEC'!#REF!</definedName>
    <definedName name="Detalle1" localSheetId="43">'SERV SALUD PUBLICA'!#REF!</definedName>
    <definedName name="Detalle1" localSheetId="4">TOTAL!#REF!</definedName>
    <definedName name="Detalle1" localSheetId="11">'TRANS DEUDA'!#REF!</definedName>
    <definedName name="Detalle1" localSheetId="26">TRANSPORTE!#REF!</definedName>
    <definedName name="Detalle1" localSheetId="28">TURISMO!#REF!</definedName>
    <definedName name="Detalle1" localSheetId="36">URBANIZACION!#REF!</definedName>
    <definedName name="Detalle1" localSheetId="39">'VIV Y SERV COMU NO ESPECI'!#REF!</definedName>
    <definedName name="Detalle1" localSheetId="35">'VIVIENDA Y OTROS SERC COMU'!#REF!</definedName>
    <definedName name="Detalle1">#REF!</definedName>
    <definedName name="Detalle2" localSheetId="38">ABST.AGUA!#REF!</definedName>
    <definedName name="Detalle2" localSheetId="23">'AGRICULTURA, GANADERIA, SILVI'!#REF!</definedName>
    <definedName name="Detalle2" localSheetId="29">'ASUNT ECON NO ESPECIF'!#REF!</definedName>
    <definedName name="Detalle2" localSheetId="7">'ASUNT EJECU FINANCIE'!#REF!</definedName>
    <definedName name="Detalle2" localSheetId="22">'ASUNTOS EC, COMERCIALS Y LABORA'!#REF!</definedName>
    <definedName name="Detalle2" localSheetId="21">'ASUNTOS ECONOMICOS'!#REF!</definedName>
    <definedName name="Detalle2" localSheetId="12">'ASUNTOS LEGISLATIVOS'!#REF!</definedName>
    <definedName name="Detalle2" localSheetId="62">'AYUDA FAMILIAS'!#REF!</definedName>
    <definedName name="Detalle2" localSheetId="17">'CENTROS RECLUSION'!#REF!</definedName>
    <definedName name="Detalle2" localSheetId="24">'COMBUSTIBLES Y ENERGIA'!#REF!</definedName>
    <definedName name="Detalle2" localSheetId="27">COMUNICACIONES!#REF!</definedName>
    <definedName name="Detalle2" localSheetId="37">'DESARROLLO COMUNITARIO'!#REF!</definedName>
    <definedName name="Detalle2" localSheetId="53">EDUCACION!#REF!</definedName>
    <definedName name="Detalle2" localSheetId="55">'ENSEÑ POST SECUND.'!#REF!</definedName>
    <definedName name="Detalle2" localSheetId="57">'ENSEÑANZA NO ATRI NINGUN NIVEL'!#REF!</definedName>
    <definedName name="Detalle2" localSheetId="58">'ENSEÑANZA NO ESPECIFICADA'!#REF!</definedName>
    <definedName name="Detalle2" localSheetId="54">'ENSEÑANZA SECUNDARIA'!#REF!</definedName>
    <definedName name="Detalle2" localSheetId="56">'ENSEÑANZA TERCIARIA'!#REF!</definedName>
    <definedName name="Detalle2" localSheetId="1">[1]CONSOLIDADO!#REF!</definedName>
    <definedName name="Detalle2" localSheetId="63">'EXCLUSION SOCIAL'!#REF!</definedName>
    <definedName name="Detalle2" localSheetId="2">[1]CONSOLIDADO!#REF!</definedName>
    <definedName name="Detalle2" localSheetId="3">[1]CONSOLIDADO!#REF!</definedName>
    <definedName name="Detalle2" localSheetId="44">'INVEST Y DES RELAC SALUD'!#REF!</definedName>
    <definedName name="Detalle2" localSheetId="9">'INVESTIGACION Y DESARROLLO'!#REF!</definedName>
    <definedName name="Detalle2" localSheetId="16">JUSTICIA!#REF!</definedName>
    <definedName name="Detalle2" localSheetId="25">MINERÍA!#REF!</definedName>
    <definedName name="Detalle2" localSheetId="19">'ORD PUB Y SEG NO ESPECIF'!#REF!</definedName>
    <definedName name="Detalle2" localSheetId="14">'ORDEN PUBLICO Y SEGURIDAD'!#REF!</definedName>
    <definedName name="Detalle2" localSheetId="61">PENSIONES!#REF!</definedName>
    <definedName name="Detalle2" localSheetId="0">[1]CONSOLIDADO!#REF!</definedName>
    <definedName name="Detalle2" localSheetId="30">[1]CONSOLIDADO!#REF!</definedName>
    <definedName name="Detalle2" localSheetId="40">[1]CONSOLIDADO!#REF!</definedName>
    <definedName name="Detalle2" localSheetId="46">[1]CONSOLIDADO!#REF!</definedName>
    <definedName name="Detalle2" localSheetId="52">[1]CONSOLIDADO!#REF!</definedName>
    <definedName name="Detalle2" localSheetId="64">'PROT SOCIAL NO ESPECIFICADA'!#REF!</definedName>
    <definedName name="Detalle2" localSheetId="32">'PROTE DIVER BIOLOGICA'!#REF!</definedName>
    <definedName name="Detalle2" localSheetId="31">'PROTEC MEDIO AMBIENTE'!#REF!</definedName>
    <definedName name="Detalle2" localSheetId="33">'PROTECC MEDIO AMB NO ESPEC'!#REF!</definedName>
    <definedName name="Detalle2" localSheetId="18">'PROTECCION CONTRA INCENDIOS'!#REF!</definedName>
    <definedName name="Detalle2" localSheetId="60">'PROTECCION SOCIAL'!#REF!</definedName>
    <definedName name="Detalle2" localSheetId="41">SALUD!#REF!</definedName>
    <definedName name="Detalle2" localSheetId="49">'SERV CULTURALES'!#REF!</definedName>
    <definedName name="Detalle2" localSheetId="50">'SERV EDITOR, RADIO Y TV'!#REF!</definedName>
    <definedName name="Detalle2" localSheetId="10">'SERV ELECTORALES'!#REF!</definedName>
    <definedName name="Detalle2" localSheetId="8">'SERV GENERALES'!#REF!</definedName>
    <definedName name="Detalle2" localSheetId="42">'SERV HOSPITALARIOS'!#REF!</definedName>
    <definedName name="Detalle2" localSheetId="15">'SERV POLICIA'!#REF!</definedName>
    <definedName name="Detalle2" localSheetId="6">'SERV PUBLICOS GENERALES'!#REF!</definedName>
    <definedName name="Detalle2" localSheetId="51">'SERV RECRE NO ESPECIFICADOS'!#REF!</definedName>
    <definedName name="Detalle2" localSheetId="47">'SERV RECREA DEPORTIVOS'!#REF!</definedName>
    <definedName name="Detalle2" localSheetId="48">'SERV RECREAT Y DEP'!#REF!</definedName>
    <definedName name="Detalle2" localSheetId="45">'SERV SALUD NO ESPEC'!#REF!</definedName>
    <definedName name="Detalle2" localSheetId="43">'SERV SALUD PUBLICA'!#REF!</definedName>
    <definedName name="Detalle2" localSheetId="4">TOTAL!#REF!</definedName>
    <definedName name="Detalle2" localSheetId="11">'TRANS DEUDA'!#REF!</definedName>
    <definedName name="Detalle2" localSheetId="26">TRANSPORTE!#REF!</definedName>
    <definedName name="Detalle2" localSheetId="28">TURISMO!#REF!</definedName>
    <definedName name="Detalle2" localSheetId="36">URBANIZACION!#REF!</definedName>
    <definedName name="Detalle2" localSheetId="39">'VIV Y SERV COMU NO ESPECI'!#REF!</definedName>
    <definedName name="Detalle2" localSheetId="35">'VIVIENDA Y OTROS SERC COMU'!#REF!</definedName>
    <definedName name="Detalle2">#REF!</definedName>
    <definedName name="FORMATO_ABAJO" localSheetId="38">ABST.AGUA!$A$50</definedName>
    <definedName name="FORMATO_ABAJO" localSheetId="23">'AGRICULTURA, GANADERIA, SILVI'!$A$63</definedName>
    <definedName name="FORMATO_ABAJO" localSheetId="29">'ASUNT ECON NO ESPECIF'!$A$56</definedName>
    <definedName name="FORMATO_ABAJO" localSheetId="7">'ASUNT EJECU FINANCIE'!$A$52</definedName>
    <definedName name="FORMATO_ABAJO" localSheetId="22">'ASUNTOS EC, COMERCIALS Y LABORA'!$A$62</definedName>
    <definedName name="FORMATO_ABAJO" localSheetId="21">'ASUNTOS ECONOMICOS'!$A$72</definedName>
    <definedName name="FORMATO_ABAJO" localSheetId="12">'ASUNTOS LEGISLATIVOS'!$A$46</definedName>
    <definedName name="FORMATO_ABAJO" localSheetId="62">'AYUDA FAMILIAS'!$A$62</definedName>
    <definedName name="FORMATO_ABAJO" localSheetId="17">'CENTROS RECLUSION'!$A$45</definedName>
    <definedName name="FORMATO_ABAJO" localSheetId="24">'COMBUSTIBLES Y ENERGIA'!$A$51</definedName>
    <definedName name="FORMATO_ABAJO" localSheetId="27">COMUNICACIONES!$A$52</definedName>
    <definedName name="FORMATO_ABAJO" localSheetId="37">'DESARROLLO COMUNITARIO'!$A$64</definedName>
    <definedName name="FORMATO_ABAJO" localSheetId="53">EDUCACION!$A$55</definedName>
    <definedName name="FORMATO_ABAJO" localSheetId="55">'ENSEÑ POST SECUND.'!$A$46</definedName>
    <definedName name="FORMATO_ABAJO" localSheetId="57">'ENSEÑANZA NO ATRI NINGUN NIVEL'!$A$46</definedName>
    <definedName name="FORMATO_ABAJO" localSheetId="58">'ENSEÑANZA NO ESPECIFICADA'!$A$58</definedName>
    <definedName name="FORMATO_ABAJO" localSheetId="54">'ENSEÑANZA SECUNDARIA'!$A$44</definedName>
    <definedName name="FORMATO_ABAJO" localSheetId="56">'ENSEÑANZA TERCIARIA'!$A$46</definedName>
    <definedName name="FORMATO_ABAJO" localSheetId="63">'EXCLUSION SOCIAL'!$A$48</definedName>
    <definedName name="FORMATO_ABAJO" localSheetId="44">'INVEST Y DES RELAC SALUD'!$A$47</definedName>
    <definedName name="FORMATO_ABAJO" localSheetId="9">'INVESTIGACION Y DESARROLLO'!$A$53</definedName>
    <definedName name="FORMATO_ABAJO" localSheetId="16">JUSTICIA!$A$51</definedName>
    <definedName name="FORMATO_ABAJO" localSheetId="25">MINERÍA!$A$43</definedName>
    <definedName name="FORMATO_ABAJO" localSheetId="19">'ORD PUB Y SEG NO ESPECIF'!$A$49</definedName>
    <definedName name="FORMATO_ABAJO" localSheetId="14">'ORDEN PUBLICO Y SEGURIDAD'!$A$58</definedName>
    <definedName name="FORMATO_ABAJO" localSheetId="61">PENSIONES!$A$46</definedName>
    <definedName name="FORMATO_ABAJO" localSheetId="64">'PROT SOCIAL NO ESPECIFICADA'!$A$57</definedName>
    <definedName name="FORMATO_ABAJO" localSheetId="32">'PROTE DIVER BIOLOGICA'!$A$48</definedName>
    <definedName name="FORMATO_ABAJO" localSheetId="31">'PROTEC MEDIO AMBIENTE'!$A$50</definedName>
    <definedName name="FORMATO_ABAJO" localSheetId="33">'PROTECC MEDIO AMB NO ESPEC'!$A$49</definedName>
    <definedName name="FORMATO_ABAJO" localSheetId="18">'PROTECCION CONTRA INCENDIOS'!$A$49</definedName>
    <definedName name="FORMATO_ABAJO" localSheetId="60">'PROTECCION SOCIAL'!$A$65</definedName>
    <definedName name="FORMATO_ABAJO" localSheetId="41">SALUD!$A$58</definedName>
    <definedName name="FORMATO_ABAJO" localSheetId="49">'SERV CULTURALES'!$A$51</definedName>
    <definedName name="FORMATO_ABAJO" localSheetId="50">'SERV EDITOR, RADIO Y TV'!$A$48</definedName>
    <definedName name="FORMATO_ABAJO" localSheetId="10">'SERV ELECTORALES'!$A$47</definedName>
    <definedName name="FORMATO_ABAJO" localSheetId="8">'SERV GENERALES'!$A$54</definedName>
    <definedName name="FORMATO_ABAJO" localSheetId="42">'SERV HOSPITALARIOS'!$A$47</definedName>
    <definedName name="FORMATO_ABAJO" localSheetId="15">'SERV POLICIA'!$A$43</definedName>
    <definedName name="FORMATO_ABAJO" localSheetId="6">'SERV PUBLICOS GENERALES'!$A$57</definedName>
    <definedName name="FORMATO_ABAJO" localSheetId="51">'SERV RECRE NO ESPECIFICADOS'!$A$46</definedName>
    <definedName name="FORMATO_ABAJO" localSheetId="47">'SERV RECREA DEPORTIVOS'!$A$55</definedName>
    <definedName name="FORMATO_ABAJO" localSheetId="48">'SERV RECREAT Y DEP'!$A$50</definedName>
    <definedName name="FORMATO_ABAJO" localSheetId="45">'SERV SALUD NO ESPEC'!$A$44</definedName>
    <definedName name="FORMATO_ABAJO" localSheetId="43">'SERV SALUD PUBLICA'!$A$55</definedName>
    <definedName name="FORMATO_ABAJO" localSheetId="4">TOTAL!$A$66</definedName>
    <definedName name="FORMATO_ABAJO" localSheetId="11">'TRANS DEUDA'!$A$42</definedName>
    <definedName name="FORMATO_ABAJO" localSheetId="26">TRANSPORTE!$A$58</definedName>
    <definedName name="FORMATO_ABAJO" localSheetId="28">TURISMO!$A$49</definedName>
    <definedName name="FORMATO_ABAJO" localSheetId="36">URBANIZACION!$A$49</definedName>
    <definedName name="FORMATO_ABAJO" localSheetId="39">'VIV Y SERV COMU NO ESPECI'!$A$47</definedName>
    <definedName name="FORMATO_ABAJO" localSheetId="35">'VIVIENDA Y OTROS SERC COMU'!$A$66</definedName>
    <definedName name="FORMATO_ABAJO">#REF!</definedName>
    <definedName name="Print_Titles" localSheetId="38">ABST.AGUA!$A:$A,ABST.AGUA!$1:$10</definedName>
    <definedName name="Print_Titles" localSheetId="23">'AGRICULTURA, GANADERIA, SILVI'!$A:$A,'AGRICULTURA, GANADERIA, SILVI'!$1:$10</definedName>
    <definedName name="Print_Titles" localSheetId="29">'ASUNT ECON NO ESPECIF'!$A:$A,'ASUNT ECON NO ESPECIF'!$1:$10</definedName>
    <definedName name="Print_Titles" localSheetId="7">'ASUNT EJECU FINANCIE'!$A:$A,'ASUNT EJECU FINANCIE'!$1:$10</definedName>
    <definedName name="Print_Titles" localSheetId="22">'ASUNTOS EC, COMERCIALS Y LABORA'!$A:$A,'ASUNTOS EC, COMERCIALS Y LABORA'!$1:$10</definedName>
    <definedName name="Print_Titles" localSheetId="21">'ASUNTOS ECONOMICOS'!$A:$A,'ASUNTOS ECONOMICOS'!$1:$10</definedName>
    <definedName name="Print_Titles" localSheetId="12">'ASUNTOS LEGISLATIVOS'!$A:$A,'ASUNTOS LEGISLATIVOS'!$1:$10</definedName>
    <definedName name="Print_Titles" localSheetId="62">'AYUDA FAMILIAS'!$A:$A,'AYUDA FAMILIAS'!$1:$10</definedName>
    <definedName name="Print_Titles" localSheetId="17">'CENTROS RECLUSION'!$A:$A,'CENTROS RECLUSION'!$1:$10</definedName>
    <definedName name="Print_Titles" localSheetId="24">'COMBUSTIBLES Y ENERGIA'!$A:$A,'COMBUSTIBLES Y ENERGIA'!$1:$10</definedName>
    <definedName name="Print_Titles" localSheetId="27">COMUNICACIONES!$A:$A,COMUNICACIONES!$1:$10</definedName>
    <definedName name="Print_Titles" localSheetId="37">'DESARROLLO COMUNITARIO'!$A:$A,'DESARROLLO COMUNITARIO'!$1:$10</definedName>
    <definedName name="Print_Titles" localSheetId="53">EDUCACION!$A:$A,EDUCACION!$1:$10</definedName>
    <definedName name="Print_Titles" localSheetId="55">'ENSEÑ POST SECUND.'!$A:$A,'ENSEÑ POST SECUND.'!$1:$10</definedName>
    <definedName name="Print_Titles" localSheetId="57">'ENSEÑANZA NO ATRI NINGUN NIVEL'!$A:$A,'ENSEÑANZA NO ATRI NINGUN NIVEL'!$1:$10</definedName>
    <definedName name="Print_Titles" localSheetId="58">'ENSEÑANZA NO ESPECIFICADA'!$A:$A,'ENSEÑANZA NO ESPECIFICADA'!$1:$10</definedName>
    <definedName name="Print_Titles" localSheetId="54">'ENSEÑANZA SECUNDARIA'!$A:$A,'ENSEÑANZA SECUNDARIA'!$1:$10</definedName>
    <definedName name="Print_Titles" localSheetId="56">'ENSEÑANZA TERCIARIA'!$A:$A,'ENSEÑANZA TERCIARIA'!$1:$10</definedName>
    <definedName name="Print_Titles" localSheetId="63">'EXCLUSION SOCIAL'!$A:$A,'EXCLUSION SOCIAL'!$1:$10</definedName>
    <definedName name="Print_Titles" localSheetId="44">'INVEST Y DES RELAC SALUD'!$A:$A,'INVEST Y DES RELAC SALUD'!$1:$10</definedName>
    <definedName name="Print_Titles" localSheetId="9">'INVESTIGACION Y DESARROLLO'!$A:$A,'INVESTIGACION Y DESARROLLO'!$1:$10</definedName>
    <definedName name="Print_Titles" localSheetId="16">JUSTICIA!$A:$A,JUSTICIA!$1:$10</definedName>
    <definedName name="Print_Titles" localSheetId="25">MINERÍA!$A:$A,MINERÍA!$1:$10</definedName>
    <definedName name="Print_Titles" localSheetId="19">'ORD PUB Y SEG NO ESPECIF'!$A:$A,'ORD PUB Y SEG NO ESPECIF'!$1:$10</definedName>
    <definedName name="Print_Titles" localSheetId="14">'ORDEN PUBLICO Y SEGURIDAD'!$A:$A,'ORDEN PUBLICO Y SEGURIDAD'!$1:$10</definedName>
    <definedName name="Print_Titles" localSheetId="61">PENSIONES!$A:$A,PENSIONES!$1:$10</definedName>
    <definedName name="Print_Titles" localSheetId="64">'PROT SOCIAL NO ESPECIFICADA'!$A:$A,'PROT SOCIAL NO ESPECIFICADA'!$1:$10</definedName>
    <definedName name="Print_Titles" localSheetId="32">'PROTE DIVER BIOLOGICA'!$A:$A,'PROTE DIVER BIOLOGICA'!$1:$10</definedName>
    <definedName name="Print_Titles" localSheetId="31">'PROTEC MEDIO AMBIENTE'!$A:$A,'PROTEC MEDIO AMBIENTE'!$1:$10</definedName>
    <definedName name="Print_Titles" localSheetId="33">'PROTECC MEDIO AMB NO ESPEC'!$A:$A,'PROTECC MEDIO AMB NO ESPEC'!$1:$10</definedName>
    <definedName name="Print_Titles" localSheetId="18">'PROTECCION CONTRA INCENDIOS'!$A:$A,'PROTECCION CONTRA INCENDIOS'!$1:$10</definedName>
    <definedName name="Print_Titles" localSheetId="60">'PROTECCION SOCIAL'!$A:$A,'PROTECCION SOCIAL'!$1:$10</definedName>
    <definedName name="Print_Titles" localSheetId="41">SALUD!$A:$A,SALUD!$1:$10</definedName>
    <definedName name="Print_Titles" localSheetId="49">'SERV CULTURALES'!$A:$A,'SERV CULTURALES'!$1:$10</definedName>
    <definedName name="Print_Titles" localSheetId="50">'SERV EDITOR, RADIO Y TV'!$A:$A,'SERV EDITOR, RADIO Y TV'!$1:$10</definedName>
    <definedName name="Print_Titles" localSheetId="10">'SERV ELECTORALES'!$A:$A,'SERV ELECTORALES'!$1:$10</definedName>
    <definedName name="Print_Titles" localSheetId="8">'SERV GENERALES'!$A:$A,'SERV GENERALES'!$1:$10</definedName>
    <definedName name="Print_Titles" localSheetId="42">'SERV HOSPITALARIOS'!$A:$A,'SERV HOSPITALARIOS'!$1:$10</definedName>
    <definedName name="Print_Titles" localSheetId="15">'SERV POLICIA'!$A:$A,'SERV POLICIA'!$1:$10</definedName>
    <definedName name="Print_Titles" localSheetId="6">'SERV PUBLICOS GENERALES'!$A:$A,'SERV PUBLICOS GENERALES'!$1:$10</definedName>
    <definedName name="Print_Titles" localSheetId="51">'SERV RECRE NO ESPECIFICADOS'!$A:$A,'SERV RECRE NO ESPECIFICADOS'!$1:$10</definedName>
    <definedName name="Print_Titles" localSheetId="47">'SERV RECREA DEPORTIVOS'!$A:$A,'SERV RECREA DEPORTIVOS'!$1:$10</definedName>
    <definedName name="Print_Titles" localSheetId="48">'SERV RECREAT Y DEP'!$A:$A,'SERV RECREAT Y DEP'!$1:$10</definedName>
    <definedName name="Print_Titles" localSheetId="45">'SERV SALUD NO ESPEC'!$A:$A,'SERV SALUD NO ESPEC'!$1:$10</definedName>
    <definedName name="Print_Titles" localSheetId="43">'SERV SALUD PUBLICA'!$A:$A,'SERV SALUD PUBLICA'!$1:$10</definedName>
    <definedName name="Print_Titles" localSheetId="4">TOTAL!$A:$A,TOTAL!$1:$11</definedName>
    <definedName name="Print_Titles" localSheetId="11">'TRANS DEUDA'!$A:$A,'TRANS DEUDA'!$1:$10</definedName>
    <definedName name="Print_Titles" localSheetId="26">TRANSPORTE!$A:$A,TRANSPORTE!$1:$10</definedName>
    <definedName name="Print_Titles" localSheetId="28">TURISMO!$A:$A,TURISMO!$1:$10</definedName>
    <definedName name="Print_Titles" localSheetId="36">URBANIZACION!$A:$A,URBANIZACION!$1:$10</definedName>
    <definedName name="Print_Titles" localSheetId="39">'VIV Y SERV COMU NO ESPECI'!$A:$A,'VIV Y SERV COMU NO ESPECI'!$1:$10</definedName>
    <definedName name="Print_Titles" localSheetId="35">'VIVIENDA Y OTROS SERC COMU'!$A:$A,'VIVIENDA Y OTROS SERC COMU'!$1:$10</definedName>
    <definedName name="Titulo" localSheetId="38">ABST.AGUA!$A$5</definedName>
    <definedName name="Titulo" localSheetId="23">'AGRICULTURA, GANADERIA, SILVI'!$B$5</definedName>
    <definedName name="Titulo" localSheetId="29">'ASUNT ECON NO ESPECIF'!$A$5</definedName>
    <definedName name="Titulo" localSheetId="7">'ASUNT EJECU FINANCIE'!$A$5</definedName>
    <definedName name="Titulo" localSheetId="22">'ASUNTOS EC, COMERCIALS Y LABORA'!$B$5</definedName>
    <definedName name="Titulo" localSheetId="21">'ASUNTOS ECONOMICOS'!$B$5</definedName>
    <definedName name="Titulo" localSheetId="12">'ASUNTOS LEGISLATIVOS'!$A$5</definedName>
    <definedName name="Titulo" localSheetId="62">'AYUDA FAMILIAS'!$A$5</definedName>
    <definedName name="Titulo" localSheetId="17">'CENTROS RECLUSION'!$A$5</definedName>
    <definedName name="Titulo" localSheetId="24">'COMBUSTIBLES Y ENERGIA'!$A$5</definedName>
    <definedName name="Titulo" localSheetId="27">COMUNICACIONES!$A$5</definedName>
    <definedName name="Titulo" localSheetId="37">'DESARROLLO COMUNITARIO'!$A$5</definedName>
    <definedName name="Titulo" localSheetId="53">EDUCACION!$A$5</definedName>
    <definedName name="Titulo" localSheetId="55">'ENSEÑ POST SECUND.'!$A$5</definedName>
    <definedName name="Titulo" localSheetId="57">'ENSEÑANZA NO ATRI NINGUN NIVEL'!$A$5</definedName>
    <definedName name="Titulo" localSheetId="58">'ENSEÑANZA NO ESPECIFICADA'!$A$5</definedName>
    <definedName name="Titulo" localSheetId="54">'ENSEÑANZA SECUNDARIA'!$A$5</definedName>
    <definedName name="Titulo" localSheetId="56">'ENSEÑANZA TERCIARIA'!$A$5</definedName>
    <definedName name="Titulo" localSheetId="63">'EXCLUSION SOCIAL'!$A$5</definedName>
    <definedName name="Titulo" localSheetId="44">'INVEST Y DES RELAC SALUD'!$A$5</definedName>
    <definedName name="Titulo" localSheetId="9">'INVESTIGACION Y DESARROLLO'!$A$5</definedName>
    <definedName name="Titulo" localSheetId="16">JUSTICIA!$A$5</definedName>
    <definedName name="Titulo" localSheetId="25">MINERÍA!$A$5</definedName>
    <definedName name="Titulo" localSheetId="19">'ORD PUB Y SEG NO ESPECIF'!$A$5</definedName>
    <definedName name="Titulo" localSheetId="14">'ORDEN PUBLICO Y SEGURIDAD'!$A$5</definedName>
    <definedName name="Titulo" localSheetId="61">PENSIONES!$A$5</definedName>
    <definedName name="Titulo" localSheetId="64">'PROT SOCIAL NO ESPECIFICADA'!$A$5</definedName>
    <definedName name="Titulo" localSheetId="32">'PROTE DIVER BIOLOGICA'!$A$5</definedName>
    <definedName name="Titulo" localSheetId="31">'PROTEC MEDIO AMBIENTE'!$A$5</definedName>
    <definedName name="Titulo" localSheetId="33">'PROTECC MEDIO AMB NO ESPEC'!$A$5</definedName>
    <definedName name="Titulo" localSheetId="18">'PROTECCION CONTRA INCENDIOS'!$A$5</definedName>
    <definedName name="Titulo" localSheetId="60">'PROTECCION SOCIAL'!$A$5</definedName>
    <definedName name="Titulo" localSheetId="41">SALUD!$A$5</definedName>
    <definedName name="Titulo" localSheetId="49">'SERV CULTURALES'!$B$5</definedName>
    <definedName name="Titulo" localSheetId="50">'SERV EDITOR, RADIO Y TV'!$A$5</definedName>
    <definedName name="Titulo" localSheetId="10">'SERV ELECTORALES'!$A$5</definedName>
    <definedName name="Titulo" localSheetId="8">'SERV GENERALES'!$A$5</definedName>
    <definedName name="Titulo" localSheetId="42">'SERV HOSPITALARIOS'!$A$5</definedName>
    <definedName name="Titulo" localSheetId="15">'SERV POLICIA'!$A$5</definedName>
    <definedName name="Titulo" localSheetId="6">'SERV PUBLICOS GENERALES'!$A$5</definedName>
    <definedName name="Titulo" localSheetId="51">'SERV RECRE NO ESPECIFICADOS'!$A$5</definedName>
    <definedName name="Titulo" localSheetId="47">'SERV RECREA DEPORTIVOS'!$A$5</definedName>
    <definedName name="Titulo" localSheetId="48">'SERV RECREAT Y DEP'!$A$5</definedName>
    <definedName name="Titulo" localSheetId="45">'SERV SALUD NO ESPEC'!$A$5</definedName>
    <definedName name="Titulo" localSheetId="43">'SERV SALUD PUBLICA'!$A$5</definedName>
    <definedName name="Titulo" localSheetId="4">TOTAL!$B$5</definedName>
    <definedName name="Titulo" localSheetId="11">'TRANS DEUDA'!$A$5</definedName>
    <definedName name="Titulo" localSheetId="26">TRANSPORTE!$B$5</definedName>
    <definedName name="Titulo" localSheetId="28">TURISMO!$A$5</definedName>
    <definedName name="Titulo" localSheetId="36">URBANIZACION!$A$5</definedName>
    <definedName name="Titulo" localSheetId="39">'VIV Y SERV COMU NO ESPECI'!$A$5</definedName>
    <definedName name="Titulo" localSheetId="35">'VIVIENDA Y OTROS SERC COMU'!$A$5</definedName>
    <definedName name="Titulo">#REF!</definedName>
    <definedName name="_xlnm.Print_Titles" localSheetId="23">'AGRICULTURA, GANADERIA, SILVI'!$A:$A</definedName>
    <definedName name="_xlnm.Print_Titles" localSheetId="22">'ASUNTOS EC, COMERCIALS Y LABORA'!$A:$A,'ASUNTOS EC, COMERCIALS Y LABORA'!$1:$10</definedName>
    <definedName name="_xlnm.Print_Titles" localSheetId="21">'ASUNTOS ECONOMICOS'!$A:$A</definedName>
    <definedName name="_xlnm.Print_Titles" localSheetId="1">ENTIDADES!$1:$2</definedName>
    <definedName name="_xlnm.Print_Titles" localSheetId="2">Historico!$A:$A</definedName>
    <definedName name="_xlnm.Print_Titles" localSheetId="3">'Historico (sin diferencial)'!$A:$A</definedName>
    <definedName name="_xlnm.Print_Titles" localSheetId="49">'SERV CULTURALES'!$A:$A,'SERV CULTURALES'!$1:$10</definedName>
    <definedName name="_xlnm.Print_Titles" localSheetId="43">'SERV SALUD PUBLICA'!$A:$A</definedName>
    <definedName name="_xlnm.Print_Titles" localSheetId="4">TOTAL!$A:$A,TOTAL!$1:$11</definedName>
    <definedName name="_xlnm.Print_Titles" localSheetId="26">TRANSPORTE!$A:$A</definedName>
    <definedName name="UnidadMonetaria" localSheetId="38">ABST.AGUA!$A$8</definedName>
    <definedName name="UnidadMonetaria" localSheetId="23">'AGRICULTURA, GANADERIA, SILVI'!$B$8</definedName>
    <definedName name="UnidadMonetaria" localSheetId="29">'ASUNT ECON NO ESPECIF'!$A$8</definedName>
    <definedName name="UnidadMonetaria" localSheetId="7">'ASUNT EJECU FINANCIE'!$A$8</definedName>
    <definedName name="UnidadMonetaria" localSheetId="22">'ASUNTOS EC, COMERCIALS Y LABORA'!$B$8</definedName>
    <definedName name="UnidadMonetaria" localSheetId="21">'ASUNTOS ECONOMICOS'!$B$8</definedName>
    <definedName name="UnidadMonetaria" localSheetId="12">'ASUNTOS LEGISLATIVOS'!$A$8</definedName>
    <definedName name="UnidadMonetaria" localSheetId="62">'AYUDA FAMILIAS'!$A$8</definedName>
    <definedName name="UnidadMonetaria" localSheetId="17">'CENTROS RECLUSION'!$A$8</definedName>
    <definedName name="UnidadMonetaria" localSheetId="24">'COMBUSTIBLES Y ENERGIA'!$A$8</definedName>
    <definedName name="UnidadMonetaria" localSheetId="27">COMUNICACIONES!$A$8</definedName>
    <definedName name="UnidadMonetaria" localSheetId="37">'DESARROLLO COMUNITARIO'!$A$8</definedName>
    <definedName name="UnidadMonetaria" localSheetId="53">EDUCACION!$A$8</definedName>
    <definedName name="UnidadMonetaria" localSheetId="55">'ENSEÑ POST SECUND.'!$A$8</definedName>
    <definedName name="UnidadMonetaria" localSheetId="57">'ENSEÑANZA NO ATRI NINGUN NIVEL'!$A$8</definedName>
    <definedName name="UnidadMonetaria" localSheetId="58">'ENSEÑANZA NO ESPECIFICADA'!$A$8</definedName>
    <definedName name="UnidadMonetaria" localSheetId="54">'ENSEÑANZA SECUNDARIA'!$A$8</definedName>
    <definedName name="UnidadMonetaria" localSheetId="56">'ENSEÑANZA TERCIARIA'!$A$8</definedName>
    <definedName name="UnidadMonetaria" localSheetId="63">'EXCLUSION SOCIAL'!$A$8</definedName>
    <definedName name="UnidadMonetaria" localSheetId="44">'INVEST Y DES RELAC SALUD'!$A$8</definedName>
    <definedName name="UnidadMonetaria" localSheetId="9">'INVESTIGACION Y DESARROLLO'!$A$8</definedName>
    <definedName name="UnidadMonetaria" localSheetId="16">JUSTICIA!$A$8</definedName>
    <definedName name="UnidadMonetaria" localSheetId="25">MINERÍA!$A$8</definedName>
    <definedName name="UnidadMonetaria" localSheetId="19">'ORD PUB Y SEG NO ESPECIF'!$A$8</definedName>
    <definedName name="UnidadMonetaria" localSheetId="14">'ORDEN PUBLICO Y SEGURIDAD'!$A$8</definedName>
    <definedName name="UnidadMonetaria" localSheetId="61">PENSIONES!$A$8</definedName>
    <definedName name="UnidadMonetaria" localSheetId="64">'PROT SOCIAL NO ESPECIFICADA'!$A$8</definedName>
    <definedName name="UnidadMonetaria" localSheetId="32">'PROTE DIVER BIOLOGICA'!$A$8</definedName>
    <definedName name="UnidadMonetaria" localSheetId="31">'PROTEC MEDIO AMBIENTE'!$A$8</definedName>
    <definedName name="UnidadMonetaria" localSheetId="33">'PROTECC MEDIO AMB NO ESPEC'!$A$8</definedName>
    <definedName name="UnidadMonetaria" localSheetId="18">'PROTECCION CONTRA INCENDIOS'!$A$8</definedName>
    <definedName name="UnidadMonetaria" localSheetId="60">'PROTECCION SOCIAL'!$A$8</definedName>
    <definedName name="UnidadMonetaria" localSheetId="41">SALUD!$A$8</definedName>
    <definedName name="UnidadMonetaria" localSheetId="49">'SERV CULTURALES'!$B$8</definedName>
    <definedName name="UnidadMonetaria" localSheetId="50">'SERV EDITOR, RADIO Y TV'!$A$8</definedName>
    <definedName name="UnidadMonetaria" localSheetId="10">'SERV ELECTORALES'!$A$8</definedName>
    <definedName name="UnidadMonetaria" localSheetId="8">'SERV GENERALES'!$A$8</definedName>
    <definedName name="UnidadMonetaria" localSheetId="42">'SERV HOSPITALARIOS'!$A$8</definedName>
    <definedName name="UnidadMonetaria" localSheetId="15">'SERV POLICIA'!$A$8</definedName>
    <definedName name="UnidadMonetaria" localSheetId="6">'SERV PUBLICOS GENERALES'!$A$8</definedName>
    <definedName name="UnidadMonetaria" localSheetId="51">'SERV RECRE NO ESPECIFICADOS'!$A$8</definedName>
    <definedName name="UnidadMonetaria" localSheetId="47">'SERV RECREA DEPORTIVOS'!$A$8</definedName>
    <definedName name="UnidadMonetaria" localSheetId="48">'SERV RECREAT Y DEP'!$A$8</definedName>
    <definedName name="UnidadMonetaria" localSheetId="45">'SERV SALUD NO ESPEC'!$A$8</definedName>
    <definedName name="UnidadMonetaria" localSheetId="43">'SERV SALUD PUBLICA'!$A$8</definedName>
    <definedName name="UnidadMonetaria" localSheetId="4">TOTAL!$B$8</definedName>
    <definedName name="UnidadMonetaria" localSheetId="11">'TRANS DEUDA'!$A$8</definedName>
    <definedName name="UnidadMonetaria" localSheetId="26">TRANSPORTE!$B$8</definedName>
    <definedName name="UnidadMonetaria" localSheetId="28">TURISMO!$A$8</definedName>
    <definedName name="UnidadMonetaria" localSheetId="36">URBANIZACION!$A$8</definedName>
    <definedName name="UnidadMonetaria" localSheetId="39">'VIV Y SERV COMU NO ESPECI'!$A$8</definedName>
    <definedName name="UnidadMonetaria" localSheetId="35">'VIVIENDA Y OTROS SERC COMU'!$A$8</definedName>
    <definedName name="UnidadMonetaria">#REF!</definedName>
  </definedNames>
  <calcPr calcId="145621"/>
</workbook>
</file>

<file path=xl/calcChain.xml><?xml version="1.0" encoding="utf-8"?>
<calcChain xmlns="http://schemas.openxmlformats.org/spreadsheetml/2006/main">
  <c r="H149" i="60" l="1"/>
  <c r="H148" i="60"/>
  <c r="H147" i="60"/>
  <c r="H144" i="60"/>
  <c r="H143" i="60"/>
  <c r="H142" i="60"/>
  <c r="H141" i="60"/>
  <c r="H140" i="60"/>
  <c r="H137" i="60"/>
  <c r="H136" i="60"/>
  <c r="H135" i="60"/>
  <c r="H134" i="60"/>
  <c r="H131" i="60"/>
  <c r="H130" i="60"/>
  <c r="H129" i="60"/>
  <c r="H128" i="60"/>
  <c r="H125" i="60"/>
  <c r="H124" i="60"/>
  <c r="H123" i="60"/>
  <c r="H122" i="60"/>
  <c r="H119" i="60"/>
  <c r="H118" i="60"/>
  <c r="H115" i="60"/>
  <c r="H114" i="60"/>
  <c r="H113" i="60"/>
  <c r="H112" i="60"/>
  <c r="H111" i="60"/>
  <c r="H110" i="60"/>
  <c r="H109" i="60"/>
  <c r="H108" i="60"/>
  <c r="H105" i="60"/>
  <c r="H104" i="60"/>
  <c r="H103" i="60"/>
  <c r="H102" i="60"/>
  <c r="H101" i="60"/>
  <c r="H98" i="60"/>
  <c r="H97" i="60"/>
  <c r="H96" i="60"/>
  <c r="H95" i="60"/>
  <c r="H94" i="60"/>
  <c r="H93" i="60"/>
  <c r="H66" i="60"/>
  <c r="H71" i="60" s="1"/>
  <c r="H59" i="60"/>
  <c r="H53" i="60"/>
  <c r="H133" i="60" s="1"/>
  <c r="H47" i="60"/>
  <c r="H52" i="60" s="1"/>
  <c r="H41" i="60"/>
  <c r="H46" i="60" s="1"/>
  <c r="H37" i="60"/>
  <c r="H117" i="60" s="1"/>
  <c r="H27" i="60"/>
  <c r="H20" i="60"/>
  <c r="H26" i="60" s="1"/>
  <c r="H12" i="60"/>
  <c r="M148" i="59"/>
  <c r="M147" i="59"/>
  <c r="M146" i="59"/>
  <c r="M145" i="59"/>
  <c r="M142" i="59"/>
  <c r="M141" i="59"/>
  <c r="M140" i="59"/>
  <c r="M139" i="59"/>
  <c r="M138" i="59"/>
  <c r="M135" i="59"/>
  <c r="M134" i="59"/>
  <c r="M133" i="59"/>
  <c r="M132" i="59"/>
  <c r="M129" i="59"/>
  <c r="M128" i="59"/>
  <c r="M127" i="59"/>
  <c r="M126" i="59"/>
  <c r="M123" i="59"/>
  <c r="M122" i="59"/>
  <c r="M121" i="59"/>
  <c r="M120" i="59"/>
  <c r="M117" i="59"/>
  <c r="M116" i="59"/>
  <c r="M113" i="59"/>
  <c r="M112" i="59"/>
  <c r="M111" i="59"/>
  <c r="M110" i="59"/>
  <c r="M109" i="59"/>
  <c r="M108" i="59"/>
  <c r="M107" i="59"/>
  <c r="M106" i="59"/>
  <c r="M103" i="59"/>
  <c r="M102" i="59"/>
  <c r="M101" i="59"/>
  <c r="M100" i="59"/>
  <c r="M99" i="59"/>
  <c r="M96" i="59"/>
  <c r="M95" i="59"/>
  <c r="M94" i="59"/>
  <c r="M93" i="59"/>
  <c r="M92" i="59"/>
  <c r="M91" i="59"/>
  <c r="L148" i="59"/>
  <c r="L147" i="59"/>
  <c r="L146" i="59"/>
  <c r="L145" i="59"/>
  <c r="L142" i="59"/>
  <c r="L141" i="59"/>
  <c r="L140" i="59"/>
  <c r="L139" i="59"/>
  <c r="L138" i="59"/>
  <c r="L135" i="59"/>
  <c r="L134" i="59"/>
  <c r="L133" i="59"/>
  <c r="L132" i="59"/>
  <c r="L129" i="59"/>
  <c r="L128" i="59"/>
  <c r="L127" i="59"/>
  <c r="L126" i="59"/>
  <c r="L123" i="59"/>
  <c r="L122" i="59"/>
  <c r="L121" i="59"/>
  <c r="L120" i="59"/>
  <c r="L117" i="59"/>
  <c r="L116" i="59"/>
  <c r="L113" i="59"/>
  <c r="L112" i="59"/>
  <c r="L111" i="59"/>
  <c r="L110" i="59"/>
  <c r="L109" i="59"/>
  <c r="L108" i="59"/>
  <c r="L107" i="59"/>
  <c r="L106" i="59"/>
  <c r="L103" i="59"/>
  <c r="L102" i="59"/>
  <c r="L101" i="59"/>
  <c r="L100" i="59"/>
  <c r="L99" i="59"/>
  <c r="L96" i="59"/>
  <c r="L95" i="59"/>
  <c r="L94" i="59"/>
  <c r="L93" i="59"/>
  <c r="L92" i="59"/>
  <c r="L91" i="59"/>
  <c r="B102" i="59"/>
  <c r="C102" i="59"/>
  <c r="D102" i="59"/>
  <c r="E102" i="59"/>
  <c r="F102" i="59"/>
  <c r="G102" i="59"/>
  <c r="H102" i="59"/>
  <c r="I102" i="59"/>
  <c r="J102" i="59"/>
  <c r="K102" i="59"/>
  <c r="B103" i="59"/>
  <c r="C103" i="59"/>
  <c r="D103" i="59"/>
  <c r="E103" i="59"/>
  <c r="F103" i="59"/>
  <c r="G103" i="59"/>
  <c r="H103" i="59"/>
  <c r="I103" i="59"/>
  <c r="J103" i="59"/>
  <c r="K103" i="59"/>
  <c r="B178" i="59"/>
  <c r="C178" i="59"/>
  <c r="D178" i="59"/>
  <c r="E178" i="59"/>
  <c r="F178" i="59"/>
  <c r="G178" i="59"/>
  <c r="H178" i="59"/>
  <c r="G104" i="60"/>
  <c r="B104" i="60"/>
  <c r="C104" i="60"/>
  <c r="D104" i="60"/>
  <c r="E104" i="60"/>
  <c r="F104" i="60"/>
  <c r="F20" i="60"/>
  <c r="G20" i="60"/>
  <c r="E20" i="60"/>
  <c r="H73" i="60" l="1"/>
  <c r="H198" i="60" s="1"/>
  <c r="H100" i="60"/>
  <c r="H92" i="60"/>
  <c r="H139" i="60"/>
  <c r="H107" i="60"/>
  <c r="H121" i="60"/>
  <c r="H127" i="60"/>
  <c r="H146" i="60"/>
  <c r="L19" i="59"/>
  <c r="H194" i="60" l="1"/>
  <c r="H177" i="60"/>
  <c r="H210" i="60"/>
  <c r="H223" i="60"/>
  <c r="H184" i="60"/>
  <c r="H224" i="60"/>
  <c r="H225" i="60"/>
  <c r="H219" i="60"/>
  <c r="H214" i="60"/>
  <c r="H205" i="60"/>
  <c r="H200" i="60"/>
  <c r="H195" i="60"/>
  <c r="H190" i="60"/>
  <c r="H186" i="60"/>
  <c r="H181" i="60"/>
  <c r="H172" i="60"/>
  <c r="H153" i="60"/>
  <c r="H150" i="60" s="1"/>
  <c r="H230" i="60"/>
  <c r="H218" i="60"/>
  <c r="H213" i="60"/>
  <c r="H208" i="60"/>
  <c r="H199" i="60"/>
  <c r="H189" i="60"/>
  <c r="H185" i="60"/>
  <c r="H180" i="60"/>
  <c r="H175" i="60"/>
  <c r="H171" i="60"/>
  <c r="H227" i="60"/>
  <c r="H221" i="60"/>
  <c r="H217" i="60"/>
  <c r="H212" i="60"/>
  <c r="H207" i="60"/>
  <c r="H202" i="60"/>
  <c r="H192" i="60"/>
  <c r="H188" i="60"/>
  <c r="H179" i="60"/>
  <c r="H174" i="60"/>
  <c r="H170" i="60"/>
  <c r="H226" i="60"/>
  <c r="H220" i="60"/>
  <c r="H211" i="60"/>
  <c r="H206" i="60"/>
  <c r="H201" i="60"/>
  <c r="H196" i="60"/>
  <c r="H191" i="60"/>
  <c r="H187" i="60"/>
  <c r="H182" i="60"/>
  <c r="H178" i="60"/>
  <c r="H173" i="60"/>
  <c r="H216" i="60"/>
  <c r="H204" i="60"/>
  <c r="H169" i="60"/>
  <c r="L98" i="59"/>
  <c r="M65" i="59"/>
  <c r="M58" i="59"/>
  <c r="M64" i="59" s="1"/>
  <c r="M52" i="59"/>
  <c r="M46" i="59"/>
  <c r="M40" i="59"/>
  <c r="M36" i="59"/>
  <c r="M26" i="59"/>
  <c r="M19" i="59"/>
  <c r="M11" i="59"/>
  <c r="M144" i="59" l="1"/>
  <c r="M115" i="59"/>
  <c r="M191" i="59"/>
  <c r="M72" i="59"/>
  <c r="M220" i="59" s="1"/>
  <c r="M90" i="59"/>
  <c r="M174" i="59"/>
  <c r="M98" i="59"/>
  <c r="M201" i="59"/>
  <c r="M125" i="59"/>
  <c r="M137" i="59"/>
  <c r="M213" i="59"/>
  <c r="M119" i="59"/>
  <c r="M195" i="59"/>
  <c r="M105" i="59"/>
  <c r="M181" i="59"/>
  <c r="M207" i="59"/>
  <c r="M131" i="59"/>
  <c r="G149" i="60"/>
  <c r="F149" i="60"/>
  <c r="E149" i="60"/>
  <c r="D149" i="60"/>
  <c r="C149" i="60"/>
  <c r="B149" i="60"/>
  <c r="G148" i="60"/>
  <c r="F148" i="60"/>
  <c r="E148" i="60"/>
  <c r="D148" i="60"/>
  <c r="C148" i="60"/>
  <c r="B148" i="60"/>
  <c r="G147" i="60"/>
  <c r="F147" i="60"/>
  <c r="E147" i="60"/>
  <c r="D147" i="60"/>
  <c r="C147" i="60"/>
  <c r="B147" i="60"/>
  <c r="G144" i="60"/>
  <c r="F144" i="60"/>
  <c r="E144" i="60"/>
  <c r="D144" i="60"/>
  <c r="C144" i="60"/>
  <c r="B144" i="60"/>
  <c r="G143" i="60"/>
  <c r="F143" i="60"/>
  <c r="E143" i="60"/>
  <c r="D143" i="60"/>
  <c r="C143" i="60"/>
  <c r="B143" i="60"/>
  <c r="G142" i="60"/>
  <c r="F142" i="60"/>
  <c r="E142" i="60"/>
  <c r="D142" i="60"/>
  <c r="C142" i="60"/>
  <c r="B142" i="60"/>
  <c r="G141" i="60"/>
  <c r="F141" i="60"/>
  <c r="E141" i="60"/>
  <c r="D141" i="60"/>
  <c r="C141" i="60"/>
  <c r="B141" i="60"/>
  <c r="G140" i="60"/>
  <c r="F140" i="60"/>
  <c r="E140" i="60"/>
  <c r="D140" i="60"/>
  <c r="C140" i="60"/>
  <c r="B140" i="60"/>
  <c r="G137" i="60"/>
  <c r="F137" i="60"/>
  <c r="E137" i="60"/>
  <c r="D137" i="60"/>
  <c r="C137" i="60"/>
  <c r="B137" i="60"/>
  <c r="G136" i="60"/>
  <c r="F136" i="60"/>
  <c r="E136" i="60"/>
  <c r="D136" i="60"/>
  <c r="C136" i="60"/>
  <c r="B136" i="60"/>
  <c r="G135" i="60"/>
  <c r="F135" i="60"/>
  <c r="E135" i="60"/>
  <c r="D135" i="60"/>
  <c r="C135" i="60"/>
  <c r="B135" i="60"/>
  <c r="G134" i="60"/>
  <c r="F134" i="60"/>
  <c r="E134" i="60"/>
  <c r="D134" i="60"/>
  <c r="C134" i="60"/>
  <c r="B134" i="60"/>
  <c r="G131" i="60"/>
  <c r="F131" i="60"/>
  <c r="E131" i="60"/>
  <c r="D131" i="60"/>
  <c r="C131" i="60"/>
  <c r="B131" i="60"/>
  <c r="G130" i="60"/>
  <c r="F130" i="60"/>
  <c r="E130" i="60"/>
  <c r="D130" i="60"/>
  <c r="C130" i="60"/>
  <c r="B130" i="60"/>
  <c r="G129" i="60"/>
  <c r="F129" i="60"/>
  <c r="E129" i="60"/>
  <c r="D129" i="60"/>
  <c r="C129" i="60"/>
  <c r="B129" i="60"/>
  <c r="G128" i="60"/>
  <c r="G125" i="60"/>
  <c r="F125" i="60"/>
  <c r="E125" i="60"/>
  <c r="D125" i="60"/>
  <c r="C125" i="60"/>
  <c r="B125" i="60"/>
  <c r="G124" i="60"/>
  <c r="F124" i="60"/>
  <c r="E124" i="60"/>
  <c r="D124" i="60"/>
  <c r="C124" i="60"/>
  <c r="B124" i="60"/>
  <c r="G123" i="60"/>
  <c r="F123" i="60"/>
  <c r="E123" i="60"/>
  <c r="D123" i="60"/>
  <c r="C123" i="60"/>
  <c r="B123" i="60"/>
  <c r="G122" i="60"/>
  <c r="F122" i="60"/>
  <c r="E122" i="60"/>
  <c r="D122" i="60"/>
  <c r="C122" i="60"/>
  <c r="B122" i="60"/>
  <c r="G119" i="60"/>
  <c r="F119" i="60"/>
  <c r="E119" i="60"/>
  <c r="D119" i="60"/>
  <c r="C119" i="60"/>
  <c r="B119" i="60"/>
  <c r="G118" i="60"/>
  <c r="F118" i="60"/>
  <c r="E118" i="60"/>
  <c r="D118" i="60"/>
  <c r="C118" i="60"/>
  <c r="B118" i="60"/>
  <c r="G115" i="60"/>
  <c r="F115" i="60"/>
  <c r="E115" i="60"/>
  <c r="D115" i="60"/>
  <c r="C115" i="60"/>
  <c r="B115" i="60"/>
  <c r="G114" i="60"/>
  <c r="F114" i="60"/>
  <c r="E114" i="60"/>
  <c r="D114" i="60"/>
  <c r="C114" i="60"/>
  <c r="B114" i="60"/>
  <c r="G113" i="60"/>
  <c r="F113" i="60"/>
  <c r="E113" i="60"/>
  <c r="D113" i="60"/>
  <c r="C113" i="60"/>
  <c r="B113" i="60"/>
  <c r="G112" i="60"/>
  <c r="F112" i="60"/>
  <c r="E112" i="60"/>
  <c r="D112" i="60"/>
  <c r="C112" i="60"/>
  <c r="B112" i="60"/>
  <c r="G111" i="60"/>
  <c r="F111" i="60"/>
  <c r="E111" i="60"/>
  <c r="D111" i="60"/>
  <c r="C111" i="60"/>
  <c r="B111" i="60"/>
  <c r="G110" i="60"/>
  <c r="F110" i="60"/>
  <c r="E110" i="60"/>
  <c r="D110" i="60"/>
  <c r="C110" i="60"/>
  <c r="B110" i="60"/>
  <c r="G109" i="60"/>
  <c r="F109" i="60"/>
  <c r="E109" i="60"/>
  <c r="D109" i="60"/>
  <c r="C109" i="60"/>
  <c r="B109" i="60"/>
  <c r="G108" i="60"/>
  <c r="F108" i="60"/>
  <c r="E108" i="60"/>
  <c r="D108" i="60"/>
  <c r="C108" i="60"/>
  <c r="B108" i="60"/>
  <c r="G105" i="60"/>
  <c r="F105" i="60"/>
  <c r="E105" i="60"/>
  <c r="D105" i="60"/>
  <c r="C105" i="60"/>
  <c r="B105" i="60"/>
  <c r="G103" i="60"/>
  <c r="F103" i="60"/>
  <c r="E103" i="60"/>
  <c r="D103" i="60"/>
  <c r="C103" i="60"/>
  <c r="B103" i="60"/>
  <c r="G102" i="60"/>
  <c r="F102" i="60"/>
  <c r="E102" i="60"/>
  <c r="D102" i="60"/>
  <c r="C102" i="60"/>
  <c r="B102" i="60"/>
  <c r="G101" i="60"/>
  <c r="F101" i="60"/>
  <c r="E101" i="60"/>
  <c r="D101" i="60"/>
  <c r="C101" i="60"/>
  <c r="B101" i="60"/>
  <c r="G98" i="60"/>
  <c r="F98" i="60"/>
  <c r="E98" i="60"/>
  <c r="D98" i="60"/>
  <c r="C98" i="60"/>
  <c r="B98" i="60"/>
  <c r="G97" i="60"/>
  <c r="F97" i="60"/>
  <c r="E97" i="60"/>
  <c r="D97" i="60"/>
  <c r="C97" i="60"/>
  <c r="B97" i="60"/>
  <c r="G96" i="60"/>
  <c r="F96" i="60"/>
  <c r="E96" i="60"/>
  <c r="D96" i="60"/>
  <c r="C96" i="60"/>
  <c r="B96" i="60"/>
  <c r="G95" i="60"/>
  <c r="F95" i="60"/>
  <c r="E95" i="60"/>
  <c r="D95" i="60"/>
  <c r="C95" i="60"/>
  <c r="B95" i="60"/>
  <c r="G94" i="60"/>
  <c r="F94" i="60"/>
  <c r="E94" i="60"/>
  <c r="D94" i="60"/>
  <c r="C94" i="60"/>
  <c r="B94" i="60"/>
  <c r="G93" i="60"/>
  <c r="F93" i="60"/>
  <c r="E93" i="60"/>
  <c r="D93" i="60"/>
  <c r="C93" i="60"/>
  <c r="B93" i="60"/>
  <c r="G66" i="60"/>
  <c r="G146" i="60" s="1"/>
  <c r="F66" i="60"/>
  <c r="E66" i="60"/>
  <c r="E146" i="60" s="1"/>
  <c r="D66" i="60"/>
  <c r="C66" i="60"/>
  <c r="C146" i="60" s="1"/>
  <c r="B66" i="60"/>
  <c r="B71" i="60" s="1"/>
  <c r="G59" i="60"/>
  <c r="G139" i="60" s="1"/>
  <c r="F59" i="60"/>
  <c r="E59" i="60"/>
  <c r="E139" i="60" s="1"/>
  <c r="D59" i="60"/>
  <c r="C59" i="60"/>
  <c r="C139" i="60" s="1"/>
  <c r="B59" i="60"/>
  <c r="G53" i="60"/>
  <c r="G133" i="60" s="1"/>
  <c r="F53" i="60"/>
  <c r="E53" i="60"/>
  <c r="E133" i="60" s="1"/>
  <c r="D53" i="60"/>
  <c r="C53" i="60"/>
  <c r="C133" i="60" s="1"/>
  <c r="B53" i="60"/>
  <c r="G47" i="60"/>
  <c r="F47" i="60"/>
  <c r="F127" i="60" s="1"/>
  <c r="E47" i="60"/>
  <c r="D47" i="60"/>
  <c r="D127" i="60" s="1"/>
  <c r="C47" i="60"/>
  <c r="B47" i="60"/>
  <c r="G41" i="60"/>
  <c r="F41" i="60"/>
  <c r="F121" i="60" s="1"/>
  <c r="E41" i="60"/>
  <c r="D41" i="60"/>
  <c r="D121" i="60" s="1"/>
  <c r="C41" i="60"/>
  <c r="B41" i="60"/>
  <c r="G37" i="60"/>
  <c r="F37" i="60"/>
  <c r="F117" i="60" s="1"/>
  <c r="E37" i="60"/>
  <c r="D37" i="60"/>
  <c r="D117" i="60" s="1"/>
  <c r="C37" i="60"/>
  <c r="B37" i="60"/>
  <c r="B117" i="60" s="1"/>
  <c r="G27" i="60"/>
  <c r="F27" i="60"/>
  <c r="F107" i="60" s="1"/>
  <c r="E27" i="60"/>
  <c r="D27" i="60"/>
  <c r="D107" i="60" s="1"/>
  <c r="C27" i="60"/>
  <c r="B27" i="60"/>
  <c r="B107" i="60" s="1"/>
  <c r="F100" i="60"/>
  <c r="D20" i="60"/>
  <c r="C20" i="60"/>
  <c r="B20" i="60"/>
  <c r="B26" i="60" s="1"/>
  <c r="G12" i="60"/>
  <c r="F12" i="60"/>
  <c r="E12" i="60"/>
  <c r="D12" i="60"/>
  <c r="D92" i="60" s="1"/>
  <c r="C12" i="60"/>
  <c r="B12" i="60"/>
  <c r="B92" i="60" s="1"/>
  <c r="H227" i="59"/>
  <c r="G227" i="59"/>
  <c r="F227" i="59"/>
  <c r="E227" i="59"/>
  <c r="D227" i="59"/>
  <c r="C227" i="59"/>
  <c r="B227" i="59"/>
  <c r="H224" i="59"/>
  <c r="G224" i="59"/>
  <c r="F224" i="59"/>
  <c r="E224" i="59"/>
  <c r="D224" i="59"/>
  <c r="C224" i="59"/>
  <c r="B224" i="59"/>
  <c r="H223" i="59"/>
  <c r="G223" i="59"/>
  <c r="F223" i="59"/>
  <c r="E223" i="59"/>
  <c r="D223" i="59"/>
  <c r="C223" i="59"/>
  <c r="B223" i="59"/>
  <c r="H222" i="59"/>
  <c r="G222" i="59"/>
  <c r="F222" i="59"/>
  <c r="E222" i="59"/>
  <c r="D222" i="59"/>
  <c r="C222" i="59"/>
  <c r="B222" i="59"/>
  <c r="H221" i="59"/>
  <c r="G221" i="59"/>
  <c r="F221" i="59"/>
  <c r="E221" i="59"/>
  <c r="D221" i="59"/>
  <c r="C221" i="59"/>
  <c r="B221" i="59"/>
  <c r="H218" i="59"/>
  <c r="G218" i="59"/>
  <c r="F218" i="59"/>
  <c r="E218" i="59"/>
  <c r="D218" i="59"/>
  <c r="C218" i="59"/>
  <c r="B218" i="59"/>
  <c r="H217" i="59"/>
  <c r="G217" i="59"/>
  <c r="F217" i="59"/>
  <c r="E217" i="59"/>
  <c r="D217" i="59"/>
  <c r="C217" i="59"/>
  <c r="B217" i="59"/>
  <c r="H216" i="59"/>
  <c r="G216" i="59"/>
  <c r="F216" i="59"/>
  <c r="E216" i="59"/>
  <c r="D216" i="59"/>
  <c r="C216" i="59"/>
  <c r="B216" i="59"/>
  <c r="H215" i="59"/>
  <c r="G215" i="59"/>
  <c r="F215" i="59"/>
  <c r="E215" i="59"/>
  <c r="D215" i="59"/>
  <c r="C215" i="59"/>
  <c r="B215" i="59"/>
  <c r="H214" i="59"/>
  <c r="G214" i="59"/>
  <c r="F214" i="59"/>
  <c r="E214" i="59"/>
  <c r="D214" i="59"/>
  <c r="C214" i="59"/>
  <c r="B214" i="59"/>
  <c r="H211" i="59"/>
  <c r="G211" i="59"/>
  <c r="F211" i="59"/>
  <c r="E211" i="59"/>
  <c r="D211" i="59"/>
  <c r="C211" i="59"/>
  <c r="B211" i="59"/>
  <c r="H210" i="59"/>
  <c r="G210" i="59"/>
  <c r="F210" i="59"/>
  <c r="E210" i="59"/>
  <c r="D210" i="59"/>
  <c r="C210" i="59"/>
  <c r="B210" i="59"/>
  <c r="H209" i="59"/>
  <c r="G209" i="59"/>
  <c r="F209" i="59"/>
  <c r="E209" i="59"/>
  <c r="D209" i="59"/>
  <c r="C209" i="59"/>
  <c r="B209" i="59"/>
  <c r="H208" i="59"/>
  <c r="G208" i="59"/>
  <c r="F208" i="59"/>
  <c r="E208" i="59"/>
  <c r="D208" i="59"/>
  <c r="C208" i="59"/>
  <c r="B208" i="59"/>
  <c r="H205" i="59"/>
  <c r="G205" i="59"/>
  <c r="F205" i="59"/>
  <c r="E205" i="59"/>
  <c r="D205" i="59"/>
  <c r="C205" i="59"/>
  <c r="B205" i="59"/>
  <c r="H204" i="59"/>
  <c r="G204" i="59"/>
  <c r="F204" i="59"/>
  <c r="E204" i="59"/>
  <c r="D204" i="59"/>
  <c r="C204" i="59"/>
  <c r="B204" i="59"/>
  <c r="H203" i="59"/>
  <c r="G203" i="59"/>
  <c r="F203" i="59"/>
  <c r="E203" i="59"/>
  <c r="D203" i="59"/>
  <c r="C203" i="59"/>
  <c r="B203" i="59"/>
  <c r="H199" i="59"/>
  <c r="G199" i="59"/>
  <c r="F199" i="59"/>
  <c r="E199" i="59"/>
  <c r="D199" i="59"/>
  <c r="C199" i="59"/>
  <c r="B199" i="59"/>
  <c r="H198" i="59"/>
  <c r="G198" i="59"/>
  <c r="F198" i="59"/>
  <c r="E198" i="59"/>
  <c r="D198" i="59"/>
  <c r="C198" i="59"/>
  <c r="B198" i="59"/>
  <c r="H197" i="59"/>
  <c r="G197" i="59"/>
  <c r="F197" i="59"/>
  <c r="E197" i="59"/>
  <c r="D197" i="59"/>
  <c r="C197" i="59"/>
  <c r="B197" i="59"/>
  <c r="H196" i="59"/>
  <c r="G196" i="59"/>
  <c r="F196" i="59"/>
  <c r="E196" i="59"/>
  <c r="D196" i="59"/>
  <c r="C196" i="59"/>
  <c r="B196" i="59"/>
  <c r="H193" i="59"/>
  <c r="G193" i="59"/>
  <c r="F193" i="59"/>
  <c r="E193" i="59"/>
  <c r="D193" i="59"/>
  <c r="C193" i="59"/>
  <c r="B193" i="59"/>
  <c r="H192" i="59"/>
  <c r="G192" i="59"/>
  <c r="F192" i="59"/>
  <c r="E192" i="59"/>
  <c r="D192" i="59"/>
  <c r="C192" i="59"/>
  <c r="B192" i="59"/>
  <c r="H189" i="59"/>
  <c r="G189" i="59"/>
  <c r="F189" i="59"/>
  <c r="E189" i="59"/>
  <c r="D189" i="59"/>
  <c r="C189" i="59"/>
  <c r="B189" i="59"/>
  <c r="H188" i="59"/>
  <c r="G188" i="59"/>
  <c r="F188" i="59"/>
  <c r="E188" i="59"/>
  <c r="D188" i="59"/>
  <c r="C188" i="59"/>
  <c r="B188" i="59"/>
  <c r="H187" i="59"/>
  <c r="G187" i="59"/>
  <c r="F187" i="59"/>
  <c r="E187" i="59"/>
  <c r="D187" i="59"/>
  <c r="C187" i="59"/>
  <c r="B187" i="59"/>
  <c r="H186" i="59"/>
  <c r="G186" i="59"/>
  <c r="F186" i="59"/>
  <c r="E186" i="59"/>
  <c r="D186" i="59"/>
  <c r="C186" i="59"/>
  <c r="B186" i="59"/>
  <c r="H185" i="59"/>
  <c r="G185" i="59"/>
  <c r="F185" i="59"/>
  <c r="E185" i="59"/>
  <c r="D185" i="59"/>
  <c r="C185" i="59"/>
  <c r="B185" i="59"/>
  <c r="H184" i="59"/>
  <c r="G184" i="59"/>
  <c r="F184" i="59"/>
  <c r="E184" i="59"/>
  <c r="D184" i="59"/>
  <c r="C184" i="59"/>
  <c r="B184" i="59"/>
  <c r="H183" i="59"/>
  <c r="G183" i="59"/>
  <c r="F183" i="59"/>
  <c r="E183" i="59"/>
  <c r="D183" i="59"/>
  <c r="C183" i="59"/>
  <c r="B183" i="59"/>
  <c r="H182" i="59"/>
  <c r="G182" i="59"/>
  <c r="F182" i="59"/>
  <c r="E182" i="59"/>
  <c r="D182" i="59"/>
  <c r="C182" i="59"/>
  <c r="B182" i="59"/>
  <c r="H179" i="59"/>
  <c r="G179" i="59"/>
  <c r="F179" i="59"/>
  <c r="E179" i="59"/>
  <c r="D179" i="59"/>
  <c r="C179" i="59"/>
  <c r="B179" i="59"/>
  <c r="H177" i="59"/>
  <c r="G177" i="59"/>
  <c r="F177" i="59"/>
  <c r="E177" i="59"/>
  <c r="D177" i="59"/>
  <c r="C177" i="59"/>
  <c r="B177" i="59"/>
  <c r="H176" i="59"/>
  <c r="G176" i="59"/>
  <c r="F176" i="59"/>
  <c r="E176" i="59"/>
  <c r="D176" i="59"/>
  <c r="C176" i="59"/>
  <c r="B176" i="59"/>
  <c r="H175" i="59"/>
  <c r="G175" i="59"/>
  <c r="F175" i="59"/>
  <c r="E175" i="59"/>
  <c r="D175" i="59"/>
  <c r="C175" i="59"/>
  <c r="B175" i="59"/>
  <c r="H172" i="59"/>
  <c r="G172" i="59"/>
  <c r="F172" i="59"/>
  <c r="E172" i="59"/>
  <c r="D172" i="59"/>
  <c r="C172" i="59"/>
  <c r="B172" i="59"/>
  <c r="H171" i="59"/>
  <c r="G171" i="59"/>
  <c r="F171" i="59"/>
  <c r="E171" i="59"/>
  <c r="D171" i="59"/>
  <c r="C171" i="59"/>
  <c r="B171" i="59"/>
  <c r="H170" i="59"/>
  <c r="G170" i="59"/>
  <c r="F170" i="59"/>
  <c r="E170" i="59"/>
  <c r="D170" i="59"/>
  <c r="C170" i="59"/>
  <c r="B170" i="59"/>
  <c r="H169" i="59"/>
  <c r="G169" i="59"/>
  <c r="F169" i="59"/>
  <c r="E169" i="59"/>
  <c r="D169" i="59"/>
  <c r="C169" i="59"/>
  <c r="B169" i="59"/>
  <c r="H168" i="59"/>
  <c r="G168" i="59"/>
  <c r="F168" i="59"/>
  <c r="E168" i="59"/>
  <c r="D168" i="59"/>
  <c r="C168" i="59"/>
  <c r="B168" i="59"/>
  <c r="H167" i="59"/>
  <c r="G167" i="59"/>
  <c r="F167" i="59"/>
  <c r="E167" i="59"/>
  <c r="D167" i="59"/>
  <c r="C167" i="59"/>
  <c r="B167" i="59"/>
  <c r="H151" i="59"/>
  <c r="G151" i="59"/>
  <c r="F151" i="59"/>
  <c r="E151" i="59"/>
  <c r="D151" i="59"/>
  <c r="C151" i="59"/>
  <c r="B151" i="59"/>
  <c r="K148" i="59"/>
  <c r="J148" i="59"/>
  <c r="I148" i="59"/>
  <c r="H148" i="59"/>
  <c r="G148" i="59"/>
  <c r="F148" i="59"/>
  <c r="E148" i="59"/>
  <c r="D148" i="59"/>
  <c r="C148" i="59"/>
  <c r="B148" i="59"/>
  <c r="K147" i="59"/>
  <c r="J147" i="59"/>
  <c r="I147" i="59"/>
  <c r="H147" i="59"/>
  <c r="G147" i="59"/>
  <c r="F147" i="59"/>
  <c r="E147" i="59"/>
  <c r="D147" i="59"/>
  <c r="C147" i="59"/>
  <c r="B147" i="59"/>
  <c r="K146" i="59"/>
  <c r="J146" i="59"/>
  <c r="I146" i="59"/>
  <c r="H146" i="59"/>
  <c r="G146" i="59"/>
  <c r="F146" i="59"/>
  <c r="E146" i="59"/>
  <c r="D146" i="59"/>
  <c r="C146" i="59"/>
  <c r="B146" i="59"/>
  <c r="K145" i="59"/>
  <c r="J145" i="59"/>
  <c r="I145" i="59"/>
  <c r="H145" i="59"/>
  <c r="G145" i="59"/>
  <c r="F145" i="59"/>
  <c r="E145" i="59"/>
  <c r="D145" i="59"/>
  <c r="C145" i="59"/>
  <c r="B145" i="59"/>
  <c r="K142" i="59"/>
  <c r="J142" i="59"/>
  <c r="I142" i="59"/>
  <c r="H142" i="59"/>
  <c r="G142" i="59"/>
  <c r="F142" i="59"/>
  <c r="E142" i="59"/>
  <c r="D142" i="59"/>
  <c r="C142" i="59"/>
  <c r="B142" i="59"/>
  <c r="K141" i="59"/>
  <c r="J141" i="59"/>
  <c r="I141" i="59"/>
  <c r="H141" i="59"/>
  <c r="G141" i="59"/>
  <c r="F141" i="59"/>
  <c r="E141" i="59"/>
  <c r="D141" i="59"/>
  <c r="C141" i="59"/>
  <c r="B141" i="59"/>
  <c r="K140" i="59"/>
  <c r="J140" i="59"/>
  <c r="I140" i="59"/>
  <c r="H140" i="59"/>
  <c r="G140" i="59"/>
  <c r="F140" i="59"/>
  <c r="E140" i="59"/>
  <c r="D140" i="59"/>
  <c r="C140" i="59"/>
  <c r="B140" i="59"/>
  <c r="K139" i="59"/>
  <c r="J139" i="59"/>
  <c r="I139" i="59"/>
  <c r="H139" i="59"/>
  <c r="G139" i="59"/>
  <c r="F139" i="59"/>
  <c r="E139" i="59"/>
  <c r="D139" i="59"/>
  <c r="C139" i="59"/>
  <c r="B139" i="59"/>
  <c r="K138" i="59"/>
  <c r="J138" i="59"/>
  <c r="I138" i="59"/>
  <c r="H138" i="59"/>
  <c r="G138" i="59"/>
  <c r="F138" i="59"/>
  <c r="E138" i="59"/>
  <c r="D138" i="59"/>
  <c r="C138" i="59"/>
  <c r="B138" i="59"/>
  <c r="K135" i="59"/>
  <c r="J135" i="59"/>
  <c r="I135" i="59"/>
  <c r="H135" i="59"/>
  <c r="G135" i="59"/>
  <c r="F135" i="59"/>
  <c r="E135" i="59"/>
  <c r="D135" i="59"/>
  <c r="C135" i="59"/>
  <c r="B135" i="59"/>
  <c r="K134" i="59"/>
  <c r="J134" i="59"/>
  <c r="I134" i="59"/>
  <c r="H134" i="59"/>
  <c r="G134" i="59"/>
  <c r="F134" i="59"/>
  <c r="E134" i="59"/>
  <c r="D134" i="59"/>
  <c r="C134" i="59"/>
  <c r="B134" i="59"/>
  <c r="K133" i="59"/>
  <c r="J133" i="59"/>
  <c r="I133" i="59"/>
  <c r="H133" i="59"/>
  <c r="G133" i="59"/>
  <c r="F133" i="59"/>
  <c r="E133" i="59"/>
  <c r="D133" i="59"/>
  <c r="C133" i="59"/>
  <c r="B133" i="59"/>
  <c r="K132" i="59"/>
  <c r="J132" i="59"/>
  <c r="I132" i="59"/>
  <c r="H132" i="59"/>
  <c r="G132" i="59"/>
  <c r="F132" i="59"/>
  <c r="E132" i="59"/>
  <c r="D132" i="59"/>
  <c r="C132" i="59"/>
  <c r="B132" i="59"/>
  <c r="K129" i="59"/>
  <c r="J129" i="59"/>
  <c r="I129" i="59"/>
  <c r="H129" i="59"/>
  <c r="G129" i="59"/>
  <c r="F129" i="59"/>
  <c r="E129" i="59"/>
  <c r="D129" i="59"/>
  <c r="C129" i="59"/>
  <c r="B129" i="59"/>
  <c r="K128" i="59"/>
  <c r="J128" i="59"/>
  <c r="I128" i="59"/>
  <c r="H128" i="59"/>
  <c r="G128" i="59"/>
  <c r="F128" i="59"/>
  <c r="E128" i="59"/>
  <c r="D128" i="59"/>
  <c r="C128" i="59"/>
  <c r="B128" i="59"/>
  <c r="K127" i="59"/>
  <c r="J127" i="59"/>
  <c r="I127" i="59"/>
  <c r="H127" i="59"/>
  <c r="G127" i="59"/>
  <c r="F127" i="59"/>
  <c r="E127" i="59"/>
  <c r="D127" i="59"/>
  <c r="C127" i="59"/>
  <c r="B127" i="59"/>
  <c r="K123" i="59"/>
  <c r="J123" i="59"/>
  <c r="I123" i="59"/>
  <c r="H123" i="59"/>
  <c r="G123" i="59"/>
  <c r="F123" i="59"/>
  <c r="E123" i="59"/>
  <c r="D123" i="59"/>
  <c r="C123" i="59"/>
  <c r="B123" i="59"/>
  <c r="K122" i="59"/>
  <c r="J122" i="59"/>
  <c r="I122" i="59"/>
  <c r="H122" i="59"/>
  <c r="G122" i="59"/>
  <c r="F122" i="59"/>
  <c r="E122" i="59"/>
  <c r="D122" i="59"/>
  <c r="C122" i="59"/>
  <c r="B122" i="59"/>
  <c r="K121" i="59"/>
  <c r="J121" i="59"/>
  <c r="I121" i="59"/>
  <c r="H121" i="59"/>
  <c r="G121" i="59"/>
  <c r="F121" i="59"/>
  <c r="E121" i="59"/>
  <c r="D121" i="59"/>
  <c r="C121" i="59"/>
  <c r="B121" i="59"/>
  <c r="K120" i="59"/>
  <c r="J120" i="59"/>
  <c r="I120" i="59"/>
  <c r="H120" i="59"/>
  <c r="G120" i="59"/>
  <c r="F120" i="59"/>
  <c r="E120" i="59"/>
  <c r="D120" i="59"/>
  <c r="C120" i="59"/>
  <c r="B120" i="59"/>
  <c r="K117" i="59"/>
  <c r="J117" i="59"/>
  <c r="I117" i="59"/>
  <c r="H117" i="59"/>
  <c r="G117" i="59"/>
  <c r="F117" i="59"/>
  <c r="E117" i="59"/>
  <c r="D117" i="59"/>
  <c r="C117" i="59"/>
  <c r="B117" i="59"/>
  <c r="K116" i="59"/>
  <c r="J116" i="59"/>
  <c r="I116" i="59"/>
  <c r="H116" i="59"/>
  <c r="G116" i="59"/>
  <c r="F116" i="59"/>
  <c r="E116" i="59"/>
  <c r="D116" i="59"/>
  <c r="C116" i="59"/>
  <c r="B116" i="59"/>
  <c r="K113" i="59"/>
  <c r="J113" i="59"/>
  <c r="I113" i="59"/>
  <c r="H113" i="59"/>
  <c r="G113" i="59"/>
  <c r="F113" i="59"/>
  <c r="E113" i="59"/>
  <c r="D113" i="59"/>
  <c r="C113" i="59"/>
  <c r="B113" i="59"/>
  <c r="K112" i="59"/>
  <c r="J112" i="59"/>
  <c r="I112" i="59"/>
  <c r="H112" i="59"/>
  <c r="G112" i="59"/>
  <c r="F112" i="59"/>
  <c r="E112" i="59"/>
  <c r="D112" i="59"/>
  <c r="C112" i="59"/>
  <c r="B112" i="59"/>
  <c r="K111" i="59"/>
  <c r="J111" i="59"/>
  <c r="I111" i="59"/>
  <c r="H111" i="59"/>
  <c r="G111" i="59"/>
  <c r="F111" i="59"/>
  <c r="E111" i="59"/>
  <c r="D111" i="59"/>
  <c r="C111" i="59"/>
  <c r="B111" i="59"/>
  <c r="K110" i="59"/>
  <c r="J110" i="59"/>
  <c r="I110" i="59"/>
  <c r="H110" i="59"/>
  <c r="G110" i="59"/>
  <c r="F110" i="59"/>
  <c r="E110" i="59"/>
  <c r="D110" i="59"/>
  <c r="C110" i="59"/>
  <c r="B110" i="59"/>
  <c r="K109" i="59"/>
  <c r="J109" i="59"/>
  <c r="I109" i="59"/>
  <c r="H109" i="59"/>
  <c r="G109" i="59"/>
  <c r="F109" i="59"/>
  <c r="E109" i="59"/>
  <c r="D109" i="59"/>
  <c r="C109" i="59"/>
  <c r="B109" i="59"/>
  <c r="K108" i="59"/>
  <c r="J108" i="59"/>
  <c r="I108" i="59"/>
  <c r="H108" i="59"/>
  <c r="G108" i="59"/>
  <c r="F108" i="59"/>
  <c r="E108" i="59"/>
  <c r="D108" i="59"/>
  <c r="C108" i="59"/>
  <c r="B108" i="59"/>
  <c r="K107" i="59"/>
  <c r="J107" i="59"/>
  <c r="I107" i="59"/>
  <c r="H107" i="59"/>
  <c r="G107" i="59"/>
  <c r="F107" i="59"/>
  <c r="E107" i="59"/>
  <c r="D107" i="59"/>
  <c r="C107" i="59"/>
  <c r="B107" i="59"/>
  <c r="K106" i="59"/>
  <c r="J106" i="59"/>
  <c r="I106" i="59"/>
  <c r="H106" i="59"/>
  <c r="G106" i="59"/>
  <c r="F106" i="59"/>
  <c r="E106" i="59"/>
  <c r="D106" i="59"/>
  <c r="C106" i="59"/>
  <c r="B106" i="59"/>
  <c r="K101" i="59"/>
  <c r="J101" i="59"/>
  <c r="I101" i="59"/>
  <c r="H101" i="59"/>
  <c r="G101" i="59"/>
  <c r="F101" i="59"/>
  <c r="E101" i="59"/>
  <c r="D101" i="59"/>
  <c r="C101" i="59"/>
  <c r="B101" i="59"/>
  <c r="K100" i="59"/>
  <c r="J100" i="59"/>
  <c r="I100" i="59"/>
  <c r="H100" i="59"/>
  <c r="G100" i="59"/>
  <c r="F100" i="59"/>
  <c r="E100" i="59"/>
  <c r="D100" i="59"/>
  <c r="C100" i="59"/>
  <c r="B100" i="59"/>
  <c r="K99" i="59"/>
  <c r="J99" i="59"/>
  <c r="I99" i="59"/>
  <c r="H99" i="59"/>
  <c r="G99" i="59"/>
  <c r="F99" i="59"/>
  <c r="E99" i="59"/>
  <c r="D99" i="59"/>
  <c r="C99" i="59"/>
  <c r="B99" i="59"/>
  <c r="K96" i="59"/>
  <c r="J96" i="59"/>
  <c r="I96" i="59"/>
  <c r="H96" i="59"/>
  <c r="G96" i="59"/>
  <c r="F96" i="59"/>
  <c r="E96" i="59"/>
  <c r="D96" i="59"/>
  <c r="C96" i="59"/>
  <c r="B96" i="59"/>
  <c r="K95" i="59"/>
  <c r="J95" i="59"/>
  <c r="I95" i="59"/>
  <c r="H95" i="59"/>
  <c r="G95" i="59"/>
  <c r="F95" i="59"/>
  <c r="E95" i="59"/>
  <c r="D95" i="59"/>
  <c r="C95" i="59"/>
  <c r="B95" i="59"/>
  <c r="K94" i="59"/>
  <c r="J94" i="59"/>
  <c r="I94" i="59"/>
  <c r="H94" i="59"/>
  <c r="G94" i="59"/>
  <c r="F94" i="59"/>
  <c r="E94" i="59"/>
  <c r="D94" i="59"/>
  <c r="C94" i="59"/>
  <c r="B94" i="59"/>
  <c r="K93" i="59"/>
  <c r="J93" i="59"/>
  <c r="I93" i="59"/>
  <c r="H93" i="59"/>
  <c r="G93" i="59"/>
  <c r="F93" i="59"/>
  <c r="E93" i="59"/>
  <c r="D93" i="59"/>
  <c r="C93" i="59"/>
  <c r="B93" i="59"/>
  <c r="K92" i="59"/>
  <c r="J92" i="59"/>
  <c r="I92" i="59"/>
  <c r="H92" i="59"/>
  <c r="G92" i="59"/>
  <c r="F92" i="59"/>
  <c r="E92" i="59"/>
  <c r="D92" i="59"/>
  <c r="C92" i="59"/>
  <c r="B92" i="59"/>
  <c r="K91" i="59"/>
  <c r="J91" i="59"/>
  <c r="I91" i="59"/>
  <c r="H91" i="59"/>
  <c r="G91" i="59"/>
  <c r="F91" i="59"/>
  <c r="E91" i="59"/>
  <c r="D91" i="59"/>
  <c r="C91" i="59"/>
  <c r="B91" i="59"/>
  <c r="L65" i="59"/>
  <c r="K65" i="59"/>
  <c r="K144" i="59" s="1"/>
  <c r="J65" i="59"/>
  <c r="I65" i="59"/>
  <c r="I144" i="59" s="1"/>
  <c r="H65" i="59"/>
  <c r="H220" i="59" s="1"/>
  <c r="G65" i="59"/>
  <c r="G144" i="59" s="1"/>
  <c r="F65" i="59"/>
  <c r="F220" i="59" s="1"/>
  <c r="E65" i="59"/>
  <c r="E144" i="59" s="1"/>
  <c r="D65" i="59"/>
  <c r="D220" i="59" s="1"/>
  <c r="C65" i="59"/>
  <c r="C144" i="59" s="1"/>
  <c r="B65" i="59"/>
  <c r="B220" i="59" s="1"/>
  <c r="L58" i="59"/>
  <c r="K58" i="59"/>
  <c r="K137" i="59" s="1"/>
  <c r="J58" i="59"/>
  <c r="I58" i="59"/>
  <c r="I137" i="59" s="1"/>
  <c r="H58" i="59"/>
  <c r="H213" i="59" s="1"/>
  <c r="G58" i="59"/>
  <c r="G137" i="59" s="1"/>
  <c r="F58" i="59"/>
  <c r="F213" i="59" s="1"/>
  <c r="E58" i="59"/>
  <c r="E137" i="59" s="1"/>
  <c r="D58" i="59"/>
  <c r="D213" i="59" s="1"/>
  <c r="C58" i="59"/>
  <c r="C137" i="59" s="1"/>
  <c r="B58" i="59"/>
  <c r="L52" i="59"/>
  <c r="K52" i="59"/>
  <c r="J52" i="59"/>
  <c r="J131" i="59" s="1"/>
  <c r="I52" i="59"/>
  <c r="H52" i="59"/>
  <c r="H131" i="59" s="1"/>
  <c r="G52" i="59"/>
  <c r="G207" i="59" s="1"/>
  <c r="F52" i="59"/>
  <c r="F131" i="59" s="1"/>
  <c r="E52" i="59"/>
  <c r="E207" i="59" s="1"/>
  <c r="D52" i="59"/>
  <c r="D131" i="59" s="1"/>
  <c r="C52" i="59"/>
  <c r="C207" i="59" s="1"/>
  <c r="B52" i="59"/>
  <c r="B131" i="59" s="1"/>
  <c r="L46" i="59"/>
  <c r="K46" i="59"/>
  <c r="K125" i="59" s="1"/>
  <c r="J46" i="59"/>
  <c r="I46" i="59"/>
  <c r="I125" i="59" s="1"/>
  <c r="H46" i="59"/>
  <c r="H201" i="59" s="1"/>
  <c r="G46" i="59"/>
  <c r="G125" i="59" s="1"/>
  <c r="F46" i="59"/>
  <c r="F201" i="59" s="1"/>
  <c r="E46" i="59"/>
  <c r="E125" i="59" s="1"/>
  <c r="D46" i="59"/>
  <c r="D201" i="59" s="1"/>
  <c r="C46" i="59"/>
  <c r="C125" i="59" s="1"/>
  <c r="B46" i="59"/>
  <c r="B201" i="59" s="1"/>
  <c r="L40" i="59"/>
  <c r="K40" i="59"/>
  <c r="J40" i="59"/>
  <c r="J119" i="59" s="1"/>
  <c r="I40" i="59"/>
  <c r="H40" i="59"/>
  <c r="H119" i="59" s="1"/>
  <c r="G40" i="59"/>
  <c r="G195" i="59" s="1"/>
  <c r="F40" i="59"/>
  <c r="F119" i="59" s="1"/>
  <c r="E40" i="59"/>
  <c r="E195" i="59" s="1"/>
  <c r="D40" i="59"/>
  <c r="D119" i="59" s="1"/>
  <c r="C40" i="59"/>
  <c r="C195" i="59" s="1"/>
  <c r="B40" i="59"/>
  <c r="B119" i="59" s="1"/>
  <c r="L36" i="59"/>
  <c r="K36" i="59"/>
  <c r="K115" i="59" s="1"/>
  <c r="J36" i="59"/>
  <c r="I36" i="59"/>
  <c r="I115" i="59" s="1"/>
  <c r="H36" i="59"/>
  <c r="H191" i="59" s="1"/>
  <c r="G36" i="59"/>
  <c r="G115" i="59" s="1"/>
  <c r="F36" i="59"/>
  <c r="F191" i="59" s="1"/>
  <c r="E36" i="59"/>
  <c r="E115" i="59" s="1"/>
  <c r="D36" i="59"/>
  <c r="D191" i="59" s="1"/>
  <c r="C36" i="59"/>
  <c r="C115" i="59" s="1"/>
  <c r="B36" i="59"/>
  <c r="B191" i="59" s="1"/>
  <c r="L26" i="59"/>
  <c r="K26" i="59"/>
  <c r="J26" i="59"/>
  <c r="J105" i="59" s="1"/>
  <c r="I26" i="59"/>
  <c r="H26" i="59"/>
  <c r="H105" i="59" s="1"/>
  <c r="G26" i="59"/>
  <c r="G181" i="59" s="1"/>
  <c r="F26" i="59"/>
  <c r="F105" i="59" s="1"/>
  <c r="E26" i="59"/>
  <c r="E181" i="59" s="1"/>
  <c r="D26" i="59"/>
  <c r="D105" i="59" s="1"/>
  <c r="C26" i="59"/>
  <c r="C181" i="59" s="1"/>
  <c r="B26" i="59"/>
  <c r="B105" i="59" s="1"/>
  <c r="K19" i="59"/>
  <c r="K98" i="59" s="1"/>
  <c r="J19" i="59"/>
  <c r="I19" i="59"/>
  <c r="I98" i="59" s="1"/>
  <c r="H19" i="59"/>
  <c r="H174" i="59" s="1"/>
  <c r="G19" i="59"/>
  <c r="G98" i="59" s="1"/>
  <c r="F19" i="59"/>
  <c r="F174" i="59" s="1"/>
  <c r="E19" i="59"/>
  <c r="E98" i="59" s="1"/>
  <c r="D19" i="59"/>
  <c r="D174" i="59" s="1"/>
  <c r="C19" i="59"/>
  <c r="C98" i="59" s="1"/>
  <c r="B19" i="59"/>
  <c r="B174" i="59" s="1"/>
  <c r="L11" i="59"/>
  <c r="K11" i="59"/>
  <c r="J11" i="59"/>
  <c r="I11" i="59"/>
  <c r="H11" i="59"/>
  <c r="H90" i="59" s="1"/>
  <c r="G11" i="59"/>
  <c r="G166" i="59" s="1"/>
  <c r="F11" i="59"/>
  <c r="F90" i="59" s="1"/>
  <c r="E11" i="59"/>
  <c r="E166" i="59" s="1"/>
  <c r="D11" i="59"/>
  <c r="D90" i="59" s="1"/>
  <c r="C11" i="59"/>
  <c r="C166" i="59" s="1"/>
  <c r="B11" i="59"/>
  <c r="B90" i="59" s="1"/>
  <c r="I227" i="57"/>
  <c r="H227" i="57"/>
  <c r="G227" i="57"/>
  <c r="F227" i="57"/>
  <c r="E227" i="57"/>
  <c r="D227" i="57"/>
  <c r="C227" i="57"/>
  <c r="B227" i="57"/>
  <c r="I226" i="57"/>
  <c r="H148" i="57"/>
  <c r="H226" i="57" s="1"/>
  <c r="G148" i="57"/>
  <c r="G226" i="57" s="1"/>
  <c r="F148" i="57"/>
  <c r="F226" i="57" s="1"/>
  <c r="E148" i="57"/>
  <c r="E226" i="57" s="1"/>
  <c r="D148" i="57"/>
  <c r="D226" i="57" s="1"/>
  <c r="C148" i="57"/>
  <c r="C226" i="57" s="1"/>
  <c r="B148" i="57"/>
  <c r="B226" i="57" s="1"/>
  <c r="G147" i="57"/>
  <c r="F147" i="57"/>
  <c r="E147" i="57"/>
  <c r="D147" i="57"/>
  <c r="C147" i="57"/>
  <c r="B147" i="57"/>
  <c r="B127" i="60" l="1"/>
  <c r="B52" i="60"/>
  <c r="B121" i="60"/>
  <c r="B46" i="60"/>
  <c r="B213" i="59"/>
  <c r="B64" i="59"/>
  <c r="M166" i="59"/>
  <c r="L125" i="59"/>
  <c r="L144" i="59"/>
  <c r="L90" i="59"/>
  <c r="L115" i="59"/>
  <c r="L137" i="59"/>
  <c r="L119" i="59"/>
  <c r="L105" i="59"/>
  <c r="L131" i="59"/>
  <c r="M223" i="59"/>
  <c r="M218" i="59"/>
  <c r="M214" i="59"/>
  <c r="M209" i="59"/>
  <c r="M204" i="59"/>
  <c r="M199" i="59"/>
  <c r="M189" i="59"/>
  <c r="M185" i="59"/>
  <c r="M176" i="59"/>
  <c r="M171" i="59"/>
  <c r="M167" i="59"/>
  <c r="M215" i="59"/>
  <c r="M205" i="59"/>
  <c r="M186" i="59"/>
  <c r="M182" i="59"/>
  <c r="M172" i="59"/>
  <c r="M222" i="59"/>
  <c r="M217" i="59"/>
  <c r="M208" i="59"/>
  <c r="M203" i="59"/>
  <c r="M198" i="59"/>
  <c r="M193" i="59"/>
  <c r="M188" i="59"/>
  <c r="M184" i="59"/>
  <c r="M179" i="59"/>
  <c r="M175" i="59"/>
  <c r="M170" i="59"/>
  <c r="M227" i="59"/>
  <c r="M221" i="59"/>
  <c r="M211" i="59"/>
  <c r="M197" i="59"/>
  <c r="M187" i="59"/>
  <c r="M183" i="59"/>
  <c r="M169" i="59"/>
  <c r="M168" i="59"/>
  <c r="M151" i="59"/>
  <c r="M216" i="59"/>
  <c r="M202" i="59"/>
  <c r="M192" i="59"/>
  <c r="M178" i="59"/>
  <c r="M224" i="59"/>
  <c r="M210" i="59"/>
  <c r="M196" i="59"/>
  <c r="M177" i="59"/>
  <c r="E73" i="60"/>
  <c r="C73" i="60"/>
  <c r="F92" i="60"/>
  <c r="F73" i="60"/>
  <c r="F216" i="60" s="1"/>
  <c r="G73" i="60"/>
  <c r="G169" i="60" s="1"/>
  <c r="B100" i="60"/>
  <c r="B73" i="60"/>
  <c r="B216" i="60" s="1"/>
  <c r="D100" i="60"/>
  <c r="D73" i="60"/>
  <c r="J90" i="59"/>
  <c r="J72" i="59"/>
  <c r="J178" i="59" s="1"/>
  <c r="K72" i="59"/>
  <c r="K178" i="59" s="1"/>
  <c r="L72" i="59"/>
  <c r="L220" i="59" s="1"/>
  <c r="C169" i="60"/>
  <c r="E210" i="60"/>
  <c r="C92" i="60"/>
  <c r="E92" i="60"/>
  <c r="G92" i="60"/>
  <c r="C100" i="60"/>
  <c r="E100" i="60"/>
  <c r="G100" i="60"/>
  <c r="C107" i="60"/>
  <c r="E107" i="60"/>
  <c r="G107" i="60"/>
  <c r="C117" i="60"/>
  <c r="E117" i="60"/>
  <c r="G117" i="60"/>
  <c r="C121" i="60"/>
  <c r="E121" i="60"/>
  <c r="G121" i="60"/>
  <c r="C127" i="60"/>
  <c r="E127" i="60"/>
  <c r="G127" i="60"/>
  <c r="B133" i="60"/>
  <c r="D133" i="60"/>
  <c r="F133" i="60"/>
  <c r="B139" i="60"/>
  <c r="D139" i="60"/>
  <c r="F139" i="60"/>
  <c r="B146" i="60"/>
  <c r="D146" i="60"/>
  <c r="F146" i="60"/>
  <c r="E216" i="60"/>
  <c r="C223" i="60"/>
  <c r="J174" i="59"/>
  <c r="C90" i="59"/>
  <c r="E90" i="59"/>
  <c r="G90" i="59"/>
  <c r="I90" i="59"/>
  <c r="K90" i="59"/>
  <c r="B98" i="59"/>
  <c r="D98" i="59"/>
  <c r="F98" i="59"/>
  <c r="H98" i="59"/>
  <c r="J98" i="59"/>
  <c r="C105" i="59"/>
  <c r="E105" i="59"/>
  <c r="G105" i="59"/>
  <c r="I105" i="59"/>
  <c r="K105" i="59"/>
  <c r="B115" i="59"/>
  <c r="D115" i="59"/>
  <c r="F115" i="59"/>
  <c r="H115" i="59"/>
  <c r="J115" i="59"/>
  <c r="C119" i="59"/>
  <c r="E119" i="59"/>
  <c r="G119" i="59"/>
  <c r="I119" i="59"/>
  <c r="K119" i="59"/>
  <c r="B125" i="59"/>
  <c r="D125" i="59"/>
  <c r="F125" i="59"/>
  <c r="H125" i="59"/>
  <c r="J125" i="59"/>
  <c r="C131" i="59"/>
  <c r="E131" i="59"/>
  <c r="G131" i="59"/>
  <c r="I131" i="59"/>
  <c r="K131" i="59"/>
  <c r="B137" i="59"/>
  <c r="D137" i="59"/>
  <c r="F137" i="59"/>
  <c r="H137" i="59"/>
  <c r="J137" i="59"/>
  <c r="B144" i="59"/>
  <c r="D144" i="59"/>
  <c r="F144" i="59"/>
  <c r="H144" i="59"/>
  <c r="J144" i="59"/>
  <c r="B166" i="59"/>
  <c r="D166" i="59"/>
  <c r="F166" i="59"/>
  <c r="H166" i="59"/>
  <c r="C174" i="59"/>
  <c r="E174" i="59"/>
  <c r="G174" i="59"/>
  <c r="B181" i="59"/>
  <c r="D181" i="59"/>
  <c r="F181" i="59"/>
  <c r="H181" i="59"/>
  <c r="J181" i="59"/>
  <c r="C191" i="59"/>
  <c r="E191" i="59"/>
  <c r="G191" i="59"/>
  <c r="B195" i="59"/>
  <c r="D195" i="59"/>
  <c r="F195" i="59"/>
  <c r="H195" i="59"/>
  <c r="C201" i="59"/>
  <c r="E201" i="59"/>
  <c r="G201" i="59"/>
  <c r="B207" i="59"/>
  <c r="D207" i="59"/>
  <c r="F207" i="59"/>
  <c r="H207" i="59"/>
  <c r="J207" i="59"/>
  <c r="C213" i="59"/>
  <c r="E213" i="59"/>
  <c r="G213" i="59"/>
  <c r="C220" i="59"/>
  <c r="E220" i="59"/>
  <c r="G220" i="59"/>
  <c r="I72" i="59"/>
  <c r="K213" i="59" l="1"/>
  <c r="L207" i="59"/>
  <c r="L191" i="59"/>
  <c r="I166" i="59"/>
  <c r="I178" i="59"/>
  <c r="L195" i="59"/>
  <c r="L223" i="59"/>
  <c r="L218" i="59"/>
  <c r="L214" i="59"/>
  <c r="L209" i="59"/>
  <c r="L204" i="59"/>
  <c r="L199" i="59"/>
  <c r="L189" i="59"/>
  <c r="L185" i="59"/>
  <c r="L176" i="59"/>
  <c r="L171" i="59"/>
  <c r="L167" i="59"/>
  <c r="L224" i="59"/>
  <c r="L215" i="59"/>
  <c r="L186" i="59"/>
  <c r="L177" i="59"/>
  <c r="L222" i="59"/>
  <c r="L217" i="59"/>
  <c r="L208" i="59"/>
  <c r="L203" i="59"/>
  <c r="L198" i="59"/>
  <c r="L193" i="59"/>
  <c r="L188" i="59"/>
  <c r="L184" i="59"/>
  <c r="L179" i="59"/>
  <c r="L175" i="59"/>
  <c r="L170" i="59"/>
  <c r="L210" i="59"/>
  <c r="L196" i="59"/>
  <c r="L168" i="59"/>
  <c r="L227" i="59"/>
  <c r="L221" i="59"/>
  <c r="L216" i="59"/>
  <c r="L211" i="59"/>
  <c r="L202" i="59"/>
  <c r="L197" i="59"/>
  <c r="L192" i="59"/>
  <c r="L187" i="59"/>
  <c r="L183" i="59"/>
  <c r="L178" i="59"/>
  <c r="L169" i="59"/>
  <c r="L151" i="59"/>
  <c r="L205" i="59"/>
  <c r="L182" i="59"/>
  <c r="L172" i="59"/>
  <c r="L174" i="59"/>
  <c r="L181" i="59"/>
  <c r="L213" i="59"/>
  <c r="L166" i="59"/>
  <c r="L201" i="59"/>
  <c r="F225" i="60"/>
  <c r="F227" i="60"/>
  <c r="F182" i="60"/>
  <c r="F181" i="60"/>
  <c r="F226" i="60"/>
  <c r="B225" i="60"/>
  <c r="B227" i="60"/>
  <c r="B182" i="60"/>
  <c r="B226" i="60"/>
  <c r="B181" i="60"/>
  <c r="C225" i="60"/>
  <c r="C226" i="60"/>
  <c r="C181" i="60"/>
  <c r="C227" i="60"/>
  <c r="C182" i="60"/>
  <c r="D226" i="60"/>
  <c r="D181" i="60"/>
  <c r="D225" i="60"/>
  <c r="D227" i="60"/>
  <c r="D182" i="60"/>
  <c r="G225" i="60"/>
  <c r="G227" i="60"/>
  <c r="G226" i="60"/>
  <c r="G181" i="60"/>
  <c r="G182" i="60"/>
  <c r="E181" i="60"/>
  <c r="E226" i="60"/>
  <c r="E225" i="60"/>
  <c r="E227" i="60"/>
  <c r="E182" i="60"/>
  <c r="C216" i="60"/>
  <c r="G223" i="60"/>
  <c r="G210" i="60"/>
  <c r="G216" i="60"/>
  <c r="C210" i="60"/>
  <c r="J195" i="59"/>
  <c r="J166" i="59"/>
  <c r="E223" i="60"/>
  <c r="D230" i="60"/>
  <c r="D224" i="60"/>
  <c r="D221" i="60"/>
  <c r="D220" i="60"/>
  <c r="D219" i="60"/>
  <c r="D218" i="60"/>
  <c r="D217" i="60"/>
  <c r="D214" i="60"/>
  <c r="D213" i="60"/>
  <c r="D212" i="60"/>
  <c r="D211" i="60"/>
  <c r="D208" i="60"/>
  <c r="D207" i="60"/>
  <c r="D206" i="60"/>
  <c r="D202" i="60"/>
  <c r="D201" i="60"/>
  <c r="D200" i="60"/>
  <c r="D199" i="60"/>
  <c r="D196" i="60"/>
  <c r="D195" i="60"/>
  <c r="D192" i="60"/>
  <c r="D191" i="60"/>
  <c r="D190" i="60"/>
  <c r="D189" i="60"/>
  <c r="D188" i="60"/>
  <c r="D187" i="60"/>
  <c r="D186" i="60"/>
  <c r="D185" i="60"/>
  <c r="D180" i="60"/>
  <c r="D179" i="60"/>
  <c r="D178" i="60"/>
  <c r="D175" i="60"/>
  <c r="D174" i="60"/>
  <c r="D173" i="60"/>
  <c r="D172" i="60"/>
  <c r="D171" i="60"/>
  <c r="D170" i="60"/>
  <c r="D153" i="60"/>
  <c r="E202" i="60"/>
  <c r="E201" i="60"/>
  <c r="E200" i="60"/>
  <c r="E199" i="60"/>
  <c r="E196" i="60"/>
  <c r="E195" i="60"/>
  <c r="E192" i="60"/>
  <c r="E191" i="60"/>
  <c r="E190" i="60"/>
  <c r="E189" i="60"/>
  <c r="E188" i="60"/>
  <c r="E187" i="60"/>
  <c r="E186" i="60"/>
  <c r="E185" i="60"/>
  <c r="E180" i="60"/>
  <c r="E179" i="60"/>
  <c r="E178" i="60"/>
  <c r="E175" i="60"/>
  <c r="E174" i="60"/>
  <c r="E173" i="60"/>
  <c r="E172" i="60"/>
  <c r="E171" i="60"/>
  <c r="E170" i="60"/>
  <c r="E153" i="60"/>
  <c r="E230" i="60"/>
  <c r="E224" i="60"/>
  <c r="E221" i="60"/>
  <c r="E220" i="60"/>
  <c r="E219" i="60"/>
  <c r="E218" i="60"/>
  <c r="E217" i="60"/>
  <c r="E214" i="60"/>
  <c r="E213" i="60"/>
  <c r="E212" i="60"/>
  <c r="E211" i="60"/>
  <c r="E208" i="60"/>
  <c r="E207" i="60"/>
  <c r="E206" i="60"/>
  <c r="D204" i="60"/>
  <c r="F198" i="60"/>
  <c r="B198" i="60"/>
  <c r="D194" i="60"/>
  <c r="F184" i="60"/>
  <c r="B184" i="60"/>
  <c r="D177" i="60"/>
  <c r="F169" i="60"/>
  <c r="B169" i="60"/>
  <c r="D223" i="60"/>
  <c r="D210" i="60"/>
  <c r="E204" i="60"/>
  <c r="G198" i="60"/>
  <c r="C198" i="60"/>
  <c r="E194" i="60"/>
  <c r="G184" i="60"/>
  <c r="C184" i="60"/>
  <c r="E177" i="60"/>
  <c r="F230" i="60"/>
  <c r="F224" i="60"/>
  <c r="F221" i="60"/>
  <c r="F220" i="60"/>
  <c r="F219" i="60"/>
  <c r="F218" i="60"/>
  <c r="F217" i="60"/>
  <c r="F214" i="60"/>
  <c r="F213" i="60"/>
  <c r="F212" i="60"/>
  <c r="F211" i="60"/>
  <c r="F208" i="60"/>
  <c r="F207" i="60"/>
  <c r="F206" i="60"/>
  <c r="F202" i="60"/>
  <c r="F201" i="60"/>
  <c r="F200" i="60"/>
  <c r="F199" i="60"/>
  <c r="F196" i="60"/>
  <c r="F195" i="60"/>
  <c r="F192" i="60"/>
  <c r="F191" i="60"/>
  <c r="F190" i="60"/>
  <c r="F189" i="60"/>
  <c r="F188" i="60"/>
  <c r="F187" i="60"/>
  <c r="F186" i="60"/>
  <c r="F185" i="60"/>
  <c r="F180" i="60"/>
  <c r="F179" i="60"/>
  <c r="F178" i="60"/>
  <c r="F175" i="60"/>
  <c r="F174" i="60"/>
  <c r="F173" i="60"/>
  <c r="F172" i="60"/>
  <c r="F171" i="60"/>
  <c r="F170" i="60"/>
  <c r="F153" i="60"/>
  <c r="B230" i="60"/>
  <c r="B224" i="60"/>
  <c r="B221" i="60"/>
  <c r="B220" i="60"/>
  <c r="B219" i="60"/>
  <c r="B218" i="60"/>
  <c r="B217" i="60"/>
  <c r="B214" i="60"/>
  <c r="B213" i="60"/>
  <c r="B212" i="60"/>
  <c r="B211" i="60"/>
  <c r="B208" i="60"/>
  <c r="B207" i="60"/>
  <c r="B206" i="60"/>
  <c r="B202" i="60"/>
  <c r="B201" i="60"/>
  <c r="B200" i="60"/>
  <c r="B199" i="60"/>
  <c r="B196" i="60"/>
  <c r="B195" i="60"/>
  <c r="B192" i="60"/>
  <c r="B191" i="60"/>
  <c r="B190" i="60"/>
  <c r="B189" i="60"/>
  <c r="B188" i="60"/>
  <c r="B187" i="60"/>
  <c r="B186" i="60"/>
  <c r="B185" i="60"/>
  <c r="B180" i="60"/>
  <c r="B179" i="60"/>
  <c r="B178" i="60"/>
  <c r="B175" i="60"/>
  <c r="B174" i="60"/>
  <c r="B173" i="60"/>
  <c r="B172" i="60"/>
  <c r="B171" i="60"/>
  <c r="B170" i="60"/>
  <c r="B153" i="60"/>
  <c r="G202" i="60"/>
  <c r="G201" i="60"/>
  <c r="G200" i="60"/>
  <c r="G199" i="60"/>
  <c r="G196" i="60"/>
  <c r="G195" i="60"/>
  <c r="G192" i="60"/>
  <c r="G191" i="60"/>
  <c r="G190" i="60"/>
  <c r="G189" i="60"/>
  <c r="G188" i="60"/>
  <c r="G187" i="60"/>
  <c r="G186" i="60"/>
  <c r="G185" i="60"/>
  <c r="G180" i="60"/>
  <c r="G179" i="60"/>
  <c r="G178" i="60"/>
  <c r="G175" i="60"/>
  <c r="G174" i="60"/>
  <c r="G173" i="60"/>
  <c r="G172" i="60"/>
  <c r="G171" i="60"/>
  <c r="G170" i="60"/>
  <c r="G153" i="60"/>
  <c r="G230" i="60"/>
  <c r="G224" i="60"/>
  <c r="G221" i="60"/>
  <c r="G220" i="60"/>
  <c r="G219" i="60"/>
  <c r="G218" i="60"/>
  <c r="G217" i="60"/>
  <c r="G214" i="60"/>
  <c r="G213" i="60"/>
  <c r="G212" i="60"/>
  <c r="G211" i="60"/>
  <c r="G208" i="60"/>
  <c r="G207" i="60"/>
  <c r="G206" i="60"/>
  <c r="G205" i="60"/>
  <c r="C202" i="60"/>
  <c r="C201" i="60"/>
  <c r="C200" i="60"/>
  <c r="C199" i="60"/>
  <c r="C196" i="60"/>
  <c r="C195" i="60"/>
  <c r="C192" i="60"/>
  <c r="C191" i="60"/>
  <c r="C190" i="60"/>
  <c r="C189" i="60"/>
  <c r="C188" i="60"/>
  <c r="C187" i="60"/>
  <c r="C186" i="60"/>
  <c r="C185" i="60"/>
  <c r="C180" i="60"/>
  <c r="C179" i="60"/>
  <c r="C178" i="60"/>
  <c r="C175" i="60"/>
  <c r="C174" i="60"/>
  <c r="C173" i="60"/>
  <c r="C172" i="60"/>
  <c r="C171" i="60"/>
  <c r="C170" i="60"/>
  <c r="C153" i="60"/>
  <c r="C230" i="60"/>
  <c r="C224" i="60"/>
  <c r="C221" i="60"/>
  <c r="C220" i="60"/>
  <c r="C219" i="60"/>
  <c r="C218" i="60"/>
  <c r="C217" i="60"/>
  <c r="C214" i="60"/>
  <c r="C213" i="60"/>
  <c r="C212" i="60"/>
  <c r="C211" i="60"/>
  <c r="C208" i="60"/>
  <c r="C207" i="60"/>
  <c r="C206" i="60"/>
  <c r="F204" i="60"/>
  <c r="B204" i="60"/>
  <c r="D198" i="60"/>
  <c r="F194" i="60"/>
  <c r="B194" i="60"/>
  <c r="D184" i="60"/>
  <c r="F177" i="60"/>
  <c r="B177" i="60"/>
  <c r="D169" i="60"/>
  <c r="F223" i="60"/>
  <c r="B223" i="60"/>
  <c r="D216" i="60"/>
  <c r="F210" i="60"/>
  <c r="B210" i="60"/>
  <c r="G204" i="60"/>
  <c r="C204" i="60"/>
  <c r="E198" i="60"/>
  <c r="G194" i="60"/>
  <c r="C194" i="60"/>
  <c r="E184" i="60"/>
  <c r="G177" i="60"/>
  <c r="C177" i="60"/>
  <c r="E169" i="60"/>
  <c r="K227" i="59"/>
  <c r="K223" i="59"/>
  <c r="K221" i="59"/>
  <c r="K218" i="59"/>
  <c r="K216" i="59"/>
  <c r="K214" i="59"/>
  <c r="K211" i="59"/>
  <c r="K209" i="59"/>
  <c r="K204" i="59"/>
  <c r="K199" i="59"/>
  <c r="K197" i="59"/>
  <c r="K192" i="59"/>
  <c r="K189" i="59"/>
  <c r="K187" i="59"/>
  <c r="K185" i="59"/>
  <c r="K183" i="59"/>
  <c r="K177" i="59"/>
  <c r="K175" i="59"/>
  <c r="K172" i="59"/>
  <c r="K170" i="59"/>
  <c r="K168" i="59"/>
  <c r="K224" i="59"/>
  <c r="K222" i="59"/>
  <c r="K217" i="59"/>
  <c r="K215" i="59"/>
  <c r="K210" i="59"/>
  <c r="K208" i="59"/>
  <c r="K205" i="59"/>
  <c r="K203" i="59"/>
  <c r="K198" i="59"/>
  <c r="K196" i="59"/>
  <c r="K193" i="59"/>
  <c r="K188" i="59"/>
  <c r="K186" i="59"/>
  <c r="K184" i="59"/>
  <c r="K182" i="59"/>
  <c r="K179" i="59"/>
  <c r="K176" i="59"/>
  <c r="K171" i="59"/>
  <c r="K169" i="59"/>
  <c r="K167" i="59"/>
  <c r="K151" i="59"/>
  <c r="K220" i="59"/>
  <c r="I213" i="59"/>
  <c r="K201" i="59"/>
  <c r="I191" i="59"/>
  <c r="K174" i="59"/>
  <c r="J220" i="59"/>
  <c r="J213" i="59"/>
  <c r="I207" i="59"/>
  <c r="J201" i="59"/>
  <c r="I195" i="59"/>
  <c r="J191" i="59"/>
  <c r="I181" i="59"/>
  <c r="I227" i="59"/>
  <c r="I223" i="59"/>
  <c r="I221" i="59"/>
  <c r="I218" i="59"/>
  <c r="I216" i="59"/>
  <c r="I214" i="59"/>
  <c r="I211" i="59"/>
  <c r="I209" i="59"/>
  <c r="I204" i="59"/>
  <c r="I199" i="59"/>
  <c r="I197" i="59"/>
  <c r="I192" i="59"/>
  <c r="I189" i="59"/>
  <c r="I187" i="59"/>
  <c r="I185" i="59"/>
  <c r="I183" i="59"/>
  <c r="I177" i="59"/>
  <c r="I175" i="59"/>
  <c r="I172" i="59"/>
  <c r="I170" i="59"/>
  <c r="I168" i="59"/>
  <c r="I224" i="59"/>
  <c r="I222" i="59"/>
  <c r="I217" i="59"/>
  <c r="I215" i="59"/>
  <c r="I210" i="59"/>
  <c r="I208" i="59"/>
  <c r="I205" i="59"/>
  <c r="I203" i="59"/>
  <c r="I198" i="59"/>
  <c r="I196" i="59"/>
  <c r="I193" i="59"/>
  <c r="I188" i="59"/>
  <c r="I186" i="59"/>
  <c r="I184" i="59"/>
  <c r="I182" i="59"/>
  <c r="I179" i="59"/>
  <c r="I176" i="59"/>
  <c r="I171" i="59"/>
  <c r="I169" i="59"/>
  <c r="I167" i="59"/>
  <c r="I151" i="59"/>
  <c r="J224" i="59"/>
  <c r="J222" i="59"/>
  <c r="J217" i="59"/>
  <c r="J215" i="59"/>
  <c r="J210" i="59"/>
  <c r="J208" i="59"/>
  <c r="J205" i="59"/>
  <c r="J203" i="59"/>
  <c r="J198" i="59"/>
  <c r="J196" i="59"/>
  <c r="J193" i="59"/>
  <c r="J188" i="59"/>
  <c r="J186" i="59"/>
  <c r="J184" i="59"/>
  <c r="J182" i="59"/>
  <c r="J179" i="59"/>
  <c r="J176" i="59"/>
  <c r="J171" i="59"/>
  <c r="J169" i="59"/>
  <c r="J167" i="59"/>
  <c r="J151" i="59"/>
  <c r="J227" i="59"/>
  <c r="J223" i="59"/>
  <c r="J221" i="59"/>
  <c r="J218" i="59"/>
  <c r="J216" i="59"/>
  <c r="J214" i="59"/>
  <c r="J211" i="59"/>
  <c r="J209" i="59"/>
  <c r="J204" i="59"/>
  <c r="J199" i="59"/>
  <c r="J197" i="59"/>
  <c r="J192" i="59"/>
  <c r="J189" i="59"/>
  <c r="J187" i="59"/>
  <c r="J185" i="59"/>
  <c r="J183" i="59"/>
  <c r="J177" i="59"/>
  <c r="J175" i="59"/>
  <c r="J172" i="59"/>
  <c r="J170" i="59"/>
  <c r="J168" i="59"/>
  <c r="I220" i="59"/>
  <c r="I201" i="59"/>
  <c r="K191" i="59"/>
  <c r="I174" i="59"/>
  <c r="K207" i="59"/>
  <c r="K195" i="59"/>
  <c r="K181" i="59"/>
  <c r="K166" i="59"/>
  <c r="F150" i="60" l="1"/>
  <c r="E150" i="60"/>
  <c r="C150" i="60"/>
  <c r="B150" i="60"/>
  <c r="G150" i="60"/>
  <c r="D150" i="60"/>
</calcChain>
</file>

<file path=xl/sharedStrings.xml><?xml version="1.0" encoding="utf-8"?>
<sst xmlns="http://schemas.openxmlformats.org/spreadsheetml/2006/main" count="3592" uniqueCount="582">
  <si>
    <t>MINISTERIO DE HACIENDA</t>
  </si>
  <si>
    <t>DETALLE</t>
  </si>
  <si>
    <t>SECRETARÍA TÉCNICA DE LA AUTORIDAD PRESUPUESTARIA</t>
  </si>
  <si>
    <t>UNIDAD DE ANÁLISIS Y SEGUIMIENTO FISCAL</t>
  </si>
  <si>
    <t>CONSOLIDADO POR CLASIFICACION FUNCIONAL</t>
  </si>
  <si>
    <t>(MILLONES DE COLONES)</t>
  </si>
  <si>
    <t>Asuntos ejecutivos, financieros, fiscales y exteriores</t>
  </si>
  <si>
    <t>Servicios generales</t>
  </si>
  <si>
    <t>Investigación y desarr. relac. con los serv. púb. generales</t>
  </si>
  <si>
    <t>Servicios electorales y otros serv. púb. gen. no espec.</t>
  </si>
  <si>
    <t>Transacciones de la deuda pública</t>
  </si>
  <si>
    <t>Servicios de policía</t>
  </si>
  <si>
    <t>Justicia</t>
  </si>
  <si>
    <t>Centros de reclusión</t>
  </si>
  <si>
    <t>Orden público y seguridad no especificada</t>
  </si>
  <si>
    <t>Servicios recreativos y deportivos</t>
  </si>
  <si>
    <t>Servicios culturales</t>
  </si>
  <si>
    <t>Servicios editoriales, de radio y televisión</t>
  </si>
  <si>
    <t>Asuntos económicos, comerciales y laborales en general</t>
  </si>
  <si>
    <t>Agricultura, ganadería, silvicultura, pesca y caza</t>
  </si>
  <si>
    <t>Combustibles y energía</t>
  </si>
  <si>
    <t>Minería, manufacturas y construcción</t>
  </si>
  <si>
    <t>Transporte</t>
  </si>
  <si>
    <t>Comunicaciones</t>
  </si>
  <si>
    <t>Turismo y otras industrias</t>
  </si>
  <si>
    <t>Asuntos económicos no especificados</t>
  </si>
  <si>
    <t>Enseñanza secundaria</t>
  </si>
  <si>
    <t>Enseñanza postsecundaria no terciaria o parauniversitaria</t>
  </si>
  <si>
    <t>Enseñanza terciaria o universitaria</t>
  </si>
  <si>
    <t>Enseñanza no atribuible a ningún nivel</t>
  </si>
  <si>
    <t>Enseñanza no especificada</t>
  </si>
  <si>
    <t>Protección de la diversidad biológica y del paisaje</t>
  </si>
  <si>
    <t>Protección del medio ambiente no especificados</t>
  </si>
  <si>
    <t>Pensiones</t>
  </si>
  <si>
    <t>Ayuda a familias</t>
  </si>
  <si>
    <t>Exclusión social no especificada</t>
  </si>
  <si>
    <t>Protección social no especificada</t>
  </si>
  <si>
    <t>Servicios hospitalarios</t>
  </si>
  <si>
    <t>Servicios de salud pública</t>
  </si>
  <si>
    <t>Investigación y desarrollo relacionados con la salud</t>
  </si>
  <si>
    <t>Servicios de salud no especificados</t>
  </si>
  <si>
    <t>Urbanización</t>
  </si>
  <si>
    <t>Desarrollo comunitario</t>
  </si>
  <si>
    <t>Abastecimiento de agua</t>
  </si>
  <si>
    <t>Vivienda y servicios comunitarios no especificados</t>
  </si>
  <si>
    <t>Serv. recre, depor, de cult. y relig. no especificados</t>
  </si>
  <si>
    <t>Asuntos legislativos</t>
  </si>
  <si>
    <t>Total</t>
  </si>
  <si>
    <t xml:space="preserve">               Sector Público no Financiero</t>
  </si>
  <si>
    <t xml:space="preserve">               Sector Público Financiero</t>
  </si>
  <si>
    <t xml:space="preserve">               Otros</t>
  </si>
  <si>
    <t>GASTO TOTAL Y CONCESIÓN NETA DE PRÉSTAMOS</t>
  </si>
  <si>
    <t xml:space="preserve">   Gasto Total</t>
  </si>
  <si>
    <t xml:space="preserve">      Gastos Corrientes</t>
  </si>
  <si>
    <t xml:space="preserve">         Sueldos y Salarios</t>
  </si>
  <si>
    <t xml:space="preserve">         Contribuciones a la Seguridad Social</t>
  </si>
  <si>
    <t xml:space="preserve">            CCSS</t>
  </si>
  <si>
    <t xml:space="preserve">         Compra de Bienes y Servicios</t>
  </si>
  <si>
    <t xml:space="preserve">         Intereses</t>
  </si>
  <si>
    <t xml:space="preserve">            Internos</t>
  </si>
  <si>
    <t xml:space="preserve">            Externos</t>
  </si>
  <si>
    <t xml:space="preserve">         Transferencias Corrientes</t>
  </si>
  <si>
    <t xml:space="preserve">            Sector Público</t>
  </si>
  <si>
    <t xml:space="preserve">               Servicios generales</t>
  </si>
  <si>
    <t xml:space="preserve">               Investigación y desarr. relac. con los serv. púb. generales</t>
  </si>
  <si>
    <t xml:space="preserve">               Orden público y seguridad no especificada</t>
  </si>
  <si>
    <t xml:space="preserve">               Servicios culturales</t>
  </si>
  <si>
    <t xml:space="preserve">               Inv. y des. relac.con esparcimiento, el dep, cult. y relig.</t>
  </si>
  <si>
    <t xml:space="preserve">               Agricultura, ganadería, silvicultura, pesca y caza</t>
  </si>
  <si>
    <t xml:space="preserve">               Combustibles y energía</t>
  </si>
  <si>
    <t xml:space="preserve">               Comunicaciones</t>
  </si>
  <si>
    <t xml:space="preserve">               Asuntos económicos no especificados</t>
  </si>
  <si>
    <t xml:space="preserve">               Enseñanza postsecundaria no terciaria o parauniversitaria</t>
  </si>
  <si>
    <t xml:space="preserve">               Enseñanza no especificada</t>
  </si>
  <si>
    <t xml:space="preserve">               Ayuda a familias</t>
  </si>
  <si>
    <t xml:space="preserve">               Protección social no especificada</t>
  </si>
  <si>
    <t xml:space="preserve">               Servicios de salud pública</t>
  </si>
  <si>
    <t xml:space="preserve">               Servicios de salud no especificados</t>
  </si>
  <si>
    <t xml:space="preserve">               Desarrollo comunitario</t>
  </si>
  <si>
    <t xml:space="preserve">            Sector Privado</t>
  </si>
  <si>
    <t xml:space="preserve">            Sector Externo</t>
  </si>
  <si>
    <t xml:space="preserve">         Déficit de Operación</t>
  </si>
  <si>
    <t xml:space="preserve">      Gasto de Capital</t>
  </si>
  <si>
    <t xml:space="preserve">         Inversión Real</t>
  </si>
  <si>
    <t xml:space="preserve">            Maquinaria y Equipo</t>
  </si>
  <si>
    <t xml:space="preserve">            Formación de Capital</t>
  </si>
  <si>
    <t xml:space="preserve">         Inversión Financiera</t>
  </si>
  <si>
    <t xml:space="preserve">            Compra de Terrenos</t>
  </si>
  <si>
    <t xml:space="preserve">            Compra de Edificios</t>
  </si>
  <si>
    <t xml:space="preserve">         Transferencias de Capital</t>
  </si>
  <si>
    <t xml:space="preserve">               Protección de la diversidad biológica y del paisaje</t>
  </si>
  <si>
    <t xml:space="preserve">   Concesión Neta de Préstamos</t>
  </si>
  <si>
    <t xml:space="preserve">      Concesión</t>
  </si>
  <si>
    <t xml:space="preserve">      Recuperación</t>
  </si>
  <si>
    <t xml:space="preserve">               Asuntos económicos, comerciales y laborales en general</t>
  </si>
  <si>
    <t xml:space="preserve">               Enseñanza terciaria o universitaria</t>
  </si>
  <si>
    <t xml:space="preserve">               Servicios editoriales, de radio y televisión</t>
  </si>
  <si>
    <t xml:space="preserve">            BPDC</t>
  </si>
  <si>
    <t xml:space="preserve">            INA</t>
  </si>
  <si>
    <t xml:space="preserve">            IMAS</t>
  </si>
  <si>
    <t xml:space="preserve">            FODESAF</t>
  </si>
  <si>
    <t>SERVICIOS PUBLICOS GENERALES</t>
  </si>
  <si>
    <t xml:space="preserve">               Asuntos ejecutivos, financieros, fiscales y exteriores</t>
  </si>
  <si>
    <t>TRA</t>
  </si>
  <si>
    <t>MIDEPLAN</t>
  </si>
  <si>
    <t>REGISTRO</t>
  </si>
  <si>
    <t>INEC</t>
  </si>
  <si>
    <t>DEP</t>
  </si>
  <si>
    <t>SERVICIOS GENERALES</t>
  </si>
  <si>
    <t>MICITT</t>
  </si>
  <si>
    <t>CONICIT</t>
  </si>
  <si>
    <t>CIENCIAS</t>
  </si>
  <si>
    <t>INVESTIGACION Y DESARROLLO RELAC CON LOS SERVICIOS PUBLICOS GENERALES</t>
  </si>
  <si>
    <t>TSE</t>
  </si>
  <si>
    <t>SERVICIOS ELECTORALES Y OTROS SERVICIOS PUB. GENERALES NO ESPECIFICADOS</t>
  </si>
  <si>
    <t>DEUDA</t>
  </si>
  <si>
    <t>TRANSACCIONES DE LA DEUDA PUBLICA</t>
  </si>
  <si>
    <t>DEFENSORIA</t>
  </si>
  <si>
    <t>CGR</t>
  </si>
  <si>
    <t>ASAMBLEA</t>
  </si>
  <si>
    <t>ASUNTOS LEGISLATIVOS</t>
  </si>
  <si>
    <t>JADGME</t>
  </si>
  <si>
    <t>GUARDACOSTAS</t>
  </si>
  <si>
    <t>SERVICIOS DE POLICIA</t>
  </si>
  <si>
    <t xml:space="preserve">               Centros de reclusión</t>
  </si>
  <si>
    <t>JUDICIAL</t>
  </si>
  <si>
    <t>MJUSTI</t>
  </si>
  <si>
    <t>JUSTICIA</t>
  </si>
  <si>
    <t>UEP C25/26 OC-CR BID</t>
  </si>
  <si>
    <t>PCONS</t>
  </si>
  <si>
    <t>CENTROS DE RECLUSION</t>
  </si>
  <si>
    <t xml:space="preserve">               Servicios de policía</t>
  </si>
  <si>
    <t>MSP</t>
  </si>
  <si>
    <t>MGOBER</t>
  </si>
  <si>
    <t>ICD</t>
  </si>
  <si>
    <t>ORDEN PULICO Y SEGURIDAD NO ESPECIFICADA</t>
  </si>
  <si>
    <t xml:space="preserve">               Exclusión social no especificada</t>
  </si>
  <si>
    <t xml:space="preserve">               Pensiones</t>
  </si>
  <si>
    <t xml:space="preserve">               Protección contra incendios y otros eventos</t>
  </si>
  <si>
    <t xml:space="preserve">               Justicia</t>
  </si>
  <si>
    <t>ASUNTOS ECONOMICOS</t>
  </si>
  <si>
    <t xml:space="preserve">               Transporte</t>
  </si>
  <si>
    <t>PLCP</t>
  </si>
  <si>
    <t>MHD.UEJREG</t>
  </si>
  <si>
    <t>SUGEVAL</t>
  </si>
  <si>
    <t>SUGESE</t>
  </si>
  <si>
    <t>SUPEN</t>
  </si>
  <si>
    <t>SUGEF</t>
  </si>
  <si>
    <t>OPC-CCSS</t>
  </si>
  <si>
    <t>BPDC-OPC</t>
  </si>
  <si>
    <t>MTSS</t>
  </si>
  <si>
    <t>MEIC</t>
  </si>
  <si>
    <t>COMEX</t>
  </si>
  <si>
    <t>LACOMET</t>
  </si>
  <si>
    <t>INS</t>
  </si>
  <si>
    <t>IMN</t>
  </si>
  <si>
    <t>ECA</t>
  </si>
  <si>
    <t>CRBD</t>
  </si>
  <si>
    <t>CONASSIF</t>
  </si>
  <si>
    <t>CSO</t>
  </si>
  <si>
    <t>BPDC</t>
  </si>
  <si>
    <t>BNCR-OPC</t>
  </si>
  <si>
    <t>BNCR</t>
  </si>
  <si>
    <t>BCR-PP</t>
  </si>
  <si>
    <t>BCR</t>
  </si>
  <si>
    <t>BCAC</t>
  </si>
  <si>
    <t>BCCR</t>
  </si>
  <si>
    <t>ASUNTOS ECONOMICOS, COMERCIALES Y LABORALES EN GENERAL</t>
  </si>
  <si>
    <t>SENASA</t>
  </si>
  <si>
    <t>SENARA</t>
  </si>
  <si>
    <t>SFITOSA</t>
  </si>
  <si>
    <t>PIMA</t>
  </si>
  <si>
    <t>ONS</t>
  </si>
  <si>
    <t>MAG</t>
  </si>
  <si>
    <t>INTA</t>
  </si>
  <si>
    <t>INDER</t>
  </si>
  <si>
    <t>INCOPESCA</t>
  </si>
  <si>
    <t>FONAFIFO</t>
  </si>
  <si>
    <t>CNP</t>
  </si>
  <si>
    <t>AGRICULTURA, GANADERIA, SILVICULTURA, PESCA Y CAZA</t>
  </si>
  <si>
    <t>RECOPE S.A</t>
  </si>
  <si>
    <t>JASEC</t>
  </si>
  <si>
    <t>ICE(ENERG)</t>
  </si>
  <si>
    <t>ESPH</t>
  </si>
  <si>
    <t>CNFL</t>
  </si>
  <si>
    <t>CEA</t>
  </si>
  <si>
    <t>COMBUSTIBLES Y ENERGIA</t>
  </si>
  <si>
    <t>GEOLOGIA</t>
  </si>
  <si>
    <t>MINERÍA, MANUFACTURAS Y CONSTRUCCION</t>
  </si>
  <si>
    <t>MOPT</t>
  </si>
  <si>
    <t>JAPDEVA</t>
  </si>
  <si>
    <t>INCOP</t>
  </si>
  <si>
    <t>INCOFER</t>
  </si>
  <si>
    <t>CTAC</t>
  </si>
  <si>
    <t>CONAVI</t>
  </si>
  <si>
    <t>CNC</t>
  </si>
  <si>
    <t>CTP</t>
  </si>
  <si>
    <t>COSEVI</t>
  </si>
  <si>
    <t>TRANSPORTE</t>
  </si>
  <si>
    <t>SUTEL</t>
  </si>
  <si>
    <t>RACSA</t>
  </si>
  <si>
    <t>ICE(TELEC)</t>
  </si>
  <si>
    <t>CORREOS</t>
  </si>
  <si>
    <t>COMUNICACIONES</t>
  </si>
  <si>
    <t>ICT</t>
  </si>
  <si>
    <t>TURISMO Y OTRAS INDUSTRIAS</t>
  </si>
  <si>
    <t>OBRASESP</t>
  </si>
  <si>
    <t>JUDESUR</t>
  </si>
  <si>
    <t>INFOCOOP</t>
  </si>
  <si>
    <t>ARESEP</t>
  </si>
  <si>
    <t>ASUNTOS ECONOMICOS NO ESPECIFICADOS</t>
  </si>
  <si>
    <t>MINAE</t>
  </si>
  <si>
    <t>PROTECCION DEL MEDIO AMBIENTE NO ESPECIFICADO</t>
  </si>
  <si>
    <t xml:space="preserve">               Servicios recreativos y deportivos</t>
  </si>
  <si>
    <t>VIVIENDA Y OTROS SERVICIOS COMUNITARIOS</t>
  </si>
  <si>
    <t>PROTECCION MEDIO AMBIENTE</t>
  </si>
  <si>
    <t>SINAC</t>
  </si>
  <si>
    <t>CONAGEBIO</t>
  </si>
  <si>
    <t>COMCURE</t>
  </si>
  <si>
    <t>PROTECCION DE LA DIVERSIDAD BIOLOGICA Y DEL PAISAJE</t>
  </si>
  <si>
    <t>INVU</t>
  </si>
  <si>
    <t>BANHVI</t>
  </si>
  <si>
    <t>URBANIZACION</t>
  </si>
  <si>
    <t>IFAM</t>
  </si>
  <si>
    <t>GOBLOCAL</t>
  </si>
  <si>
    <t>DESARROLLO COMUNITARIO</t>
  </si>
  <si>
    <t>ICAA</t>
  </si>
  <si>
    <t>ABASTECIMIENTO DE AGUA</t>
  </si>
  <si>
    <t xml:space="preserve">               Urbanización</t>
  </si>
  <si>
    <t>MIVAH</t>
  </si>
  <si>
    <t>VIVIENDA Y SERVICIOS COMUNITARIOS NO ESPECIFICADOS</t>
  </si>
  <si>
    <t xml:space="preserve">               Abastecimiento de agua</t>
  </si>
  <si>
    <t>SALUD</t>
  </si>
  <si>
    <t>H.TRAUMA</t>
  </si>
  <si>
    <t>SERVICIOS HOSPITALARIOS</t>
  </si>
  <si>
    <t xml:space="preserve">               Investigación y desarrollo relacionados con la salud</t>
  </si>
  <si>
    <t>PANARE</t>
  </si>
  <si>
    <t>PANACI</t>
  </si>
  <si>
    <t>OCIS</t>
  </si>
  <si>
    <t>MSALUD</t>
  </si>
  <si>
    <t>IAFA</t>
  </si>
  <si>
    <t>CTAMS</t>
  </si>
  <si>
    <t>CNREE</t>
  </si>
  <si>
    <t>CNVACEP</t>
  </si>
  <si>
    <t>SERVICIOS DE SALUD PUBLICA</t>
  </si>
  <si>
    <t>INCIENSA</t>
  </si>
  <si>
    <t>INVESTIGACION Y DESARROLLO RELACIONADO CON LA SALUD</t>
  </si>
  <si>
    <t>CCSS (SS)</t>
  </si>
  <si>
    <t>SERVICIOS DE SALUD NO ESPECIFICADOS</t>
  </si>
  <si>
    <t>SERVICIOS RECREATIVOS, DEPORTIVOS, DE CULTURA Y RELIGION</t>
  </si>
  <si>
    <t>ICODER</t>
  </si>
  <si>
    <t>SERVICIOS RECREATIVOS Y DEPORTIVOS</t>
  </si>
  <si>
    <t xml:space="preserve">               Serv. recre, depor, de cult. y relig. no especificados</t>
  </si>
  <si>
    <t>TPMS</t>
  </si>
  <si>
    <t>TNCR</t>
  </si>
  <si>
    <t>SINEM</t>
  </si>
  <si>
    <t>MNCR</t>
  </si>
  <si>
    <t>MSANTAMA</t>
  </si>
  <si>
    <t>CALDERON</t>
  </si>
  <si>
    <t>MADC</t>
  </si>
  <si>
    <t>MUSEOARTE</t>
  </si>
  <si>
    <t>MCJ</t>
  </si>
  <si>
    <t>JAAN</t>
  </si>
  <si>
    <t>CNCH</t>
  </si>
  <si>
    <t>CENAMU</t>
  </si>
  <si>
    <t>FIGUERES</t>
  </si>
  <si>
    <t>CPRODC</t>
  </si>
  <si>
    <t>SERVICIOS CULTURALES</t>
  </si>
  <si>
    <t>SINART S.A.</t>
  </si>
  <si>
    <t>JAIN</t>
  </si>
  <si>
    <t>ECR</t>
  </si>
  <si>
    <t>SERVICIOS EDITORIALES, DE RADIO Y TELEVISIÓN</t>
  </si>
  <si>
    <t>CPJ</t>
  </si>
  <si>
    <t>SERVICIOS RECREATIVOS, DEPORTIVOS, DE CULTURA Y RELIGION NO ESPECIFICADOS</t>
  </si>
  <si>
    <t>EDUCACION</t>
  </si>
  <si>
    <t>PROMECE</t>
  </si>
  <si>
    <t>ENSEÑANZA SECUNDARIA</t>
  </si>
  <si>
    <t>CUNLIMON</t>
  </si>
  <si>
    <t>CUCA</t>
  </si>
  <si>
    <t>ENSEÑANZA POSTSECUNDARIA NO TERCIARIA O PARAUNIVERSITARIA</t>
  </si>
  <si>
    <t>UTN</t>
  </si>
  <si>
    <t>UNA</t>
  </si>
  <si>
    <t>UNED</t>
  </si>
  <si>
    <t>UCR</t>
  </si>
  <si>
    <t>ITCR</t>
  </si>
  <si>
    <t>CONARE</t>
  </si>
  <si>
    <t>ENSEÑANZA TERCIARIA O UNIVERSITARIA</t>
  </si>
  <si>
    <t>INA</t>
  </si>
  <si>
    <t>ENSEÑANZA NO ATRIBUIBLE A NINGUN NIVEL</t>
  </si>
  <si>
    <t xml:space="preserve">               Enseñanza secundaria</t>
  </si>
  <si>
    <t>MEP</t>
  </si>
  <si>
    <t>JACSLG</t>
  </si>
  <si>
    <t>IDPUGS</t>
  </si>
  <si>
    <t>FONABE</t>
  </si>
  <si>
    <t>CSE</t>
  </si>
  <si>
    <t>CONAPE</t>
  </si>
  <si>
    <t>ENSEÑANZA NO ESPECIFICADA</t>
  </si>
  <si>
    <t>PROTECCION SOCIAL</t>
  </si>
  <si>
    <t>REGPEN</t>
  </si>
  <si>
    <t>NO CONTRIB</t>
  </si>
  <si>
    <t>CCSS (SP)</t>
  </si>
  <si>
    <t>PENSIONES</t>
  </si>
  <si>
    <t>PANI</t>
  </si>
  <si>
    <t>IMAS</t>
  </si>
  <si>
    <t>FODESAF</t>
  </si>
  <si>
    <t>CONAPAM</t>
  </si>
  <si>
    <t>AYUDA A FAMILIAS</t>
  </si>
  <si>
    <t>INAMU</t>
  </si>
  <si>
    <t>CONAI</t>
  </si>
  <si>
    <t>EXCLUSION SOCIAL NO ESPECIFICADA</t>
  </si>
  <si>
    <t>JPS</t>
  </si>
  <si>
    <t>CNE</t>
  </si>
  <si>
    <t>PROTECCION SOCIAL NO ESPECIFICADA</t>
  </si>
  <si>
    <t>BCBCR</t>
  </si>
  <si>
    <t>PROTECCION CONTRA INCENDIOS Y OTROS EVENTOS</t>
  </si>
  <si>
    <t>SERVICIOS PÚBLICOS GENERALES</t>
  </si>
  <si>
    <t>Ministerio de Hacienda</t>
  </si>
  <si>
    <t>MHD</t>
  </si>
  <si>
    <t>Ministerio de la Presidencia</t>
  </si>
  <si>
    <t>MP</t>
  </si>
  <si>
    <t>Ministerio de Relaciones Exteriores y Culto</t>
  </si>
  <si>
    <t>RE</t>
  </si>
  <si>
    <t>Presidencia de la República</t>
  </si>
  <si>
    <t>PREREP</t>
  </si>
  <si>
    <t>Asamblea Legislativa</t>
  </si>
  <si>
    <t>Contraloría General de la República</t>
  </si>
  <si>
    <t>Defensoría de los Habitantes de la República</t>
  </si>
  <si>
    <t>Academia Nacional de Ciencias</t>
  </si>
  <si>
    <t>Consejo Nacional de Investigaciones Científicas y Tecnológicas</t>
  </si>
  <si>
    <t>Ministerio de Ciencia, Tecnología y Telecomunicaciones</t>
  </si>
  <si>
    <t>Tribunal Supremo de Elecciones</t>
  </si>
  <si>
    <t>Dirección Ejecutora de Proyectos de Mideplan</t>
  </si>
  <si>
    <t>Instituto Nacional de Estadísticas y Censos</t>
  </si>
  <si>
    <t>Junta Administrativa del Registro Nacional</t>
  </si>
  <si>
    <t>Ministerio de Planificación Nacional y Política Económica</t>
  </si>
  <si>
    <t>Tribunal Registral Administrativo</t>
  </si>
  <si>
    <t>Servicio de la Deuda Pública</t>
  </si>
  <si>
    <t xml:space="preserve">Protección contra incendios y otros eventos </t>
  </si>
  <si>
    <t>Benemérito Cuerpo de Bomberos de Costa Rica</t>
  </si>
  <si>
    <t>ORDEN PÚBLICO Y SEGURIDAD</t>
  </si>
  <si>
    <t>Patronato de Contrucciones, Instalaciones y Adquisiciones de Bienes</t>
  </si>
  <si>
    <t>Ministerio de Justicia y Paz</t>
  </si>
  <si>
    <t>Poder Judicial</t>
  </si>
  <si>
    <t>Instituto Costarricense sobre Drogas</t>
  </si>
  <si>
    <t>Ministerio de Gobernación y Policía</t>
  </si>
  <si>
    <t>Ministerio de Seguridad Pública</t>
  </si>
  <si>
    <t>Fondo Especial del Servicio Nacional de Guardacostas</t>
  </si>
  <si>
    <t>Junta Administrativa de la Dirección General de Migración y Extranjería</t>
  </si>
  <si>
    <t>Consejo Nacional de Producción</t>
  </si>
  <si>
    <t>Fondo Nacional de Financiamiento Forestal</t>
  </si>
  <si>
    <t>Instituto Costarricense de Pesca y Acuacultura</t>
  </si>
  <si>
    <t>Instituto de Desarrollo Rural</t>
  </si>
  <si>
    <t>Instituto Nacional de Innovación y Transferencia en Tecnología Agropecuaría</t>
  </si>
  <si>
    <t>Ministerio de Agricultura y Ganadería</t>
  </si>
  <si>
    <t>Oficina Nacional de Semillas</t>
  </si>
  <si>
    <t>Programa Integral de Mercadeo Agropecuario</t>
  </si>
  <si>
    <t>Servicio Fitosanitario del Estado</t>
  </si>
  <si>
    <t>Servicio Nacional de Aguas Subterráneas, Riego y Avenamiento</t>
  </si>
  <si>
    <t>Servicio Nacional de Salud Animal</t>
  </si>
  <si>
    <t>Autoridad Reguladora de los Servicios Públicos</t>
  </si>
  <si>
    <t>Instituto Nacional de Fomento Cooperativo</t>
  </si>
  <si>
    <t>Junta de Desarrollo Regional de la Zona Sur de la Provincia de Puntarenas</t>
  </si>
  <si>
    <t>Obras Específicas</t>
  </si>
  <si>
    <t>Banco Central de Costa Rica</t>
  </si>
  <si>
    <t>Banco Crédito Agrícola de Cartago</t>
  </si>
  <si>
    <t>Banco de Costa Rica</t>
  </si>
  <si>
    <t>Banco Nacional de Costa Rica</t>
  </si>
  <si>
    <t>Banco Popular y de Desarrollo Comunal</t>
  </si>
  <si>
    <t>Consejo de Salud Ocupacional</t>
  </si>
  <si>
    <t>Consejo Nacional de Supervisión del Sistema Financiero</t>
  </si>
  <si>
    <t>Consejo Rector de Banca y Desarrollo</t>
  </si>
  <si>
    <t>Ente Costarricense de Acreditación</t>
  </si>
  <si>
    <t>Instituto Meteorológico Nacional</t>
  </si>
  <si>
    <t>Instituto Nacional de Seguros</t>
  </si>
  <si>
    <t>Laboratorio Costarricense de Metrología</t>
  </si>
  <si>
    <t>Ministerio de Comercio Exterior</t>
  </si>
  <si>
    <t>Ministerio de Economía, Industria y Comercio</t>
  </si>
  <si>
    <t>Ministerio de Trabajo y Seguridad Social</t>
  </si>
  <si>
    <t>Operadora de Pensiones Complementarias y de Capitalización Laboral de la CCSS S.A</t>
  </si>
  <si>
    <t>Superintendencia General de Entidades Financieras</t>
  </si>
  <si>
    <t>Superintendencia General de Pensiones</t>
  </si>
  <si>
    <t>Superintendencia General de Seguros</t>
  </si>
  <si>
    <t>Superintendencia General de Valores</t>
  </si>
  <si>
    <t>Unidad Ejecutora Programa Regularización del Catastro y Registro</t>
  </si>
  <si>
    <t>Unidad Ejecutora Proyecto Limón Ciudad Puerto</t>
  </si>
  <si>
    <t>Comisión de Energía Atómica de Costa Rica</t>
  </si>
  <si>
    <t>Compañía Nacional de Fuerza y Luz</t>
  </si>
  <si>
    <t>Empresa de Servicios Públicos de Heredia</t>
  </si>
  <si>
    <t>Instituto Costarricense de Electricidad (Energía)*/</t>
  </si>
  <si>
    <t>Junta Administrativa del Servicio Eléctrico de Cartago</t>
  </si>
  <si>
    <t>Refinadora Costarricense de Petróleo S.A.</t>
  </si>
  <si>
    <t>Correos de Costa Rica S. A.</t>
  </si>
  <si>
    <t>Instituto Costarricense de Electricidad (Telecomunicaciones) */</t>
  </si>
  <si>
    <t>Radiográfica Costarricense S. A.</t>
  </si>
  <si>
    <t>Superintendencia de Telecomunicaciones</t>
  </si>
  <si>
    <t>Dirección de Geología y Minas</t>
  </si>
  <si>
    <t>Consejo de Seguridad Vial</t>
  </si>
  <si>
    <t>Consejo de Transporte Público</t>
  </si>
  <si>
    <t>Consejo Nacional de Concesiones</t>
  </si>
  <si>
    <t>Consejo Nacional de Vialidad</t>
  </si>
  <si>
    <t>Consejo Técnico de Aviación Civil</t>
  </si>
  <si>
    <t>Instituto Costarricense de Ferrocarriles</t>
  </si>
  <si>
    <t>Instituto Costarricense de Puertos del Pacífico</t>
  </si>
  <si>
    <t>Junta Administrativa Portuaria y de Desarrollo Económico de la Vertiente Atlántica</t>
  </si>
  <si>
    <t>Ministerio de Obras Públicas y Transportes</t>
  </si>
  <si>
    <t>Instituto Costarricense de Turismo</t>
  </si>
  <si>
    <t>PROTECCIÓN DEL MEDIO AMBIENTE</t>
  </si>
  <si>
    <t>Comisión de Ordenamiento y Manejo de la Cuenca Alta del Río Reventazón</t>
  </si>
  <si>
    <t>Comisión Nacional para la Gestión de la Biodiversidad</t>
  </si>
  <si>
    <t>Sistema Nacional de Areas de Conservación</t>
  </si>
  <si>
    <t>Ministerio de Ambiente y Energía</t>
  </si>
  <si>
    <t>Instituto Costarricense de Acueductos y Alcantarillados</t>
  </si>
  <si>
    <t>Gobiernos Locales</t>
  </si>
  <si>
    <t>Instituto de Fomento y Asesoría Municipal</t>
  </si>
  <si>
    <t>Banco Hipotecario de la Vivienda</t>
  </si>
  <si>
    <t>Instituto Nacional de Vivienda y Urbanismo</t>
  </si>
  <si>
    <t>Ministerio de Vivienda y Asentamientos Humanos</t>
  </si>
  <si>
    <t>Instituto Costarricense de Investigación y Enseñanza en Nutrición y Salud</t>
  </si>
  <si>
    <t>Caja Costarricense de Seguro Social (Seguro Salud)</t>
  </si>
  <si>
    <t>Comisión Nacional de Vacunación y Epidemiología</t>
  </si>
  <si>
    <t>Consejo Nacional de Rehabilitación y Educación Especial</t>
  </si>
  <si>
    <t>Consejo Técnico de Asistencia Médico Social</t>
  </si>
  <si>
    <t>Instituto sobre Alcoholismo y Farmacodependencia</t>
  </si>
  <si>
    <t>Ministerio de Salud</t>
  </si>
  <si>
    <t>Oficina de Cooperación Internacional de la Salud</t>
  </si>
  <si>
    <t>Patronato Nacional de Ciegos</t>
  </si>
  <si>
    <t>Patronato Nacional de Rehabilitación</t>
  </si>
  <si>
    <t>Hospital del Trauma S.A.-INS</t>
  </si>
  <si>
    <t>SERVICIOS  RECREATIVOS, DEPORTIVOS, DE CULTURA Y RELIGIÓN</t>
  </si>
  <si>
    <t>Consejo Nacional de la Política Pública de la Persona Joven</t>
  </si>
  <si>
    <t>Centro Costarricense de Producción Cinematográfica</t>
  </si>
  <si>
    <t>Centro Cultural e Histórico José Figueres Ferrer</t>
  </si>
  <si>
    <t>Centro Nacional de la Música</t>
  </si>
  <si>
    <t>Comisión Nacional de Conmemoraciones Históricas</t>
  </si>
  <si>
    <t>Junta Administrativa del Archivo Nacional</t>
  </si>
  <si>
    <t>Ministerio de Cultura y Juventud</t>
  </si>
  <si>
    <t>Museo de Arte Costarricense</t>
  </si>
  <si>
    <t>Museo de Arte y Diseño Contemporáneo</t>
  </si>
  <si>
    <t>Museo Dr.Rafael Angel Calderón Guardia</t>
  </si>
  <si>
    <t>Museo Histórico Cultural Juan Santamaría</t>
  </si>
  <si>
    <t>Museo Nacional de Costa Rica</t>
  </si>
  <si>
    <t>Sistema Nacional de Educación Musical (SINEM)</t>
  </si>
  <si>
    <t>Teatro Nacional</t>
  </si>
  <si>
    <t>Teatro Popular Melico Salazar</t>
  </si>
  <si>
    <t>Editorial Costa Rica</t>
  </si>
  <si>
    <t>Junta Administrativa de la Imprenta Nacional</t>
  </si>
  <si>
    <t>Sistema Nacional de Radio y Televisión Cultural S.A.</t>
  </si>
  <si>
    <t>Instituto Costarricense del Deporte y la Recreación</t>
  </si>
  <si>
    <t>EDUCACIÓN</t>
  </si>
  <si>
    <t>Instituto Nacional de Aprendizaje</t>
  </si>
  <si>
    <t>Comisión Nacional de Préstamos para la Educación</t>
  </si>
  <si>
    <t>Fondo Nacional de Becas</t>
  </si>
  <si>
    <t>Instituto de Desarrollo Profesional Uladislao Gámez Solano</t>
  </si>
  <si>
    <t>Junta Administrativa del Colegio San Luis Gonzaga</t>
  </si>
  <si>
    <t>Ministerio de Educación Pública</t>
  </si>
  <si>
    <t>Colegio Universitario de Cartago</t>
  </si>
  <si>
    <t>Colegio Universitario de Limón</t>
  </si>
  <si>
    <t>Programa de Mejoramiento de la Calidad de la Educación General Básica</t>
  </si>
  <si>
    <t>Consejo Nacional de Rectores</t>
  </si>
  <si>
    <t>Instituto Tecnológico de Costa Rica</t>
  </si>
  <si>
    <t>Universidad de Costa Rica</t>
  </si>
  <si>
    <t>Universidad Estatal a Distancia</t>
  </si>
  <si>
    <t>Universidad Nacional</t>
  </si>
  <si>
    <t>Universidad Técnica Nacional</t>
  </si>
  <si>
    <t>PROTECCIÓN SOCIAL</t>
  </si>
  <si>
    <t>Consejo Nacional de la Persona Adulta Mayor</t>
  </si>
  <si>
    <t>Fondo de Desarrollo Social y Asignaciones Familiares</t>
  </si>
  <si>
    <t>Instituto Mixto de Ayuda Social</t>
  </si>
  <si>
    <t>Patronato Nacional de la Infancia</t>
  </si>
  <si>
    <t>Comisión Nacional de Asuntos Indígenas</t>
  </si>
  <si>
    <t>Instituto Nacional de las Mujeres</t>
  </si>
  <si>
    <t>Caja Costarricense de Seguro Social (Seguro Pensiones)</t>
  </si>
  <si>
    <t>Régimen no Contributivo de Pensiones</t>
  </si>
  <si>
    <t>Regímenes de Pensiones con cargo al Presupuesto de la República</t>
  </si>
  <si>
    <t>Comisión Nacional de Prevención de Riesgos y Atención de Emergencias</t>
  </si>
  <si>
    <t>Junta de Protección Social</t>
  </si>
  <si>
    <t>LISTA ENTIDADES CONSOLIDACION FUNCIONAL 2013</t>
  </si>
  <si>
    <t>SECRETARIA TECNICA DE LA AUTORIDAD PRESUPUESTARIA</t>
  </si>
  <si>
    <t>UNIDAD DE ANALISIS Y SEGUIMIENTO FISCAL</t>
  </si>
  <si>
    <t>SECTOR PUBLICO</t>
  </si>
  <si>
    <t>GASTO FUNCIONAL</t>
  </si>
  <si>
    <t>2002 - 2007</t>
  </si>
  <si>
    <t>(millones de colones)</t>
  </si>
  <si>
    <t>Investigación y desarrollo relacionados con los servicios públicos generales</t>
  </si>
  <si>
    <t>Servicios electorales y otros servicios públicos  generales no especificados</t>
  </si>
  <si>
    <t>SERVICIOS ECONÓMICOS</t>
  </si>
  <si>
    <t xml:space="preserve">Combustibles y energía </t>
  </si>
  <si>
    <t xml:space="preserve">Transporte </t>
  </si>
  <si>
    <t>VIVIENDA Y  OTROS SERVICIOS COMUNITARIOS</t>
  </si>
  <si>
    <t xml:space="preserve">Servicios editoriales,  de radio y televisión          </t>
  </si>
  <si>
    <t>Servicios recreativos, deportivos, de cultura y religión no especificados</t>
  </si>
  <si>
    <t xml:space="preserve">   Protección contra incendios y otros eventos</t>
  </si>
  <si>
    <t>GASTO TOTAL CONSOLIDADO</t>
  </si>
  <si>
    <t xml:space="preserve">Mediante Decreto Ejecutivo N° 33046, publicado el 16 de junio del 2006, se emitió el Clasificador Funcional del Sector Público por lo que a partir del año 2006 la STAP seguirá utilizando dicho clasificador para publicar las cifras de gasto funcional para el Sector Público, el cambio principal en el clasificador es que se pasa de 13 a 10 funciones, en nuestro caso, se presentan 10 funciones  y cada función a su vez está subidvidida en grupos, además se presentan cambios en el gasto de algunas funciones, ya que con el nuevo clasificador, algunas entidades se reubicaron.  En el caso de las entidades y ministerios cuyas actividades cubren varias funciones, se asoció a la de sus Actividades Centrales.  </t>
  </si>
  <si>
    <t>GASTO FUNCIONAL COMO PORCENTAJE DEL PIB</t>
  </si>
  <si>
    <t>Asuntos económicos, comerciales y laborales en general */</t>
  </si>
  <si>
    <t>PIB</t>
  </si>
  <si>
    <t>GASTO FUNCIONAL COMO PORCENTAJE DE PARTICIPACIÓN</t>
  </si>
  <si>
    <t xml:space="preserve">GASTO FUNCIONAL </t>
  </si>
  <si>
    <t>SIN GASTO POR DIFERENCIAL CAMBIARIO */</t>
  </si>
  <si>
    <t>ORDEN PUBLICO Y SEGURIDAD</t>
  </si>
  <si>
    <t>PROTECCION DEL MEDIO AMBIENTE</t>
  </si>
  <si>
    <t>1.1 Asuntos ejecutivos, financieros, fiscales y exteriores</t>
  </si>
  <si>
    <t>1.2  Asuntos legislativos</t>
  </si>
  <si>
    <t>1.3  Servicios generales</t>
  </si>
  <si>
    <t>1.4  Investigación y desarr. relac los serv. púb. generales</t>
  </si>
  <si>
    <t>1.5  Transacciones de la deuda pública</t>
  </si>
  <si>
    <t>1.6 Servicios electorales y otros serv. púb. gen. no espec.</t>
  </si>
  <si>
    <t>2.1 Servicios de policía</t>
  </si>
  <si>
    <t>2.2 Justicia</t>
  </si>
  <si>
    <t>2.3 Centros de reclusión</t>
  </si>
  <si>
    <t>2.4 Protección contra Incendios y Otros Eventos</t>
  </si>
  <si>
    <t>2.5 Orden público y seguridad no especificada</t>
  </si>
  <si>
    <t>3.1  Asuntos económicos, comerciales y laborales en general</t>
  </si>
  <si>
    <t>3.2  Agricultura, ganadería, silvicultura, pesca y caza</t>
  </si>
  <si>
    <t>3.3  Combustibles y energía</t>
  </si>
  <si>
    <t>3.4  Minería, manufacturas y construcción</t>
  </si>
  <si>
    <t>3.5  Transporte</t>
  </si>
  <si>
    <t>3.6  Comunicaciones</t>
  </si>
  <si>
    <t>3.7  Turismo y otras industrias</t>
  </si>
  <si>
    <t>3.8  Asuntos económicos no especificados</t>
  </si>
  <si>
    <t>4.1  Protección de la diversidad biológica y del paisaje</t>
  </si>
  <si>
    <t>4.2  Protección del medio ambiente no especificados</t>
  </si>
  <si>
    <t>5.1  Urbanización</t>
  </si>
  <si>
    <t>5.2  Desarrollo comunitario</t>
  </si>
  <si>
    <t>5.3  Abastecimiento de agua</t>
  </si>
  <si>
    <t>5.4  Vivienda y servicios comunitarios no especificados</t>
  </si>
  <si>
    <t>6.1  Servicios hospitalarios</t>
  </si>
  <si>
    <t>6.2  Servicios de salud pública</t>
  </si>
  <si>
    <t>6.3  Investigación y desarrollo relacionados con la salud</t>
  </si>
  <si>
    <t>6.4  Servicios de salud no especificados</t>
  </si>
  <si>
    <t>7.1  Servicios recreativos y deportivos</t>
  </si>
  <si>
    <t>7.2  Servicios culturales</t>
  </si>
  <si>
    <t>7.3  Servicios editoriales, de radio y televisión</t>
  </si>
  <si>
    <t>7.4  Serv. recre, depor, de cult. y relig. no especificados</t>
  </si>
  <si>
    <t>8.1  Enseñanza secundaria</t>
  </si>
  <si>
    <t>8.2  Enseñanza postsecund no terciaria o parauniversitaria</t>
  </si>
  <si>
    <t>8.3  Enseñanza terciaria o universitaria</t>
  </si>
  <si>
    <t>8.4  Enseñanza no atribuible a ningún nivel</t>
  </si>
  <si>
    <t>8.5  Enseñanza no especificada</t>
  </si>
  <si>
    <t>9.1  Pensiones</t>
  </si>
  <si>
    <t>9.2  Ayuda a familias</t>
  </si>
  <si>
    <t>9.3  Exclusión social no especificada</t>
  </si>
  <si>
    <t>9.4  Protección social no especificada</t>
  </si>
  <si>
    <t xml:space="preserve">               1.3  Servicios generales</t>
  </si>
  <si>
    <t xml:space="preserve">               1.4  Investigación y desarr. relac los serv. púb. generales</t>
  </si>
  <si>
    <t xml:space="preserve">               2.5 Orden público y seguridad no especificada</t>
  </si>
  <si>
    <t xml:space="preserve">               3.2  Agricultura, ganadería, silvicultura, pesca y caza</t>
  </si>
  <si>
    <t xml:space="preserve">               3.3  Combustibles y energía</t>
  </si>
  <si>
    <t xml:space="preserve">               3.6  Comunicaciones</t>
  </si>
  <si>
    <t xml:space="preserve">               3.8  Asuntos económicos no especificados</t>
  </si>
  <si>
    <t xml:space="preserve">               5.2  Desarrollo comunitario</t>
  </si>
  <si>
    <t xml:space="preserve">               6.2  Servicios de salud pública</t>
  </si>
  <si>
    <t xml:space="preserve">               6.4  Servicios de salud no especificados</t>
  </si>
  <si>
    <t xml:space="preserve">               7.2  Servicios culturales</t>
  </si>
  <si>
    <t xml:space="preserve">               7.5  Inv. y des. relac.esparcimiento, el dep, cult. y relig.</t>
  </si>
  <si>
    <t xml:space="preserve">               8.2  Enseñanza postsecund no terciaria o parauniversitaria</t>
  </si>
  <si>
    <t xml:space="preserve">               8.5  Enseñanza no especificada</t>
  </si>
  <si>
    <t xml:space="preserve">               9.2  Ayuda a familias</t>
  </si>
  <si>
    <t xml:space="preserve">               9.4  Protección social no especificada</t>
  </si>
  <si>
    <t xml:space="preserve">               4.1  Protección de la diversidad biológica y del paisaje</t>
  </si>
  <si>
    <t>ODEN PÚBLICO Y SEGURIDAD</t>
  </si>
  <si>
    <t xml:space="preserve">               3.1  Asuntos económicos, comerciales y laborales en general</t>
  </si>
  <si>
    <t xml:space="preserve">               8.3  Enseñanza terciaria o universitaria</t>
  </si>
  <si>
    <t xml:space="preserve">               1.1 Asuntos ejecutivos, financieros, fiscales y exteriores</t>
  </si>
  <si>
    <t xml:space="preserve"> Protección contra Incendios y Otros Eventos</t>
  </si>
  <si>
    <t xml:space="preserve"> Orden público y seguridad no especificada</t>
  </si>
  <si>
    <t>FUNCIONAL TOTAL</t>
  </si>
  <si>
    <t>2007 - 2013</t>
  </si>
  <si>
    <t>2008 - 2013</t>
  </si>
  <si>
    <t>Unidad Ejecutora del Proyecto Contrato 25/26 OC-CR BID Ministerio de Justicia y Paz</t>
  </si>
  <si>
    <t>Operadora de Pensiones Complementarias del Banco Popular y de Desarrollo Comunal S.A.</t>
  </si>
  <si>
    <t>Banco de Costa Rica-Pensión Operadora de Planes de Pensiones Completaria S.A</t>
  </si>
  <si>
    <t>Banco Nacional-Vital Operadora de Planes de Pensiones Complementarias S.A.</t>
  </si>
  <si>
    <t>Consejo Superior de Educación</t>
  </si>
  <si>
    <t>ASUNTOS EJECUTIVOSL FINANCIEROS, FISCALES Y EXTERIORES</t>
  </si>
  <si>
    <t xml:space="preserve">Notas:  </t>
  </si>
  <si>
    <r>
      <t xml:space="preserve">En </t>
    </r>
    <r>
      <rPr>
        <b/>
        <sz val="10"/>
        <rFont val="Arial"/>
        <family val="2"/>
      </rPr>
      <t>el año 2011</t>
    </r>
    <r>
      <rPr>
        <sz val="10"/>
        <rFont val="Arial"/>
        <family val="2"/>
      </rPr>
      <t>, la Contraloría General de la República mediante nota DFOE-ED-0625, aprueba la solicitud de excluir de los presupuestos ordinarios de los Bancos, las asignaciones presupuestarias originadas por el diferencial cambiario en las cuentas de ingresos y gastos que se reflejan en la cuenta “Diferencias de tipo de cambio, por lo que en el 2011 las cifras de gasto no registran dichos montos, lo que hace que no sean comparables con las cifras de los años anteriores</t>
    </r>
  </si>
  <si>
    <r>
      <t xml:space="preserve">En </t>
    </r>
    <r>
      <rPr>
        <b/>
        <sz val="10"/>
        <rFont val="Arial"/>
        <family val="2"/>
      </rPr>
      <t xml:space="preserve">el año 2012 </t>
    </r>
    <r>
      <rPr>
        <sz val="10"/>
        <rFont val="Arial"/>
        <family val="2"/>
      </rPr>
      <t xml:space="preserve">se presentaron los siguientes cambios:  la funcion de </t>
    </r>
    <r>
      <rPr>
        <b/>
        <sz val="10"/>
        <rFont val="Arial"/>
        <family val="2"/>
      </rPr>
      <t>Asuntos Económicos</t>
    </r>
    <r>
      <rPr>
        <sz val="10"/>
        <rFont val="Arial"/>
        <family val="2"/>
      </rPr>
      <t xml:space="preserve"> se incluyen :   1.Consejo Nacional de Supervición del Sistema Financiero;  2. Superintendencia General de Entidades Financieras, Superintendencia General de Seguros, Superinendencia General de Valores, Superintendencia General de Pensiones, Superintendencia General de Telecomunicaciones.  Cambia de nombre Instituto de Desarrollo Agrario, paso a ser Instituto de Desarrollo Rural.   En la función de </t>
    </r>
    <r>
      <rPr>
        <b/>
        <sz val="10"/>
        <rFont val="Arial"/>
        <family val="2"/>
      </rPr>
      <t>Protección del  Medio Ambiente</t>
    </r>
    <r>
      <rPr>
        <sz val="10"/>
        <rFont val="Arial"/>
        <family val="2"/>
      </rPr>
      <t xml:space="preserve">, se incluye la Comisión de Ordenamiento y Manejo de la Cuenca Alta del Río Reventazón, y al Ministerio de Ambiente y Energía se le excluye la parte de Telecomunicaciones qeu incluia en el año 2011.Lo correspondiente a Telecomunicaciones pasa a se parte del Ministerio de Ciencia y Tecnología,en la función Servicios Públicos Generales.  En la función </t>
    </r>
    <r>
      <rPr>
        <b/>
        <sz val="10"/>
        <rFont val="Arial"/>
        <family val="2"/>
      </rPr>
      <t>Salud</t>
    </r>
    <r>
      <rPr>
        <sz val="10"/>
        <rFont val="Arial"/>
        <family val="2"/>
      </rPr>
      <t xml:space="preserve"> se incluye al Hospital del Trauma S.A-INS.  En la función de</t>
    </r>
    <r>
      <rPr>
        <b/>
        <sz val="10"/>
        <rFont val="Arial"/>
        <family val="2"/>
      </rPr>
      <t xml:space="preserve"> Servicios Recreativos, Deportivos, de Cultura y Religión</t>
    </r>
    <r>
      <rPr>
        <sz val="10"/>
        <rFont val="Arial"/>
        <family val="2"/>
      </rPr>
      <t>, se incluye la Comisión Nacional de Conmemoraciones Históricas y el Sistema Nacional de Educación Musical.  En la función</t>
    </r>
    <r>
      <rPr>
        <b/>
        <sz val="10"/>
        <rFont val="Arial"/>
        <family val="2"/>
      </rPr>
      <t xml:space="preserve"> Educación</t>
    </r>
    <r>
      <rPr>
        <sz val="10"/>
        <rFont val="Arial"/>
        <family val="2"/>
      </rPr>
      <t xml:space="preserve"> se incluyen el Instituto de Desarrollo Profesional Ulalislao Gámez Solano y el Consejo Nacional de Rectores.</t>
    </r>
  </si>
  <si>
    <r>
      <t>En e</t>
    </r>
    <r>
      <rPr>
        <b/>
        <sz val="10"/>
        <rFont val="Arial"/>
        <family val="2"/>
      </rPr>
      <t>l año 2013</t>
    </r>
    <r>
      <rPr>
        <sz val="10"/>
        <rFont val="Arial"/>
        <family val="2"/>
      </rPr>
      <t xml:space="preserve"> se presentaron los siguientes cambios: En la función </t>
    </r>
    <r>
      <rPr>
        <b/>
        <sz val="10"/>
        <rFont val="Arial"/>
        <family val="2"/>
      </rPr>
      <t xml:space="preserve">Orden Público y Seguridad </t>
    </r>
    <r>
      <rPr>
        <sz val="10"/>
        <rFont val="Arial"/>
        <family val="2"/>
      </rPr>
      <t xml:space="preserve">se incluye a la Unidad Ejecutora del Proyecto Contrato 25/26 OC-CR BID Ministerio de Justicia y Paz. En la función de </t>
    </r>
    <r>
      <rPr>
        <b/>
        <sz val="10"/>
        <rFont val="Arial"/>
        <family val="2"/>
      </rPr>
      <t xml:space="preserve">Asuntos Económicos </t>
    </r>
    <r>
      <rPr>
        <sz val="10"/>
        <rFont val="Arial"/>
        <family val="2"/>
      </rPr>
      <t xml:space="preserve">se incluye:  1.     Operadora de Pensiones Complementarias del Banco Popular y de Desarrollo Comunal S.A.,  2.     Banco de Costa Rica-Pensión Operadora de Planes de Pensiones Completaria S.A, 3.     Banco Nacional-Vital Operadora de Planes de Pensiones Complementarias S.A; se excluye al  INS-Pensiones Operadora de Pensiones Complementarias S.A. ya que esta entidad fue absorbida por la operadora del Banco de Costa Rica.  En la función </t>
    </r>
    <r>
      <rPr>
        <b/>
        <sz val="10"/>
        <rFont val="Arial"/>
        <family val="2"/>
      </rPr>
      <t>Educación</t>
    </r>
    <r>
      <rPr>
        <sz val="10"/>
        <rFont val="Arial"/>
        <family val="2"/>
      </rPr>
      <t>, se incluye al Consejo Superior de Educación.</t>
    </r>
  </si>
  <si>
    <t>SIN GASTO POR DIFERENCIAL CAMBIARIO (ver nota)</t>
  </si>
  <si>
    <r>
      <t xml:space="preserve">En </t>
    </r>
    <r>
      <rPr>
        <b/>
        <sz val="10"/>
        <rFont val="Arial"/>
        <family val="2"/>
      </rPr>
      <t>el año 2011</t>
    </r>
    <r>
      <rPr>
        <sz val="10"/>
        <rFont val="Arial"/>
        <family val="2"/>
      </rPr>
      <t>, la Contraloría General de la República mediante nota DFOE-ED-0625, aprueba la solicitud de excluir de los presupuestos ordinarios de los Bancos, las asignaciones presupuestarias originadas por el diferencial cambiario en las cuentas de ingresos y gastos que se reflejan en la cuenta “Diferencias de tipo de cambio, por lo que en el 2011 las cifras de gasto no registran dichos montos,  por lo anterior se ajustan las cifras del 2007 al 2010 para hacerlas comparables con el 2011</t>
    </r>
  </si>
</sst>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64" formatCode="_(* #,##0.0_);_(* \(#,##0.0\);_(* &quot;-&quot;??_);_(@_)"/>
    <numFmt numFmtId="165" formatCode="#,##0.0"/>
    <numFmt numFmtId="166" formatCode="0.0%"/>
    <numFmt numFmtId="167" formatCode="#,##0.0_);\(#,##0.0\)"/>
  </numFmts>
  <fonts count="20" x14ac:knownFonts="1">
    <font>
      <sz val="10"/>
      <name val="Arial"/>
    </font>
    <font>
      <sz val="11"/>
      <color theme="1"/>
      <name val="Calibri"/>
      <family val="2"/>
      <scheme val="minor"/>
    </font>
    <font>
      <sz val="10"/>
      <name val="Arial"/>
      <family val="2"/>
    </font>
    <font>
      <b/>
      <i/>
      <sz val="8"/>
      <name val="Arial"/>
      <family val="2"/>
    </font>
    <font>
      <sz val="10"/>
      <name val="Arial"/>
      <family val="2"/>
    </font>
    <font>
      <b/>
      <sz val="10"/>
      <name val="Arial"/>
      <family val="2"/>
    </font>
    <font>
      <b/>
      <sz val="9"/>
      <name val="Arial"/>
      <family val="2"/>
    </font>
    <font>
      <sz val="9"/>
      <name val="Arial"/>
      <family val="2"/>
    </font>
    <font>
      <b/>
      <i/>
      <sz val="14"/>
      <name val="Arial"/>
      <family val="2"/>
    </font>
    <font>
      <sz val="11"/>
      <name val="Calibri"/>
      <family val="2"/>
      <scheme val="minor"/>
    </font>
    <font>
      <b/>
      <i/>
      <sz val="12"/>
      <name val="Arial"/>
      <family val="2"/>
    </font>
    <font>
      <b/>
      <i/>
      <sz val="12"/>
      <name val="Calibri"/>
      <family val="2"/>
      <scheme val="minor"/>
    </font>
    <font>
      <b/>
      <i/>
      <sz val="10"/>
      <name val="Arial"/>
      <family val="2"/>
    </font>
    <font>
      <b/>
      <u/>
      <sz val="10"/>
      <name val="Arial"/>
      <family val="2"/>
    </font>
    <font>
      <b/>
      <sz val="10"/>
      <color indexed="12"/>
      <name val="Arial"/>
      <family val="2"/>
    </font>
    <font>
      <b/>
      <sz val="10"/>
      <color rgb="FFC00000"/>
      <name val="Arial"/>
      <family val="2"/>
    </font>
    <font>
      <i/>
      <sz val="9"/>
      <name val="Arial"/>
      <family val="2"/>
    </font>
    <font>
      <sz val="36"/>
      <color theme="1"/>
      <name val="Calibri"/>
      <family val="2"/>
      <scheme val="minor"/>
    </font>
    <font>
      <sz val="10"/>
      <color rgb="FF000000"/>
      <name val="Arial"/>
      <family val="2"/>
    </font>
    <font>
      <sz val="10"/>
      <name val="Arial"/>
      <family val="2"/>
    </font>
  </fonts>
  <fills count="6">
    <fill>
      <patternFill patternType="none"/>
    </fill>
    <fill>
      <patternFill patternType="gray125"/>
    </fill>
    <fill>
      <patternFill patternType="solid">
        <fgColor rgb="FF92D050"/>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rgb="FFFFFF00"/>
        <bgColor indexed="64"/>
      </patternFill>
    </fill>
  </fills>
  <borders count="11">
    <border>
      <left/>
      <right/>
      <top/>
      <bottom/>
      <diagonal/>
    </border>
    <border>
      <left/>
      <right/>
      <top style="double">
        <color indexed="64"/>
      </top>
      <bottom style="double">
        <color indexed="64"/>
      </bottom>
      <diagonal/>
    </border>
    <border>
      <left/>
      <right/>
      <top/>
      <bottom style="double">
        <color indexed="64"/>
      </bottom>
      <diagonal/>
    </border>
    <border>
      <left style="thin">
        <color rgb="FFC0C0C0"/>
      </left>
      <right style="thin">
        <color rgb="FFC0C0C0"/>
      </right>
      <top style="thin">
        <color rgb="FFC0C0C0"/>
      </top>
      <bottom style="thin">
        <color rgb="FFC0C0C0"/>
      </bottom>
      <diagonal/>
    </border>
    <border>
      <left style="thin">
        <color rgb="FFC0C0C0"/>
      </left>
      <right/>
      <top style="thin">
        <color rgb="FFC0C0C0"/>
      </top>
      <bottom style="thin">
        <color rgb="FFC0C0C0"/>
      </bottom>
      <diagonal/>
    </border>
    <border>
      <left/>
      <right style="thin">
        <color rgb="FFC0C0C0"/>
      </right>
      <top style="thin">
        <color rgb="FFC0C0C0"/>
      </top>
      <bottom style="thin">
        <color rgb="FFC0C0C0"/>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bottom style="double">
        <color indexed="64"/>
      </bottom>
      <diagonal/>
    </border>
    <border>
      <left/>
      <right style="thin">
        <color indexed="64"/>
      </right>
      <top/>
      <bottom style="double">
        <color indexed="64"/>
      </bottom>
      <diagonal/>
    </border>
  </borders>
  <cellStyleXfs count="12">
    <xf numFmtId="0" fontId="0" fillId="0" borderId="0"/>
    <xf numFmtId="43" fontId="2" fillId="0" borderId="0" applyFont="0" applyFill="0" applyBorder="0" applyAlignment="0" applyProtection="0"/>
    <xf numFmtId="0" fontId="2" fillId="0" borderId="0"/>
    <xf numFmtId="43" fontId="4"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0" fontId="4" fillId="0" borderId="0"/>
    <xf numFmtId="0" fontId="1" fillId="0" borderId="0"/>
    <xf numFmtId="0" fontId="1" fillId="0" borderId="0"/>
    <xf numFmtId="9" fontId="4" fillId="0" borderId="0" applyFont="0" applyFill="0" applyBorder="0" applyAlignment="0" applyProtection="0"/>
    <xf numFmtId="9" fontId="1" fillId="0" borderId="0" applyFont="0" applyFill="0" applyBorder="0" applyAlignment="0" applyProtection="0"/>
    <xf numFmtId="9" fontId="19" fillId="0" borderId="0" applyFont="0" applyFill="0" applyBorder="0" applyAlignment="0" applyProtection="0"/>
  </cellStyleXfs>
  <cellXfs count="140">
    <xf numFmtId="0" fontId="0" fillId="0" borderId="0" xfId="0"/>
    <xf numFmtId="0" fontId="3" fillId="0" borderId="0" xfId="0" applyFont="1"/>
    <xf numFmtId="0" fontId="4" fillId="0" borderId="0" xfId="0" applyFont="1"/>
    <xf numFmtId="0" fontId="6" fillId="0" borderId="1" xfId="0" applyFont="1" applyFill="1" applyBorder="1" applyAlignment="1">
      <alignment horizontal="center" vertical="center" wrapText="1"/>
    </xf>
    <xf numFmtId="0" fontId="7" fillId="0" borderId="0" xfId="0" applyFont="1" applyFill="1" applyBorder="1" applyAlignment="1">
      <alignment horizontal="left" vertical="center" wrapText="1"/>
    </xf>
    <xf numFmtId="0" fontId="4" fillId="0" borderId="2" xfId="0" applyFont="1" applyFill="1" applyBorder="1" applyAlignment="1">
      <alignment horizontal="left"/>
    </xf>
    <xf numFmtId="164" fontId="7" fillId="0" borderId="0" xfId="1" applyNumberFormat="1" applyFont="1" applyFill="1" applyBorder="1" applyAlignment="1">
      <alignment horizontal="left" wrapText="1"/>
    </xf>
    <xf numFmtId="164" fontId="4" fillId="0" borderId="0" xfId="1" applyNumberFormat="1" applyFont="1" applyAlignment="1">
      <alignment horizontal="left"/>
    </xf>
    <xf numFmtId="0" fontId="5" fillId="0" borderId="0" xfId="0" applyFont="1" applyAlignment="1">
      <alignment horizontal="center"/>
    </xf>
    <xf numFmtId="0" fontId="4" fillId="0" borderId="0" xfId="0" applyFont="1" applyBorder="1"/>
    <xf numFmtId="0" fontId="6" fillId="0" borderId="0" xfId="0" applyFont="1" applyFill="1" applyBorder="1" applyAlignment="1">
      <alignment horizontal="left" vertical="center" wrapText="1"/>
    </xf>
    <xf numFmtId="164" fontId="6" fillId="0" borderId="0" xfId="1" applyNumberFormat="1" applyFont="1" applyFill="1" applyBorder="1" applyAlignment="1">
      <alignment horizontal="left" wrapText="1"/>
    </xf>
    <xf numFmtId="164" fontId="5" fillId="0" borderId="0" xfId="1" applyNumberFormat="1" applyFont="1" applyAlignment="1">
      <alignment horizontal="left"/>
    </xf>
    <xf numFmtId="164" fontId="4" fillId="0" borderId="0" xfId="1" applyNumberFormat="1" applyFont="1" applyFill="1" applyAlignment="1">
      <alignment horizontal="left"/>
    </xf>
    <xf numFmtId="164" fontId="4" fillId="0" borderId="0" xfId="1" applyNumberFormat="1" applyFont="1" applyBorder="1" applyAlignment="1">
      <alignment horizontal="left"/>
    </xf>
    <xf numFmtId="164" fontId="4" fillId="0" borderId="0" xfId="1" applyNumberFormat="1" applyFont="1" applyFill="1" applyBorder="1" applyAlignment="1">
      <alignment horizontal="left"/>
    </xf>
    <xf numFmtId="0" fontId="6" fillId="0" borderId="0" xfId="0" applyFont="1" applyFill="1" applyBorder="1" applyAlignment="1">
      <alignment horizontal="center" wrapText="1"/>
    </xf>
    <xf numFmtId="0" fontId="2" fillId="0" borderId="0" xfId="2" applyAlignment="1"/>
    <xf numFmtId="0" fontId="2" fillId="0" borderId="0" xfId="2"/>
    <xf numFmtId="0" fontId="9" fillId="0" borderId="0" xfId="7" applyFont="1" applyFill="1"/>
    <xf numFmtId="0" fontId="8" fillId="0" borderId="0" xfId="7" applyFont="1" applyFill="1" applyBorder="1" applyAlignment="1">
      <alignment horizontal="center" wrapText="1"/>
    </xf>
    <xf numFmtId="0" fontId="8" fillId="0" borderId="0" xfId="7" applyFont="1" applyFill="1" applyBorder="1" applyAlignment="1">
      <alignment horizontal="left" wrapText="1"/>
    </xf>
    <xf numFmtId="0" fontId="8" fillId="0" borderId="3" xfId="7" applyFont="1" applyFill="1" applyBorder="1" applyAlignment="1">
      <alignment horizontal="center" wrapText="1"/>
    </xf>
    <xf numFmtId="0" fontId="8" fillId="0" borderId="3" xfId="7" applyFont="1" applyFill="1" applyBorder="1" applyAlignment="1">
      <alignment horizontal="left" wrapText="1"/>
    </xf>
    <xf numFmtId="0" fontId="10" fillId="0" borderId="3" xfId="7" applyFont="1" applyFill="1" applyBorder="1"/>
    <xf numFmtId="0" fontId="9" fillId="0" borderId="3" xfId="7" applyFont="1" applyFill="1" applyBorder="1" applyAlignment="1">
      <alignment horizontal="left"/>
    </xf>
    <xf numFmtId="0" fontId="4" fillId="0" borderId="3" xfId="7" applyFont="1" applyFill="1" applyBorder="1" applyAlignment="1">
      <alignment wrapText="1"/>
    </xf>
    <xf numFmtId="0" fontId="4" fillId="0" borderId="3" xfId="7" applyFont="1" applyFill="1" applyBorder="1" applyAlignment="1">
      <alignment horizontal="left" wrapText="1"/>
    </xf>
    <xf numFmtId="0" fontId="9" fillId="0" borderId="3" xfId="7" applyFont="1" applyFill="1" applyBorder="1"/>
    <xf numFmtId="0" fontId="8" fillId="0" borderId="3" xfId="7" applyFont="1" applyFill="1" applyBorder="1" applyAlignment="1">
      <alignment horizontal="center" vertical="center" wrapText="1"/>
    </xf>
    <xf numFmtId="0" fontId="8" fillId="0" borderId="3" xfId="7" applyFont="1" applyFill="1" applyBorder="1" applyAlignment="1">
      <alignment horizontal="left" vertical="center" wrapText="1"/>
    </xf>
    <xf numFmtId="0" fontId="10" fillId="0" borderId="3" xfId="7" applyFont="1" applyFill="1" applyBorder="1" applyAlignment="1">
      <alignment wrapText="1"/>
    </xf>
    <xf numFmtId="0" fontId="9" fillId="0" borderId="0" xfId="7" applyFont="1" applyFill="1" applyBorder="1"/>
    <xf numFmtId="0" fontId="9" fillId="0" borderId="0" xfId="7" applyFont="1" applyFill="1" applyBorder="1" applyAlignment="1">
      <alignment horizontal="left"/>
    </xf>
    <xf numFmtId="0" fontId="10" fillId="0" borderId="3" xfId="7" applyFont="1" applyFill="1" applyBorder="1" applyAlignment="1">
      <alignment horizontal="left"/>
    </xf>
    <xf numFmtId="0" fontId="11" fillId="0" borderId="3" xfId="7" applyFont="1" applyFill="1" applyBorder="1" applyAlignment="1">
      <alignment horizontal="left"/>
    </xf>
    <xf numFmtId="0" fontId="9" fillId="0" borderId="0" xfId="7" applyFont="1" applyFill="1" applyAlignment="1">
      <alignment horizontal="left"/>
    </xf>
    <xf numFmtId="0" fontId="12" fillId="0" borderId="0" xfId="2" applyFont="1" applyFill="1"/>
    <xf numFmtId="0" fontId="4" fillId="0" borderId="0" xfId="2" applyFont="1" applyFill="1"/>
    <xf numFmtId="0" fontId="4" fillId="0" borderId="1" xfId="2" applyFont="1" applyFill="1" applyBorder="1"/>
    <xf numFmtId="0" fontId="5" fillId="0" borderId="1" xfId="2" applyFont="1" applyFill="1" applyBorder="1" applyAlignment="1">
      <alignment horizontal="center"/>
    </xf>
    <xf numFmtId="0" fontId="4" fillId="0" borderId="0" xfId="2" applyFont="1" applyFill="1" applyBorder="1"/>
    <xf numFmtId="0" fontId="5" fillId="0" borderId="0" xfId="2" applyFont="1" applyFill="1" applyAlignment="1">
      <alignment wrapText="1"/>
    </xf>
    <xf numFmtId="165" fontId="13" fillId="0" borderId="0" xfId="2" applyNumberFormat="1" applyFont="1" applyFill="1" applyAlignment="1">
      <alignment horizontal="right"/>
    </xf>
    <xf numFmtId="166" fontId="4" fillId="0" borderId="0" xfId="9" applyNumberFormat="1" applyFont="1" applyFill="1"/>
    <xf numFmtId="0" fontId="4" fillId="0" borderId="0" xfId="2" applyFont="1" applyFill="1" applyAlignment="1">
      <alignment horizontal="left" wrapText="1" indent="1"/>
    </xf>
    <xf numFmtId="164" fontId="4" fillId="0" borderId="0" xfId="3" applyNumberFormat="1" applyFont="1" applyFill="1" applyBorder="1" applyAlignment="1">
      <alignment horizontal="left" wrapText="1"/>
    </xf>
    <xf numFmtId="165" fontId="4" fillId="0" borderId="0" xfId="3" applyNumberFormat="1" applyFont="1" applyFill="1" applyBorder="1" applyAlignment="1">
      <alignment horizontal="right" wrapText="1"/>
    </xf>
    <xf numFmtId="164" fontId="4" fillId="0" borderId="0" xfId="3" applyNumberFormat="1" applyFont="1" applyFill="1" applyAlignment="1">
      <alignment horizontal="left"/>
    </xf>
    <xf numFmtId="165" fontId="4" fillId="0" borderId="0" xfId="3" applyNumberFormat="1" applyFont="1" applyFill="1" applyBorder="1" applyAlignment="1">
      <alignment horizontal="right"/>
    </xf>
    <xf numFmtId="164" fontId="4" fillId="0" borderId="0" xfId="3" applyNumberFormat="1" applyFont="1" applyFill="1" applyBorder="1" applyAlignment="1">
      <alignment horizontal="left"/>
    </xf>
    <xf numFmtId="165" fontId="4" fillId="0" borderId="0" xfId="2" applyNumberFormat="1" applyFont="1" applyFill="1" applyBorder="1" applyAlignment="1">
      <alignment horizontal="right"/>
    </xf>
    <xf numFmtId="164" fontId="5" fillId="0" borderId="0" xfId="3" applyNumberFormat="1" applyFont="1" applyFill="1" applyAlignment="1">
      <alignment horizontal="left"/>
    </xf>
    <xf numFmtId="165" fontId="4" fillId="0" borderId="0" xfId="2" applyNumberFormat="1" applyFont="1" applyFill="1"/>
    <xf numFmtId="166" fontId="4" fillId="0" borderId="0" xfId="2" applyNumberFormat="1" applyFont="1" applyFill="1"/>
    <xf numFmtId="166" fontId="4" fillId="0" borderId="0" xfId="9" applyNumberFormat="1" applyFont="1" applyFill="1" applyBorder="1"/>
    <xf numFmtId="165" fontId="13" fillId="0" borderId="0" xfId="2" applyNumberFormat="1" applyFont="1" applyFill="1" applyBorder="1" applyAlignment="1">
      <alignment horizontal="right"/>
    </xf>
    <xf numFmtId="165" fontId="4" fillId="0" borderId="0" xfId="2" applyNumberFormat="1" applyFont="1" applyFill="1" applyAlignment="1">
      <alignment horizontal="right"/>
    </xf>
    <xf numFmtId="0" fontId="4" fillId="0" borderId="0" xfId="2" applyFont="1" applyFill="1" applyBorder="1" applyAlignment="1">
      <alignment horizontal="left" vertical="center" wrapText="1"/>
    </xf>
    <xf numFmtId="167" fontId="4" fillId="0" borderId="0" xfId="3" applyNumberFormat="1" applyFont="1" applyFill="1" applyAlignment="1">
      <alignment horizontal="right"/>
    </xf>
    <xf numFmtId="0" fontId="5" fillId="0" borderId="0" xfId="2" applyFont="1" applyFill="1" applyAlignment="1">
      <alignment horizontal="left" wrapText="1" indent="1"/>
    </xf>
    <xf numFmtId="165" fontId="5" fillId="0" borderId="0" xfId="3" applyNumberFormat="1" applyFont="1" applyFill="1" applyAlignment="1">
      <alignment horizontal="right"/>
    </xf>
    <xf numFmtId="0" fontId="4" fillId="0" borderId="2" xfId="2" applyFont="1" applyFill="1" applyBorder="1"/>
    <xf numFmtId="165" fontId="5" fillId="0" borderId="2" xfId="2" applyNumberFormat="1" applyFont="1" applyFill="1" applyBorder="1" applyAlignment="1">
      <alignment horizontal="right"/>
    </xf>
    <xf numFmtId="166" fontId="4" fillId="0" borderId="2" xfId="9" applyNumberFormat="1" applyFont="1" applyFill="1" applyBorder="1" applyAlignment="1">
      <alignment horizontal="right"/>
    </xf>
    <xf numFmtId="0" fontId="5" fillId="0" borderId="0" xfId="2" applyFont="1" applyFill="1" applyAlignment="1">
      <alignment horizontal="left"/>
    </xf>
    <xf numFmtId="164" fontId="5" fillId="0" borderId="0" xfId="3" applyNumberFormat="1" applyFont="1" applyFill="1" applyBorder="1" applyAlignment="1">
      <alignment horizontal="left"/>
    </xf>
    <xf numFmtId="0" fontId="5" fillId="0" borderId="0" xfId="2" applyFont="1" applyFill="1" applyAlignment="1"/>
    <xf numFmtId="166" fontId="13" fillId="0" borderId="0" xfId="2" applyNumberFormat="1" applyFont="1" applyFill="1" applyAlignment="1">
      <alignment horizontal="right"/>
    </xf>
    <xf numFmtId="166" fontId="4" fillId="0" borderId="0" xfId="2" applyNumberFormat="1" applyFont="1" applyFill="1" applyBorder="1" applyAlignment="1">
      <alignment horizontal="right"/>
    </xf>
    <xf numFmtId="166" fontId="4" fillId="0" borderId="0" xfId="2" applyNumberFormat="1" applyFont="1" applyFill="1" applyAlignment="1">
      <alignment horizontal="right"/>
    </xf>
    <xf numFmtId="166" fontId="13" fillId="0" borderId="0" xfId="2" applyNumberFormat="1" applyFont="1" applyFill="1" applyBorder="1" applyAlignment="1">
      <alignment horizontal="right"/>
    </xf>
    <xf numFmtId="0" fontId="14" fillId="0" borderId="0" xfId="2" applyFont="1" applyFill="1" applyAlignment="1">
      <alignment horizontal="right"/>
    </xf>
    <xf numFmtId="165" fontId="14" fillId="0" borderId="0" xfId="2" applyNumberFormat="1" applyFont="1" applyFill="1"/>
    <xf numFmtId="165" fontId="14" fillId="0" borderId="0" xfId="2" applyNumberFormat="1" applyFont="1" applyFill="1" applyBorder="1"/>
    <xf numFmtId="0" fontId="15" fillId="0" borderId="2" xfId="2" applyFont="1" applyFill="1" applyBorder="1" applyAlignment="1">
      <alignment horizontal="left" wrapText="1" indent="1"/>
    </xf>
    <xf numFmtId="166" fontId="13" fillId="0" borderId="2" xfId="2" applyNumberFormat="1" applyFont="1" applyFill="1" applyBorder="1" applyAlignment="1">
      <alignment horizontal="right"/>
    </xf>
    <xf numFmtId="164" fontId="16" fillId="0" borderId="0" xfId="3" applyNumberFormat="1" applyFont="1" applyFill="1"/>
    <xf numFmtId="0" fontId="4" fillId="0" borderId="0" xfId="2" applyFont="1" applyBorder="1"/>
    <xf numFmtId="164" fontId="4" fillId="0" borderId="0" xfId="3" applyNumberFormat="1" applyFont="1" applyBorder="1" applyAlignment="1">
      <alignment horizontal="left"/>
    </xf>
    <xf numFmtId="0" fontId="4" fillId="0" borderId="0" xfId="2" applyFont="1" applyAlignment="1">
      <alignment horizontal="left" wrapText="1" indent="1"/>
    </xf>
    <xf numFmtId="164" fontId="4" fillId="0" borderId="0" xfId="3" applyNumberFormat="1" applyFont="1" applyAlignment="1">
      <alignment horizontal="left"/>
    </xf>
    <xf numFmtId="165" fontId="4" fillId="0" borderId="2" xfId="2" applyNumberFormat="1" applyFont="1" applyFill="1" applyBorder="1" applyAlignment="1">
      <alignment horizontal="right"/>
    </xf>
    <xf numFmtId="0" fontId="1" fillId="0" borderId="0" xfId="7"/>
    <xf numFmtId="0" fontId="1" fillId="0" borderId="0" xfId="7" applyAlignment="1"/>
    <xf numFmtId="0" fontId="5" fillId="0" borderId="2" xfId="0" applyFont="1" applyBorder="1" applyAlignment="1">
      <alignment horizontal="center"/>
    </xf>
    <xf numFmtId="0" fontId="4" fillId="0" borderId="2" xfId="0" applyFont="1" applyBorder="1"/>
    <xf numFmtId="0" fontId="4" fillId="0" borderId="6" xfId="0" applyFont="1" applyBorder="1"/>
    <xf numFmtId="0" fontId="6" fillId="0" borderId="2"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5" fillId="0" borderId="0" xfId="0" applyFont="1" applyAlignment="1">
      <alignment horizontal="center"/>
    </xf>
    <xf numFmtId="0" fontId="4" fillId="0" borderId="0" xfId="7" applyFont="1" applyFill="1" applyBorder="1" applyAlignment="1">
      <alignment horizontal="left" wrapText="1"/>
    </xf>
    <xf numFmtId="0" fontId="18" fillId="0" borderId="0" xfId="0" applyFont="1" applyFill="1"/>
    <xf numFmtId="0" fontId="4" fillId="0" borderId="0" xfId="7" applyFont="1" applyFill="1" applyBorder="1" applyAlignment="1">
      <alignment wrapText="1"/>
    </xf>
    <xf numFmtId="0" fontId="5" fillId="0" borderId="0" xfId="0" applyFont="1" applyAlignment="1">
      <alignment horizontal="center"/>
    </xf>
    <xf numFmtId="0" fontId="9" fillId="0" borderId="3" xfId="2" applyFont="1" applyFill="1" applyBorder="1" applyAlignment="1">
      <alignment horizontal="left"/>
    </xf>
    <xf numFmtId="0" fontId="4" fillId="0" borderId="0" xfId="2" applyFont="1" applyAlignment="1">
      <alignment horizontal="left" wrapText="1"/>
    </xf>
    <xf numFmtId="0" fontId="2" fillId="0" borderId="0" xfId="2" applyFont="1" applyFill="1"/>
    <xf numFmtId="165" fontId="2" fillId="0" borderId="0" xfId="2" applyNumberFormat="1" applyFont="1" applyFill="1" applyAlignment="1">
      <alignment horizontal="right"/>
    </xf>
    <xf numFmtId="0" fontId="2" fillId="0" borderId="0" xfId="2" applyFont="1" applyFill="1" applyBorder="1"/>
    <xf numFmtId="0" fontId="2" fillId="0" borderId="0" xfId="2" applyFont="1" applyFill="1" applyAlignment="1">
      <alignment wrapText="1"/>
    </xf>
    <xf numFmtId="0" fontId="2" fillId="0" borderId="0" xfId="2" applyFont="1" applyAlignment="1">
      <alignment wrapText="1"/>
    </xf>
    <xf numFmtId="166" fontId="4" fillId="0" borderId="0" xfId="11" applyNumberFormat="1" applyFont="1" applyFill="1"/>
    <xf numFmtId="166" fontId="4" fillId="0" borderId="0" xfId="11" applyNumberFormat="1" applyFont="1" applyFill="1" applyAlignment="1">
      <alignment horizontal="center"/>
    </xf>
    <xf numFmtId="166" fontId="4" fillId="0" borderId="0" xfId="11" applyNumberFormat="1" applyFont="1" applyFill="1" applyBorder="1" applyAlignment="1">
      <alignment horizontal="right"/>
    </xf>
    <xf numFmtId="166" fontId="4" fillId="0" borderId="0" xfId="11" applyNumberFormat="1" applyFont="1" applyFill="1" applyBorder="1" applyAlignment="1">
      <alignment horizontal="center"/>
    </xf>
    <xf numFmtId="166" fontId="4" fillId="0" borderId="0" xfId="11" applyNumberFormat="1" applyFont="1" applyFill="1" applyBorder="1" applyAlignment="1">
      <alignment horizontal="center" wrapText="1"/>
    </xf>
    <xf numFmtId="166" fontId="5" fillId="0" borderId="0" xfId="11" applyNumberFormat="1" applyFont="1" applyFill="1" applyAlignment="1">
      <alignment horizontal="center"/>
    </xf>
    <xf numFmtId="166" fontId="4" fillId="0" borderId="0" xfId="11" applyNumberFormat="1" applyFont="1" applyBorder="1" applyAlignment="1">
      <alignment horizontal="center"/>
    </xf>
    <xf numFmtId="0" fontId="4" fillId="0" borderId="0" xfId="7" applyFont="1" applyFill="1" applyBorder="1" applyAlignment="1">
      <alignment horizontal="left" wrapText="1"/>
    </xf>
    <xf numFmtId="0" fontId="8" fillId="0" borderId="0" xfId="7" applyFont="1" applyFill="1" applyBorder="1" applyAlignment="1">
      <alignment horizontal="center" wrapText="1"/>
    </xf>
    <xf numFmtId="0" fontId="8" fillId="0" borderId="3" xfId="7" applyFont="1" applyFill="1" applyBorder="1" applyAlignment="1">
      <alignment horizontal="center" wrapText="1"/>
    </xf>
    <xf numFmtId="0" fontId="8" fillId="0" borderId="4" xfId="7" applyFont="1" applyFill="1" applyBorder="1" applyAlignment="1">
      <alignment horizontal="center" wrapText="1"/>
    </xf>
    <xf numFmtId="0" fontId="8" fillId="0" borderId="5" xfId="7" applyFont="1" applyFill="1" applyBorder="1" applyAlignment="1">
      <alignment horizontal="center" wrapText="1"/>
    </xf>
    <xf numFmtId="0" fontId="8" fillId="0" borderId="3" xfId="7" applyFont="1" applyFill="1" applyBorder="1" applyAlignment="1">
      <alignment horizontal="center" vertical="center" wrapText="1"/>
    </xf>
    <xf numFmtId="0" fontId="4" fillId="0" borderId="0" xfId="2" applyFont="1" applyFill="1" applyAlignment="1">
      <alignment horizontal="left" wrapText="1"/>
    </xf>
    <xf numFmtId="0" fontId="5" fillId="0" borderId="0" xfId="2" applyFont="1" applyFill="1" applyAlignment="1">
      <alignment horizontal="center"/>
    </xf>
    <xf numFmtId="0" fontId="4" fillId="0" borderId="0" xfId="2" applyFont="1" applyFill="1" applyAlignment="1">
      <alignment horizontal="center" wrapText="1"/>
    </xf>
    <xf numFmtId="0" fontId="2" fillId="0" borderId="0" xfId="2" applyFont="1" applyFill="1" applyAlignment="1">
      <alignment horizontal="left" wrapText="1"/>
    </xf>
    <xf numFmtId="0" fontId="2" fillId="0" borderId="0" xfId="2" applyFont="1" applyAlignment="1">
      <alignment horizontal="left" wrapText="1"/>
    </xf>
    <xf numFmtId="0" fontId="5" fillId="0" borderId="0" xfId="0" applyFont="1" applyAlignment="1">
      <alignment horizontal="center"/>
    </xf>
    <xf numFmtId="0" fontId="6" fillId="0" borderId="7" xfId="6" applyFont="1" applyFill="1" applyBorder="1" applyAlignment="1">
      <alignment horizontal="center" vertical="center" wrapText="1"/>
    </xf>
    <xf numFmtId="0" fontId="6" fillId="0" borderId="6" xfId="6" applyFont="1" applyFill="1" applyBorder="1" applyAlignment="1">
      <alignment horizontal="center" vertical="center" wrapText="1"/>
    </xf>
    <xf numFmtId="0" fontId="6" fillId="0" borderId="8" xfId="6" applyFont="1" applyFill="1" applyBorder="1" applyAlignment="1">
      <alignment horizontal="center" vertical="center" wrapText="1"/>
    </xf>
    <xf numFmtId="0" fontId="17" fillId="0" borderId="0" xfId="7" applyFont="1" applyAlignment="1">
      <alignment horizontal="center" wrapText="1"/>
    </xf>
    <xf numFmtId="0" fontId="17" fillId="0" borderId="0" xfId="7" applyFont="1" applyAlignment="1">
      <alignment horizontal="center"/>
    </xf>
    <xf numFmtId="0" fontId="17" fillId="0" borderId="0" xfId="7" applyFont="1" applyAlignment="1">
      <alignment horizontal="center" vertical="center" wrapText="1"/>
    </xf>
    <xf numFmtId="0" fontId="7" fillId="2" borderId="0" xfId="0" applyFont="1" applyFill="1" applyBorder="1" applyAlignment="1">
      <alignment horizontal="left" vertical="center" wrapText="1"/>
    </xf>
    <xf numFmtId="164" fontId="7" fillId="2" borderId="0" xfId="1" applyNumberFormat="1" applyFont="1" applyFill="1" applyBorder="1" applyAlignment="1">
      <alignment horizontal="left" wrapText="1"/>
    </xf>
    <xf numFmtId="0" fontId="7" fillId="3" borderId="0" xfId="0" applyFont="1" applyFill="1" applyBorder="1" applyAlignment="1">
      <alignment horizontal="left" vertical="center" wrapText="1"/>
    </xf>
    <xf numFmtId="164" fontId="7" fillId="3" borderId="0" xfId="1" applyNumberFormat="1" applyFont="1" applyFill="1" applyBorder="1" applyAlignment="1">
      <alignment horizontal="left" wrapText="1"/>
    </xf>
    <xf numFmtId="0" fontId="7" fillId="4" borderId="0" xfId="0" applyFont="1" applyFill="1" applyBorder="1" applyAlignment="1">
      <alignment horizontal="left" vertical="center" wrapText="1"/>
    </xf>
    <xf numFmtId="164" fontId="7" fillId="4" borderId="0" xfId="1" applyNumberFormat="1" applyFont="1" applyFill="1" applyBorder="1" applyAlignment="1">
      <alignment horizontal="left" wrapText="1"/>
    </xf>
    <xf numFmtId="164" fontId="4" fillId="4" borderId="0" xfId="1" applyNumberFormat="1" applyFont="1" applyFill="1" applyAlignment="1">
      <alignment horizontal="left"/>
    </xf>
    <xf numFmtId="164" fontId="4" fillId="2" borderId="0" xfId="1" applyNumberFormat="1" applyFont="1" applyFill="1" applyAlignment="1">
      <alignment horizontal="left"/>
    </xf>
    <xf numFmtId="0" fontId="7" fillId="5" borderId="0" xfId="0" applyFont="1" applyFill="1" applyBorder="1" applyAlignment="1">
      <alignment horizontal="left" vertical="center" wrapText="1"/>
    </xf>
    <xf numFmtId="164" fontId="7" fillId="5" borderId="0" xfId="1" applyNumberFormat="1" applyFont="1" applyFill="1" applyBorder="1" applyAlignment="1">
      <alignment horizontal="left" wrapText="1"/>
    </xf>
    <xf numFmtId="164" fontId="4" fillId="5" borderId="0" xfId="1" applyNumberFormat="1" applyFont="1" applyFill="1" applyAlignment="1">
      <alignment horizontal="left"/>
    </xf>
    <xf numFmtId="164" fontId="4" fillId="3" borderId="0" xfId="1" applyNumberFormat="1" applyFont="1" applyFill="1" applyAlignment="1">
      <alignment horizontal="left"/>
    </xf>
  </cellXfs>
  <cellStyles count="12">
    <cellStyle name="Millares" xfId="1" builtinId="3"/>
    <cellStyle name="Millares 2" xfId="3"/>
    <cellStyle name="Millares 3" xfId="4"/>
    <cellStyle name="Millares 4" xfId="5"/>
    <cellStyle name="Normal" xfId="0" builtinId="0"/>
    <cellStyle name="Normal 2" xfId="2"/>
    <cellStyle name="Normal 2 2" xfId="6"/>
    <cellStyle name="Normal 3" xfId="7"/>
    <cellStyle name="Normal 4" xfId="8"/>
    <cellStyle name="Porcentaje" xfId="11" builtinId="5"/>
    <cellStyle name="Porcentual 2" xfId="9"/>
    <cellStyle name="Porcentual 3" xfId="1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externalLink" Target="externalLinks/externalLink1.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customXml" Target="../customXml/item2.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theme" Target="theme/theme1.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71"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xdr:colOff>
      <xdr:row>8</xdr:row>
      <xdr:rowOff>95250</xdr:rowOff>
    </xdr:from>
    <xdr:to>
      <xdr:col>7</xdr:col>
      <xdr:colOff>755429</xdr:colOff>
      <xdr:row>61</xdr:row>
      <xdr:rowOff>0</xdr:rowOff>
    </xdr:to>
    <xdr:sp macro="" textlink="">
      <xdr:nvSpPr>
        <xdr:cNvPr id="2" name="3 Rectángulo"/>
        <xdr:cNvSpPr>
          <a:spLocks noChangeAspect="1" noChangeArrowheads="1"/>
        </xdr:cNvSpPr>
      </xdr:nvSpPr>
      <xdr:spPr bwMode="auto">
        <a:xfrm>
          <a:off x="1" y="1390650"/>
          <a:ext cx="6089428" cy="8486775"/>
        </a:xfrm>
        <a:prstGeom prst="rect">
          <a:avLst/>
        </a:prstGeom>
        <a:solidFill>
          <a:srgbClr val="D8D8D8"/>
        </a:solidFill>
        <a:ln w="25400">
          <a:noFill/>
          <a:miter lim="800000"/>
          <a:headEnd/>
          <a:tailEnd/>
        </a:ln>
      </xdr:spPr>
    </xdr:sp>
    <xdr:clientData/>
  </xdr:twoCellAnchor>
  <xdr:twoCellAnchor>
    <xdr:from>
      <xdr:col>1</xdr:col>
      <xdr:colOff>152400</xdr:colOff>
      <xdr:row>0</xdr:row>
      <xdr:rowOff>0</xdr:rowOff>
    </xdr:from>
    <xdr:to>
      <xdr:col>6</xdr:col>
      <xdr:colOff>314325</xdr:colOff>
      <xdr:row>9</xdr:row>
      <xdr:rowOff>90294</xdr:rowOff>
    </xdr:to>
    <xdr:pic>
      <xdr:nvPicPr>
        <xdr:cNvPr id="3"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914400" y="0"/>
          <a:ext cx="3971925" cy="1547619"/>
        </a:xfrm>
        <a:prstGeom prst="rect">
          <a:avLst/>
        </a:prstGeom>
        <a:noFill/>
      </xdr:spPr>
    </xdr:pic>
    <xdr:clientData/>
  </xdr:twoCellAnchor>
  <xdr:twoCellAnchor>
    <xdr:from>
      <xdr:col>0</xdr:col>
      <xdr:colOff>0</xdr:colOff>
      <xdr:row>20</xdr:row>
      <xdr:rowOff>114300</xdr:rowOff>
    </xdr:from>
    <xdr:to>
      <xdr:col>7</xdr:col>
      <xdr:colOff>752475</xdr:colOff>
      <xdr:row>37</xdr:row>
      <xdr:rowOff>19050</xdr:rowOff>
    </xdr:to>
    <xdr:sp macro="" textlink="">
      <xdr:nvSpPr>
        <xdr:cNvPr id="4" name="Text Box 5"/>
        <xdr:cNvSpPr txBox="1">
          <a:spLocks noChangeArrowheads="1"/>
        </xdr:cNvSpPr>
      </xdr:nvSpPr>
      <xdr:spPr bwMode="auto">
        <a:xfrm>
          <a:off x="0" y="3352800"/>
          <a:ext cx="6086475" cy="2657475"/>
        </a:xfrm>
        <a:prstGeom prst="rect">
          <a:avLst/>
        </a:prstGeom>
        <a:noFill/>
        <a:ln w="9525">
          <a:noFill/>
          <a:miter lim="800000"/>
          <a:headEnd/>
          <a:tailEnd/>
        </a:ln>
      </xdr:spPr>
      <xdr:txBody>
        <a:bodyPr vertOverflow="clip" wrap="square" lIns="91440" tIns="45720" rIns="91440" bIns="45720" anchor="t" upright="1"/>
        <a:lstStyle/>
        <a:p>
          <a:pPr algn="ctr" rtl="0">
            <a:defRPr sz="1000"/>
          </a:pPr>
          <a:r>
            <a:rPr lang="es-ES" sz="2800" b="0" i="0" u="none" strike="noStrike" baseline="0">
              <a:solidFill>
                <a:srgbClr val="000000"/>
              </a:solidFill>
              <a:latin typeface="Calibri"/>
            </a:rPr>
            <a:t>CONSOLIDACIÓN </a:t>
          </a:r>
          <a:endParaRPr lang="es-ES" sz="1100" b="0" i="0" u="none" strike="noStrike" baseline="0">
            <a:solidFill>
              <a:srgbClr val="000000"/>
            </a:solidFill>
            <a:latin typeface="Calibri"/>
          </a:endParaRPr>
        </a:p>
        <a:p>
          <a:pPr algn="ctr" rtl="0">
            <a:defRPr sz="1000"/>
          </a:pPr>
          <a:r>
            <a:rPr lang="es-ES" sz="2800" b="0" i="0" u="none" strike="noStrike" baseline="0">
              <a:solidFill>
                <a:srgbClr val="000000"/>
              </a:solidFill>
              <a:latin typeface="Calibri"/>
            </a:rPr>
            <a:t>POR CLASIFICACION FUNCIONAL</a:t>
          </a:r>
          <a:endParaRPr lang="es-ES" sz="1100" b="0" i="0" u="none" strike="noStrike" baseline="0">
            <a:solidFill>
              <a:srgbClr val="000000"/>
            </a:solidFill>
            <a:latin typeface="Calibri"/>
          </a:endParaRPr>
        </a:p>
        <a:p>
          <a:pPr algn="ctr" rtl="0">
            <a:defRPr sz="1000"/>
          </a:pPr>
          <a:r>
            <a:rPr lang="es-ES" sz="2800" b="0" i="0" u="none" strike="noStrike" baseline="0">
              <a:solidFill>
                <a:srgbClr val="000000"/>
              </a:solidFill>
              <a:latin typeface="Calibri"/>
            </a:rPr>
            <a:t>2013</a:t>
          </a:r>
        </a:p>
      </xdr:txBody>
    </xdr:sp>
    <xdr:clientData/>
  </xdr:twoCellAnchor>
  <xdr:twoCellAnchor>
    <xdr:from>
      <xdr:col>2</xdr:col>
      <xdr:colOff>66675</xdr:colOff>
      <xdr:row>43</xdr:row>
      <xdr:rowOff>49016</xdr:rowOff>
    </xdr:from>
    <xdr:to>
      <xdr:col>7</xdr:col>
      <xdr:colOff>723900</xdr:colOff>
      <xdr:row>60</xdr:row>
      <xdr:rowOff>114300</xdr:rowOff>
    </xdr:to>
    <xdr:pic>
      <xdr:nvPicPr>
        <xdr:cNvPr id="5" name="0 Imagen"/>
        <xdr:cNvPicPr>
          <a:picLocks noChangeAspect="1" noChangeArrowheads="1"/>
        </xdr:cNvPicPr>
      </xdr:nvPicPr>
      <xdr:blipFill>
        <a:blip xmlns:r="http://schemas.openxmlformats.org/officeDocument/2006/relationships" r:embed="rId2" cstate="print"/>
        <a:srcRect/>
        <a:stretch>
          <a:fillRect/>
        </a:stretch>
      </xdr:blipFill>
      <xdr:spPr bwMode="auto">
        <a:xfrm>
          <a:off x="1590675" y="7011791"/>
          <a:ext cx="4467225" cy="2818009"/>
        </a:xfrm>
        <a:prstGeom prst="rect">
          <a:avLst/>
        </a:prstGeom>
        <a:noFill/>
      </xdr:spPr>
    </xdr:pic>
    <xdr:clientData/>
  </xdr:twoCellAnchor>
  <xdr:twoCellAnchor>
    <xdr:from>
      <xdr:col>0</xdr:col>
      <xdr:colOff>504825</xdr:colOff>
      <xdr:row>41</xdr:row>
      <xdr:rowOff>66675</xdr:rowOff>
    </xdr:from>
    <xdr:to>
      <xdr:col>7</xdr:col>
      <xdr:colOff>209550</xdr:colOff>
      <xdr:row>50</xdr:row>
      <xdr:rowOff>47625</xdr:rowOff>
    </xdr:to>
    <xdr:sp macro="" textlink="">
      <xdr:nvSpPr>
        <xdr:cNvPr id="6" name="Cuadro de texto 2"/>
        <xdr:cNvSpPr txBox="1">
          <a:spLocks noChangeArrowheads="1"/>
        </xdr:cNvSpPr>
      </xdr:nvSpPr>
      <xdr:spPr bwMode="auto">
        <a:xfrm>
          <a:off x="504825" y="6705600"/>
          <a:ext cx="5038725" cy="1438275"/>
        </a:xfrm>
        <a:prstGeom prst="rect">
          <a:avLst/>
        </a:prstGeom>
        <a:noFill/>
        <a:ln w="9525">
          <a:noFill/>
          <a:miter lim="800000"/>
          <a:headEnd/>
          <a:tailEnd/>
        </a:ln>
      </xdr:spPr>
      <xdr:txBody>
        <a:bodyPr vertOverflow="clip" wrap="square" lIns="91440" tIns="45720" rIns="91440" bIns="45720" anchor="t" upright="1"/>
        <a:lstStyle/>
        <a:p>
          <a:pPr algn="ctr" rtl="0">
            <a:defRPr sz="1000"/>
          </a:pPr>
          <a:r>
            <a:rPr lang="es-ES" sz="2000" b="0" i="0" u="none" strike="noStrike" baseline="0">
              <a:solidFill>
                <a:srgbClr val="000000"/>
              </a:solidFill>
              <a:latin typeface="Calibri"/>
            </a:rPr>
            <a:t>Secretaría Técnica de la Autoridad Presupuestaria</a:t>
          </a:r>
          <a:endParaRPr lang="es-ES" sz="1100" b="0" i="0" u="none" strike="noStrike" baseline="0">
            <a:solidFill>
              <a:srgbClr val="000000"/>
            </a:solidFill>
            <a:latin typeface="Calibri"/>
          </a:endParaRPr>
        </a:p>
        <a:p>
          <a:pPr algn="ctr" rtl="0">
            <a:defRPr sz="1000"/>
          </a:pPr>
          <a:r>
            <a:rPr lang="es-ES" sz="2000" b="0" i="0" u="none" strike="noStrike" baseline="0">
              <a:solidFill>
                <a:srgbClr val="000000"/>
              </a:solidFill>
              <a:latin typeface="Calibri"/>
            </a:rPr>
            <a:t>Unidad de Análisis y Seguimiento Fiscal</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CONSOLIDACIONES\MUESTRA\2012\SECTOR%20PUBLICO%20NO%20FICINANCIERO%20REDUCIDO%20201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ENTIDADES"/>
      <sheetName val="CONSOLIDADO"/>
      <sheetName val="ENTIDADES DESCENTRALIZADAS"/>
      <sheetName val="DESCONCENTRADOS"/>
      <sheetName val="EMPRESAS"/>
      <sheetName val="GOB CENTRAL"/>
      <sheetName val="GOB GENERAL"/>
    </sheetNames>
    <sheetDataSet>
      <sheetData sheetId="0"/>
      <sheetData sheetId="1"/>
      <sheetData sheetId="2"/>
      <sheetData sheetId="3"/>
      <sheetData sheetId="4"/>
      <sheetData sheetId="5"/>
      <sheetData sheetId="6"/>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71:I227"/>
  <sheetViews>
    <sheetView workbookViewId="0">
      <selection activeCell="K25" sqref="K25"/>
    </sheetView>
  </sheetViews>
  <sheetFormatPr baseColWidth="10" defaultRowHeight="12.75" x14ac:dyDescent="0.2"/>
  <cols>
    <col min="1" max="16384" width="11.42578125" style="18"/>
  </cols>
  <sheetData>
    <row r="71" spans="2:2" x14ac:dyDescent="0.2">
      <c r="B71" s="17"/>
    </row>
    <row r="147" spans="2:8" x14ac:dyDescent="0.2">
      <c r="B147" s="18" t="e">
        <f>B70/$C$152</f>
        <v>#DIV/0!</v>
      </c>
      <c r="C147" s="18" t="e">
        <f>C70/$C$152</f>
        <v>#DIV/0!</v>
      </c>
      <c r="D147" s="18" t="e">
        <f>D70/$D$152</f>
        <v>#DIV/0!</v>
      </c>
      <c r="E147" s="18" t="e">
        <f>E70/$E$152</f>
        <v>#DIV/0!</v>
      </c>
      <c r="F147" s="18" t="e">
        <f>F70/$F$152</f>
        <v>#DIV/0!</v>
      </c>
      <c r="G147" s="18" t="e">
        <f>G70/$G$152</f>
        <v>#DIV/0!</v>
      </c>
    </row>
    <row r="148" spans="2:8" x14ac:dyDescent="0.2">
      <c r="B148" s="18" t="e">
        <f>B71/$C$152</f>
        <v>#DIV/0!</v>
      </c>
      <c r="C148" s="18" t="e">
        <f>C71/$C$152</f>
        <v>#DIV/0!</v>
      </c>
      <c r="D148" s="18" t="e">
        <f>D71/$D$152</f>
        <v>#DIV/0!</v>
      </c>
      <c r="E148" s="18" t="e">
        <f>E71/$E$152</f>
        <v>#DIV/0!</v>
      </c>
      <c r="F148" s="18" t="e">
        <f>F71/$F$152</f>
        <v>#DIV/0!</v>
      </c>
      <c r="G148" s="18" t="e">
        <f>G71/$G$152</f>
        <v>#DIV/0!</v>
      </c>
      <c r="H148" s="18" t="e">
        <f>H71/$H$152</f>
        <v>#DIV/0!</v>
      </c>
    </row>
    <row r="226" spans="2:9" x14ac:dyDescent="0.2">
      <c r="B226" s="18" t="e">
        <f>B148/$B$152</f>
        <v>#DIV/0!</v>
      </c>
      <c r="C226" s="18" t="e">
        <f>C148/$B$152</f>
        <v>#DIV/0!</v>
      </c>
      <c r="D226" s="18" t="e">
        <f>D148/$D$152</f>
        <v>#DIV/0!</v>
      </c>
      <c r="E226" s="18" t="e">
        <f>E148/$E$152</f>
        <v>#DIV/0!</v>
      </c>
      <c r="F226" s="18" t="e">
        <f>F148/$F$152</f>
        <v>#DIV/0!</v>
      </c>
      <c r="G226" s="18" t="e">
        <f>G148/$G$152</f>
        <v>#DIV/0!</v>
      </c>
      <c r="H226" s="18" t="e">
        <f>H148/$H$152</f>
        <v>#DIV/0!</v>
      </c>
      <c r="I226" s="18" t="e">
        <f>I148/$I$152</f>
        <v>#DIV/0!</v>
      </c>
    </row>
    <row r="227" spans="2:9" x14ac:dyDescent="0.2">
      <c r="B227" s="18" t="e">
        <f>B149/$B$152</f>
        <v>#DIV/0!</v>
      </c>
      <c r="C227" s="18" t="e">
        <f>C149/$B$152</f>
        <v>#DIV/0!</v>
      </c>
      <c r="D227" s="18" t="e">
        <f>D149/$D$152</f>
        <v>#DIV/0!</v>
      </c>
      <c r="E227" s="18" t="e">
        <f>E149/$E$152</f>
        <v>#DIV/0!</v>
      </c>
      <c r="F227" s="18" t="e">
        <f>F149/$F$152</f>
        <v>#DIV/0!</v>
      </c>
      <c r="G227" s="18" t="e">
        <f>G149/$G$152</f>
        <v>#DIV/0!</v>
      </c>
      <c r="H227" s="18" t="e">
        <f>H149/$H$152</f>
        <v>#DIV/0!</v>
      </c>
      <c r="I227" s="18" t="e">
        <f>I149/$I$152</f>
        <v>#DIV/0!</v>
      </c>
    </row>
  </sheetData>
  <printOptions horizontalCentered="1" verticalCentered="1"/>
  <pageMargins left="0.47244094488188981" right="0.39370078740157483" top="0.23622047244094491" bottom="0.27559055118110237" header="0.19685039370078741" footer="0.31496062992125984"/>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4"/>
  <sheetViews>
    <sheetView showGridLines="0" defaultGridColor="0" colorId="60" workbookViewId="0">
      <pane xSplit="1" ySplit="10" topLeftCell="B11" activePane="bottomRight" state="frozen"/>
      <selection pane="topRight" activeCell="B1" sqref="B1"/>
      <selection pane="bottomLeft" activeCell="A11" sqref="A11"/>
      <selection pane="bottomRight" activeCell="A6" sqref="A6:E8"/>
    </sheetView>
  </sheetViews>
  <sheetFormatPr baseColWidth="10" defaultRowHeight="12.75" x14ac:dyDescent="0.2"/>
  <cols>
    <col min="1" max="1" width="51.5703125" style="2" bestFit="1" customWidth="1"/>
    <col min="2" max="7" width="11.42578125" style="2"/>
    <col min="8" max="8" width="14.28515625" style="2" customWidth="1"/>
    <col min="9" max="9" width="13.5703125" style="2" customWidth="1"/>
    <col min="10" max="16384" width="11.42578125" style="2"/>
  </cols>
  <sheetData>
    <row r="1" spans="1:9" x14ac:dyDescent="0.2">
      <c r="A1" s="1" t="s">
        <v>0</v>
      </c>
    </row>
    <row r="2" spans="1:9" x14ac:dyDescent="0.2">
      <c r="A2" s="1" t="s">
        <v>2</v>
      </c>
    </row>
    <row r="3" spans="1:9" x14ac:dyDescent="0.2">
      <c r="A3" s="1" t="s">
        <v>3</v>
      </c>
    </row>
    <row r="5" spans="1:9" x14ac:dyDescent="0.2">
      <c r="A5" s="121" t="s">
        <v>4</v>
      </c>
      <c r="B5" s="121"/>
      <c r="C5" s="121"/>
      <c r="D5" s="121"/>
      <c r="E5" s="121"/>
      <c r="F5" s="8"/>
      <c r="G5" s="8"/>
      <c r="H5" s="8"/>
    </row>
    <row r="6" spans="1:9" x14ac:dyDescent="0.2">
      <c r="A6" s="121" t="s">
        <v>112</v>
      </c>
      <c r="B6" s="121"/>
      <c r="C6" s="121"/>
      <c r="D6" s="121"/>
      <c r="E6" s="121"/>
      <c r="F6" s="8"/>
      <c r="G6" s="8"/>
      <c r="H6" s="8"/>
    </row>
    <row r="7" spans="1:9" x14ac:dyDescent="0.2">
      <c r="A7" s="121">
        <v>2013</v>
      </c>
      <c r="B7" s="121"/>
      <c r="C7" s="121"/>
      <c r="D7" s="121"/>
      <c r="E7" s="121"/>
      <c r="F7" s="8"/>
      <c r="G7" s="8"/>
      <c r="H7" s="8"/>
    </row>
    <row r="8" spans="1:9" x14ac:dyDescent="0.2">
      <c r="A8" s="121" t="s">
        <v>5</v>
      </c>
      <c r="B8" s="121"/>
      <c r="C8" s="121"/>
      <c r="D8" s="121"/>
      <c r="E8" s="121"/>
      <c r="F8" s="8"/>
      <c r="G8" s="8"/>
      <c r="H8" s="8"/>
    </row>
    <row r="9" spans="1:9" ht="13.5" thickBot="1" x14ac:dyDescent="0.25"/>
    <row r="10" spans="1:9" ht="14.25" thickTop="1" thickBot="1" x14ac:dyDescent="0.25">
      <c r="A10" s="3" t="s">
        <v>1</v>
      </c>
      <c r="B10" s="3" t="s">
        <v>111</v>
      </c>
      <c r="C10" s="3" t="s">
        <v>110</v>
      </c>
      <c r="D10" s="3" t="s">
        <v>109</v>
      </c>
      <c r="E10" s="3" t="s">
        <v>47</v>
      </c>
      <c r="F10" s="16"/>
      <c r="G10" s="16"/>
      <c r="H10" s="16"/>
      <c r="I10" s="16"/>
    </row>
    <row r="11" spans="1:9" s="12" customFormat="1" ht="13.5" thickTop="1" x14ac:dyDescent="0.2">
      <c r="A11" s="10" t="s">
        <v>51</v>
      </c>
      <c r="B11" s="11">
        <v>50.851669360000002</v>
      </c>
      <c r="C11" s="11">
        <v>3043.49174171</v>
      </c>
      <c r="D11" s="11">
        <v>8624.6911177000002</v>
      </c>
      <c r="E11" s="11">
        <v>11719.03452877</v>
      </c>
      <c r="F11" s="11"/>
      <c r="G11" s="11"/>
      <c r="H11" s="11"/>
      <c r="I11" s="11"/>
    </row>
    <row r="12" spans="1:9" s="12" customFormat="1" x14ac:dyDescent="0.2">
      <c r="A12" s="10" t="s">
        <v>52</v>
      </c>
      <c r="B12" s="11">
        <v>50.851669360000002</v>
      </c>
      <c r="C12" s="11">
        <v>3043.49174171</v>
      </c>
      <c r="D12" s="11">
        <v>8624.6911177000002</v>
      </c>
      <c r="E12" s="11">
        <v>11719.03452877</v>
      </c>
      <c r="F12" s="11"/>
      <c r="G12" s="11"/>
      <c r="H12" s="11"/>
      <c r="I12" s="11"/>
    </row>
    <row r="13" spans="1:9" s="12" customFormat="1" x14ac:dyDescent="0.2">
      <c r="A13" s="10" t="s">
        <v>53</v>
      </c>
      <c r="B13" s="11">
        <v>50.851669360000002</v>
      </c>
      <c r="C13" s="11">
        <v>2469.1733855000002</v>
      </c>
      <c r="D13" s="11">
        <v>8421.7931031999997</v>
      </c>
      <c r="E13" s="11">
        <v>10941.818158059999</v>
      </c>
      <c r="F13" s="11"/>
      <c r="G13" s="11"/>
      <c r="H13" s="11"/>
      <c r="I13" s="11"/>
    </row>
    <row r="14" spans="1:9" s="7" customFormat="1" x14ac:dyDescent="0.2">
      <c r="A14" s="4" t="s">
        <v>54</v>
      </c>
      <c r="B14" s="6">
        <v>28.59002753</v>
      </c>
      <c r="C14" s="6">
        <v>649.21516980000001</v>
      </c>
      <c r="D14" s="6">
        <v>2196.5498788999998</v>
      </c>
      <c r="E14" s="6">
        <v>2874.3550762300001</v>
      </c>
      <c r="F14" s="6"/>
      <c r="G14" s="6"/>
      <c r="H14" s="6"/>
      <c r="I14" s="6"/>
    </row>
    <row r="15" spans="1:9" s="7" customFormat="1" x14ac:dyDescent="0.2">
      <c r="A15" s="4" t="s">
        <v>55</v>
      </c>
      <c r="B15" s="6">
        <v>7.5518861599999996</v>
      </c>
      <c r="C15" s="6">
        <v>123.16948782</v>
      </c>
      <c r="D15" s="6">
        <v>294.49771299999998</v>
      </c>
      <c r="E15" s="6">
        <v>425.21908697999999</v>
      </c>
      <c r="F15" s="6"/>
      <c r="G15" s="6"/>
      <c r="H15" s="6"/>
      <c r="I15" s="6"/>
    </row>
    <row r="16" spans="1:9" s="7" customFormat="1" x14ac:dyDescent="0.2">
      <c r="A16" s="4" t="s">
        <v>100</v>
      </c>
      <c r="B16" s="6">
        <v>1.4985875900000001</v>
      </c>
      <c r="C16" s="6">
        <v>29.090573299999999</v>
      </c>
      <c r="D16" s="6">
        <v>0</v>
      </c>
      <c r="E16" s="6">
        <v>30.589160889999999</v>
      </c>
      <c r="F16" s="6"/>
      <c r="G16" s="6"/>
      <c r="H16" s="6"/>
      <c r="I16" s="6"/>
    </row>
    <row r="17" spans="1:9" s="7" customFormat="1" x14ac:dyDescent="0.2">
      <c r="A17" s="4" t="s">
        <v>56</v>
      </c>
      <c r="B17" s="6">
        <v>5.3147409200000002</v>
      </c>
      <c r="C17" s="6">
        <v>82.442682579999996</v>
      </c>
      <c r="D17" s="6">
        <v>284.46024799999998</v>
      </c>
      <c r="E17" s="6">
        <v>372.21767149999999</v>
      </c>
      <c r="F17" s="6"/>
      <c r="G17" s="6"/>
      <c r="H17" s="6"/>
      <c r="I17" s="6"/>
    </row>
    <row r="18" spans="1:9" s="7" customFormat="1" x14ac:dyDescent="0.2">
      <c r="A18" s="4" t="s">
        <v>99</v>
      </c>
      <c r="B18" s="6">
        <v>9.2747750000000004E-2</v>
      </c>
      <c r="C18" s="6">
        <v>0</v>
      </c>
      <c r="D18" s="6">
        <v>0</v>
      </c>
      <c r="E18" s="6">
        <v>9.2747750000000004E-2</v>
      </c>
      <c r="F18" s="6"/>
      <c r="G18" s="6"/>
      <c r="H18" s="6"/>
      <c r="I18" s="6"/>
    </row>
    <row r="19" spans="1:9" s="7" customFormat="1" x14ac:dyDescent="0.2">
      <c r="A19" s="4" t="s">
        <v>98</v>
      </c>
      <c r="B19" s="6">
        <v>0.54232351000000001</v>
      </c>
      <c r="C19" s="6">
        <v>8.7271727000000006</v>
      </c>
      <c r="D19" s="6">
        <v>0</v>
      </c>
      <c r="E19" s="6">
        <v>9.2694962099999998</v>
      </c>
      <c r="F19" s="6"/>
      <c r="G19" s="6"/>
      <c r="H19" s="6"/>
      <c r="I19" s="6"/>
    </row>
    <row r="20" spans="1:9" s="7" customFormat="1" x14ac:dyDescent="0.2">
      <c r="A20" s="4" t="s">
        <v>97</v>
      </c>
      <c r="B20" s="6">
        <v>0.10348639</v>
      </c>
      <c r="C20" s="6">
        <v>2.9090592399999999</v>
      </c>
      <c r="D20" s="6">
        <v>10.037464999999999</v>
      </c>
      <c r="E20" s="6">
        <v>13.050010629999999</v>
      </c>
      <c r="F20" s="6"/>
      <c r="G20" s="6"/>
      <c r="H20" s="6"/>
      <c r="I20" s="6"/>
    </row>
    <row r="21" spans="1:9" s="7" customFormat="1" x14ac:dyDescent="0.2">
      <c r="A21" s="4" t="s">
        <v>57</v>
      </c>
      <c r="B21" s="6">
        <v>11.123556819999999</v>
      </c>
      <c r="C21" s="6">
        <v>111.75229246000001</v>
      </c>
      <c r="D21" s="6">
        <v>1264.7622031999999</v>
      </c>
      <c r="E21" s="6">
        <v>1387.6380524799999</v>
      </c>
      <c r="F21" s="6"/>
      <c r="G21" s="6"/>
      <c r="H21" s="6"/>
      <c r="I21" s="6"/>
    </row>
    <row r="22" spans="1:9" s="12" customFormat="1" x14ac:dyDescent="0.2">
      <c r="A22" s="10" t="s">
        <v>58</v>
      </c>
      <c r="B22" s="11">
        <v>0</v>
      </c>
      <c r="C22" s="11">
        <v>0</v>
      </c>
      <c r="D22" s="11">
        <v>0</v>
      </c>
      <c r="E22" s="11">
        <v>0</v>
      </c>
      <c r="F22" s="11"/>
      <c r="G22" s="11"/>
      <c r="H22" s="11"/>
      <c r="I22" s="11"/>
    </row>
    <row r="23" spans="1:9" s="12" customFormat="1" x14ac:dyDescent="0.2">
      <c r="A23" s="10" t="s">
        <v>59</v>
      </c>
      <c r="B23" s="11">
        <v>0</v>
      </c>
      <c r="C23" s="11">
        <v>0</v>
      </c>
      <c r="D23" s="11">
        <v>0</v>
      </c>
      <c r="E23" s="11">
        <v>0</v>
      </c>
      <c r="F23" s="11"/>
      <c r="G23" s="11"/>
      <c r="H23" s="11"/>
      <c r="I23" s="11"/>
    </row>
    <row r="24" spans="1:9" s="7" customFormat="1" x14ac:dyDescent="0.2">
      <c r="A24" s="4" t="s">
        <v>49</v>
      </c>
      <c r="B24" s="6">
        <v>0</v>
      </c>
      <c r="C24" s="6">
        <v>0</v>
      </c>
      <c r="D24" s="6">
        <v>0</v>
      </c>
      <c r="E24" s="6">
        <v>0</v>
      </c>
      <c r="F24" s="6"/>
      <c r="G24" s="6"/>
      <c r="H24" s="6"/>
      <c r="I24" s="6"/>
    </row>
    <row r="25" spans="1:9" s="7" customFormat="1" x14ac:dyDescent="0.2">
      <c r="A25" s="4" t="s">
        <v>48</v>
      </c>
      <c r="B25" s="6">
        <v>0</v>
      </c>
      <c r="C25" s="6">
        <v>0</v>
      </c>
      <c r="D25" s="6">
        <v>0</v>
      </c>
      <c r="E25" s="6">
        <v>0</v>
      </c>
      <c r="F25" s="6"/>
      <c r="G25" s="6"/>
      <c r="H25" s="6"/>
      <c r="I25" s="6"/>
    </row>
    <row r="26" spans="1:9" s="7" customFormat="1" x14ac:dyDescent="0.2">
      <c r="A26" s="4" t="s">
        <v>50</v>
      </c>
      <c r="B26" s="6">
        <v>0</v>
      </c>
      <c r="C26" s="6">
        <v>0</v>
      </c>
      <c r="D26" s="6">
        <v>0</v>
      </c>
      <c r="E26" s="6">
        <v>0</v>
      </c>
      <c r="F26" s="6"/>
      <c r="G26" s="6"/>
      <c r="H26" s="6"/>
      <c r="I26" s="6"/>
    </row>
    <row r="27" spans="1:9" s="7" customFormat="1" x14ac:dyDescent="0.2">
      <c r="A27" s="4" t="s">
        <v>60</v>
      </c>
      <c r="B27" s="6">
        <v>0</v>
      </c>
      <c r="C27" s="6">
        <v>0</v>
      </c>
      <c r="D27" s="6">
        <v>0</v>
      </c>
      <c r="E27" s="6">
        <v>0</v>
      </c>
      <c r="F27" s="6"/>
      <c r="G27" s="6"/>
      <c r="H27" s="6"/>
      <c r="I27" s="6"/>
    </row>
    <row r="28" spans="1:9" s="12" customFormat="1" x14ac:dyDescent="0.2">
      <c r="A28" s="10" t="s">
        <v>61</v>
      </c>
      <c r="B28" s="11">
        <v>3.5861988500000002</v>
      </c>
      <c r="C28" s="11">
        <v>1585.0364354200001</v>
      </c>
      <c r="D28" s="11">
        <v>4665.9833080999997</v>
      </c>
      <c r="E28" s="11">
        <v>6254.6059423699999</v>
      </c>
      <c r="F28" s="11"/>
      <c r="G28" s="11"/>
      <c r="H28" s="11"/>
      <c r="I28" s="11"/>
    </row>
    <row r="29" spans="1:9" s="7" customFormat="1" x14ac:dyDescent="0.2">
      <c r="A29" s="4" t="s">
        <v>62</v>
      </c>
      <c r="B29" s="6">
        <v>9.1465400000000002E-2</v>
      </c>
      <c r="C29" s="6">
        <v>1520.1640990000001</v>
      </c>
      <c r="D29" s="6">
        <v>4078.6184432</v>
      </c>
      <c r="E29" s="6">
        <v>5598.8740076000004</v>
      </c>
      <c r="F29" s="6"/>
      <c r="G29" s="6"/>
      <c r="H29" s="6"/>
      <c r="I29" s="6"/>
    </row>
    <row r="30" spans="1:9" s="7" customFormat="1" ht="24" x14ac:dyDescent="0.2">
      <c r="A30" s="4" t="s">
        <v>64</v>
      </c>
      <c r="B30" s="6">
        <v>0</v>
      </c>
      <c r="C30" s="6">
        <v>1516.3</v>
      </c>
      <c r="D30" s="6">
        <v>0</v>
      </c>
      <c r="E30" s="6">
        <v>1516.3</v>
      </c>
      <c r="F30" s="6"/>
      <c r="G30" s="6"/>
      <c r="H30" s="6"/>
      <c r="I30" s="6"/>
    </row>
    <row r="31" spans="1:9" s="7" customFormat="1" ht="24" x14ac:dyDescent="0.2">
      <c r="A31" s="4" t="s">
        <v>94</v>
      </c>
      <c r="B31" s="6">
        <v>0</v>
      </c>
      <c r="C31" s="6">
        <v>0</v>
      </c>
      <c r="D31" s="6">
        <v>300</v>
      </c>
      <c r="E31" s="6">
        <v>300</v>
      </c>
      <c r="F31" s="6"/>
      <c r="G31" s="6"/>
      <c r="H31" s="6"/>
      <c r="I31" s="6"/>
    </row>
    <row r="32" spans="1:9" s="7" customFormat="1" x14ac:dyDescent="0.2">
      <c r="A32" s="4" t="s">
        <v>69</v>
      </c>
      <c r="B32" s="6">
        <v>0</v>
      </c>
      <c r="C32" s="6">
        <v>0</v>
      </c>
      <c r="D32" s="6">
        <v>3401.8190599999998</v>
      </c>
      <c r="E32" s="6">
        <v>3401.8190599999998</v>
      </c>
      <c r="F32" s="6"/>
      <c r="G32" s="6"/>
      <c r="H32" s="6"/>
      <c r="I32" s="6"/>
    </row>
    <row r="33" spans="1:9" s="7" customFormat="1" x14ac:dyDescent="0.2">
      <c r="A33" s="4" t="s">
        <v>95</v>
      </c>
      <c r="B33" s="6">
        <v>0</v>
      </c>
      <c r="C33" s="6">
        <v>1.2309969999999999</v>
      </c>
      <c r="D33" s="6">
        <v>363.55</v>
      </c>
      <c r="E33" s="6">
        <v>364.78099700000001</v>
      </c>
      <c r="F33" s="6"/>
      <c r="G33" s="6"/>
      <c r="H33" s="6"/>
      <c r="I33" s="6"/>
    </row>
    <row r="34" spans="1:9" s="7" customFormat="1" x14ac:dyDescent="0.2">
      <c r="A34" s="4" t="s">
        <v>75</v>
      </c>
      <c r="B34" s="6">
        <v>9.1465400000000002E-2</v>
      </c>
      <c r="C34" s="6">
        <v>2.6331020000000001</v>
      </c>
      <c r="D34" s="6">
        <v>0</v>
      </c>
      <c r="E34" s="6">
        <v>2.7245674000000002</v>
      </c>
      <c r="F34" s="6"/>
      <c r="G34" s="6"/>
      <c r="H34" s="6"/>
      <c r="I34" s="6"/>
    </row>
    <row r="35" spans="1:9" s="7" customFormat="1" x14ac:dyDescent="0.2">
      <c r="A35" s="4" t="s">
        <v>77</v>
      </c>
      <c r="B35" s="6">
        <v>0</v>
      </c>
      <c r="C35" s="6">
        <v>0</v>
      </c>
      <c r="D35" s="6">
        <v>13.2493832</v>
      </c>
      <c r="E35" s="6">
        <v>13.2493832</v>
      </c>
      <c r="F35" s="6"/>
      <c r="G35" s="6"/>
      <c r="H35" s="6"/>
      <c r="I35" s="6"/>
    </row>
    <row r="36" spans="1:9" s="7" customFormat="1" x14ac:dyDescent="0.2">
      <c r="A36" s="4" t="s">
        <v>79</v>
      </c>
      <c r="B36" s="6">
        <v>2.464261</v>
      </c>
      <c r="C36" s="6">
        <v>61.571111420000001</v>
      </c>
      <c r="D36" s="6">
        <v>491.75239140000002</v>
      </c>
      <c r="E36" s="6">
        <v>555.78776382000001</v>
      </c>
      <c r="F36" s="6"/>
      <c r="G36" s="6"/>
      <c r="H36" s="6"/>
      <c r="I36" s="6"/>
    </row>
    <row r="37" spans="1:9" s="7" customFormat="1" x14ac:dyDescent="0.2">
      <c r="A37" s="4" t="s">
        <v>80</v>
      </c>
      <c r="B37" s="6">
        <v>1.03047245</v>
      </c>
      <c r="C37" s="6">
        <v>3.3012250000000001</v>
      </c>
      <c r="D37" s="6">
        <v>95.612473499999993</v>
      </c>
      <c r="E37" s="6">
        <v>99.94417095</v>
      </c>
      <c r="F37" s="6"/>
      <c r="G37" s="6"/>
      <c r="H37" s="6"/>
      <c r="I37" s="6"/>
    </row>
    <row r="38" spans="1:9" s="7" customFormat="1" x14ac:dyDescent="0.2">
      <c r="A38" s="4" t="s">
        <v>81</v>
      </c>
      <c r="B38" s="6">
        <v>0</v>
      </c>
      <c r="C38" s="6">
        <v>0</v>
      </c>
      <c r="D38" s="6">
        <v>0</v>
      </c>
      <c r="E38" s="6">
        <v>0</v>
      </c>
      <c r="F38" s="6"/>
      <c r="G38" s="6"/>
      <c r="H38" s="6"/>
      <c r="I38" s="6"/>
    </row>
    <row r="39" spans="1:9" s="12" customFormat="1" x14ac:dyDescent="0.2">
      <c r="A39" s="10" t="s">
        <v>82</v>
      </c>
      <c r="B39" s="11">
        <v>0</v>
      </c>
      <c r="C39" s="11">
        <v>574.31835621000005</v>
      </c>
      <c r="D39" s="11">
        <v>202.89801449999999</v>
      </c>
      <c r="E39" s="11">
        <v>777.21637070999998</v>
      </c>
      <c r="F39" s="11"/>
      <c r="G39" s="11"/>
      <c r="H39" s="11"/>
      <c r="I39" s="11"/>
    </row>
    <row r="40" spans="1:9" s="12" customFormat="1" x14ac:dyDescent="0.2">
      <c r="A40" s="10" t="s">
        <v>83</v>
      </c>
      <c r="B40" s="11">
        <v>0</v>
      </c>
      <c r="C40" s="11">
        <v>574.31835621000005</v>
      </c>
      <c r="D40" s="11">
        <v>202.89801449999999</v>
      </c>
      <c r="E40" s="11">
        <v>777.21637070999998</v>
      </c>
      <c r="F40" s="11"/>
      <c r="G40" s="11"/>
      <c r="H40" s="11"/>
      <c r="I40" s="11"/>
    </row>
    <row r="41" spans="1:9" s="7" customFormat="1" x14ac:dyDescent="0.2">
      <c r="A41" s="4" t="s">
        <v>84</v>
      </c>
      <c r="B41" s="6">
        <v>0</v>
      </c>
      <c r="C41" s="6">
        <v>40.615621650000001</v>
      </c>
      <c r="D41" s="6">
        <v>202.89801449999999</v>
      </c>
      <c r="E41" s="6">
        <v>243.51363615</v>
      </c>
      <c r="F41" s="6"/>
      <c r="G41" s="6"/>
      <c r="H41" s="6"/>
      <c r="I41" s="6"/>
    </row>
    <row r="42" spans="1:9" s="7" customFormat="1" x14ac:dyDescent="0.2">
      <c r="A42" s="4" t="s">
        <v>85</v>
      </c>
      <c r="B42" s="6">
        <v>0</v>
      </c>
      <c r="C42" s="6">
        <v>533.70273455999995</v>
      </c>
      <c r="D42" s="6">
        <v>0</v>
      </c>
      <c r="E42" s="6">
        <v>533.70273455999995</v>
      </c>
      <c r="F42" s="6"/>
      <c r="G42" s="6"/>
      <c r="H42" s="6"/>
      <c r="I42" s="6"/>
    </row>
    <row r="43" spans="1:9" s="12" customFormat="1" x14ac:dyDescent="0.2">
      <c r="A43" s="10" t="s">
        <v>86</v>
      </c>
      <c r="B43" s="11">
        <v>0</v>
      </c>
      <c r="C43" s="11">
        <v>0</v>
      </c>
      <c r="D43" s="11">
        <v>0</v>
      </c>
      <c r="E43" s="11">
        <v>0</v>
      </c>
      <c r="F43" s="11"/>
      <c r="G43" s="11"/>
      <c r="H43" s="11"/>
      <c r="I43" s="11"/>
    </row>
    <row r="44" spans="1:9" s="7" customFormat="1" x14ac:dyDescent="0.2">
      <c r="A44" s="4" t="s">
        <v>87</v>
      </c>
      <c r="B44" s="6">
        <v>0</v>
      </c>
      <c r="C44" s="6">
        <v>0</v>
      </c>
      <c r="D44" s="6">
        <v>0</v>
      </c>
      <c r="E44" s="6">
        <v>0</v>
      </c>
      <c r="F44" s="6"/>
      <c r="G44" s="6"/>
      <c r="H44" s="6"/>
      <c r="I44" s="6"/>
    </row>
    <row r="45" spans="1:9" s="7" customFormat="1" x14ac:dyDescent="0.2">
      <c r="A45" s="4" t="s">
        <v>88</v>
      </c>
      <c r="B45" s="6">
        <v>0</v>
      </c>
      <c r="C45" s="6">
        <v>0</v>
      </c>
      <c r="D45" s="6">
        <v>0</v>
      </c>
      <c r="E45" s="6">
        <v>0</v>
      </c>
      <c r="F45" s="6"/>
      <c r="G45" s="6"/>
      <c r="H45" s="6"/>
      <c r="I45" s="6"/>
    </row>
    <row r="46" spans="1:9" s="12" customFormat="1" x14ac:dyDescent="0.2">
      <c r="A46" s="10" t="s">
        <v>89</v>
      </c>
      <c r="B46" s="11">
        <v>0</v>
      </c>
      <c r="C46" s="11">
        <v>0</v>
      </c>
      <c r="D46" s="11">
        <v>0</v>
      </c>
      <c r="E46" s="11">
        <v>0</v>
      </c>
      <c r="F46" s="11"/>
      <c r="G46" s="11"/>
      <c r="H46" s="11"/>
      <c r="I46" s="11"/>
    </row>
    <row r="47" spans="1:9" s="7" customFormat="1" x14ac:dyDescent="0.2">
      <c r="A47" s="4" t="s">
        <v>62</v>
      </c>
      <c r="B47" s="6">
        <v>0</v>
      </c>
      <c r="C47" s="6">
        <v>0</v>
      </c>
      <c r="D47" s="6">
        <v>0</v>
      </c>
      <c r="E47" s="6">
        <v>0</v>
      </c>
      <c r="F47" s="6"/>
      <c r="G47" s="6"/>
      <c r="H47" s="6"/>
      <c r="I47" s="6"/>
    </row>
    <row r="48" spans="1:9" s="7" customFormat="1" x14ac:dyDescent="0.2">
      <c r="A48" s="4" t="s">
        <v>79</v>
      </c>
      <c r="B48" s="6">
        <v>0</v>
      </c>
      <c r="C48" s="6">
        <v>0</v>
      </c>
      <c r="D48" s="6">
        <v>0</v>
      </c>
      <c r="E48" s="6">
        <v>0</v>
      </c>
      <c r="F48" s="6"/>
      <c r="G48" s="6"/>
      <c r="H48" s="6"/>
      <c r="I48" s="6"/>
    </row>
    <row r="49" spans="1:12" s="7" customFormat="1" x14ac:dyDescent="0.2">
      <c r="A49" s="4" t="s">
        <v>80</v>
      </c>
      <c r="B49" s="6">
        <v>0</v>
      </c>
      <c r="C49" s="6">
        <v>0</v>
      </c>
      <c r="D49" s="6">
        <v>0</v>
      </c>
      <c r="E49" s="6">
        <v>0</v>
      </c>
      <c r="F49" s="6"/>
      <c r="G49" s="6"/>
      <c r="H49" s="6"/>
      <c r="I49" s="6"/>
    </row>
    <row r="50" spans="1:12" s="12" customFormat="1" x14ac:dyDescent="0.2">
      <c r="A50" s="10" t="s">
        <v>91</v>
      </c>
      <c r="B50" s="11">
        <v>0</v>
      </c>
      <c r="C50" s="11">
        <v>0</v>
      </c>
      <c r="D50" s="11">
        <v>0</v>
      </c>
      <c r="E50" s="11">
        <v>0</v>
      </c>
      <c r="F50" s="11"/>
      <c r="G50" s="11"/>
      <c r="H50" s="11"/>
      <c r="I50" s="11"/>
    </row>
    <row r="51" spans="1:12" s="7" customFormat="1" x14ac:dyDescent="0.2">
      <c r="A51" s="4" t="s">
        <v>92</v>
      </c>
      <c r="B51" s="6">
        <v>0</v>
      </c>
      <c r="C51" s="6">
        <v>0</v>
      </c>
      <c r="D51" s="6">
        <v>0</v>
      </c>
      <c r="E51" s="6">
        <v>0</v>
      </c>
      <c r="F51" s="6"/>
      <c r="G51" s="6"/>
      <c r="H51" s="6"/>
      <c r="I51" s="6"/>
    </row>
    <row r="52" spans="1:12" s="7" customFormat="1" x14ac:dyDescent="0.2">
      <c r="A52" s="4" t="s">
        <v>93</v>
      </c>
      <c r="B52" s="6">
        <v>0</v>
      </c>
      <c r="C52" s="6">
        <v>0</v>
      </c>
      <c r="D52" s="6">
        <v>0</v>
      </c>
      <c r="E52" s="6">
        <v>0</v>
      </c>
      <c r="F52" s="6"/>
      <c r="G52" s="6"/>
      <c r="H52" s="6"/>
      <c r="I52" s="6"/>
    </row>
    <row r="53" spans="1:12" s="7" customFormat="1" ht="13.5" thickBot="1" x14ac:dyDescent="0.25">
      <c r="A53" s="5"/>
      <c r="B53" s="5"/>
      <c r="C53" s="5"/>
      <c r="D53" s="5"/>
      <c r="E53" s="5"/>
      <c r="F53" s="15"/>
      <c r="G53" s="15"/>
      <c r="H53" s="15"/>
      <c r="I53" s="15"/>
      <c r="J53" s="14"/>
      <c r="K53" s="14"/>
      <c r="L53" s="14"/>
    </row>
    <row r="54" spans="1:12" ht="13.5" thickTop="1" x14ac:dyDescent="0.2">
      <c r="B54" s="9"/>
      <c r="C54" s="9"/>
      <c r="D54" s="9"/>
      <c r="E54" s="9"/>
      <c r="F54" s="9"/>
      <c r="G54" s="9"/>
      <c r="H54" s="9"/>
      <c r="I54" s="9"/>
      <c r="J54" s="9"/>
      <c r="K54" s="9"/>
      <c r="L54" s="9"/>
    </row>
  </sheetData>
  <mergeCells count="4">
    <mergeCell ref="A5:E5"/>
    <mergeCell ref="A6:E6"/>
    <mergeCell ref="A7:E7"/>
    <mergeCell ref="A8:E8"/>
  </mergeCells>
  <printOptions horizontalCentered="1"/>
  <pageMargins left="0.75" right="0.75" top="0.38" bottom="0.49" header="0" footer="0"/>
  <pageSetup scale="70" orientation="portrait" horizontalDpi="200" verticalDpi="2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8"/>
  <sheetViews>
    <sheetView showGridLines="0" defaultGridColor="0" colorId="60" workbookViewId="0">
      <selection activeCell="A5" sqref="A5:C5"/>
    </sheetView>
  </sheetViews>
  <sheetFormatPr baseColWidth="10" defaultRowHeight="12.75" x14ac:dyDescent="0.2"/>
  <cols>
    <col min="1" max="1" width="54.85546875" style="2" customWidth="1"/>
    <col min="2" max="2" width="13.140625" style="2" customWidth="1"/>
    <col min="3" max="3" width="14" style="2" customWidth="1"/>
    <col min="4" max="7" width="11.42578125" style="2"/>
    <col min="8" max="8" width="14.28515625" style="2" customWidth="1"/>
    <col min="9" max="9" width="13.5703125" style="2" customWidth="1"/>
    <col min="10" max="16384" width="11.42578125" style="2"/>
  </cols>
  <sheetData>
    <row r="1" spans="1:9" x14ac:dyDescent="0.2">
      <c r="A1" s="1" t="s">
        <v>0</v>
      </c>
    </row>
    <row r="2" spans="1:9" x14ac:dyDescent="0.2">
      <c r="A2" s="1" t="s">
        <v>2</v>
      </c>
    </row>
    <row r="3" spans="1:9" x14ac:dyDescent="0.2">
      <c r="A3" s="1" t="s">
        <v>3</v>
      </c>
    </row>
    <row r="5" spans="1:9" x14ac:dyDescent="0.2">
      <c r="A5" s="121" t="s">
        <v>4</v>
      </c>
      <c r="B5" s="121"/>
      <c r="C5" s="121"/>
      <c r="D5" s="8"/>
      <c r="E5" s="8"/>
      <c r="F5" s="8"/>
      <c r="G5" s="8"/>
      <c r="H5" s="8"/>
    </row>
    <row r="6" spans="1:9" x14ac:dyDescent="0.2">
      <c r="A6" s="121" t="s">
        <v>114</v>
      </c>
      <c r="B6" s="121"/>
      <c r="C6" s="121"/>
      <c r="D6" s="8"/>
      <c r="E6" s="8"/>
      <c r="F6" s="8"/>
      <c r="G6" s="8"/>
      <c r="H6" s="8"/>
    </row>
    <row r="7" spans="1:9" x14ac:dyDescent="0.2">
      <c r="A7" s="121">
        <v>2013</v>
      </c>
      <c r="B7" s="121"/>
      <c r="C7" s="121"/>
      <c r="D7" s="8"/>
      <c r="E7" s="8"/>
      <c r="F7" s="8"/>
      <c r="G7" s="8"/>
      <c r="H7" s="8"/>
    </row>
    <row r="8" spans="1:9" x14ac:dyDescent="0.2">
      <c r="A8" s="121" t="s">
        <v>5</v>
      </c>
      <c r="B8" s="121"/>
      <c r="C8" s="121"/>
      <c r="D8" s="8"/>
      <c r="E8" s="8"/>
      <c r="F8" s="8"/>
      <c r="G8" s="8"/>
      <c r="H8" s="8"/>
    </row>
    <row r="9" spans="1:9" ht="13.5" thickBot="1" x14ac:dyDescent="0.25"/>
    <row r="10" spans="1:9" ht="14.25" thickTop="1" thickBot="1" x14ac:dyDescent="0.25">
      <c r="A10" s="3" t="s">
        <v>1</v>
      </c>
      <c r="B10" s="3" t="s">
        <v>113</v>
      </c>
      <c r="C10" s="3" t="s">
        <v>47</v>
      </c>
      <c r="D10" s="16"/>
      <c r="E10" s="16"/>
      <c r="F10" s="16"/>
      <c r="G10" s="16"/>
      <c r="H10" s="16"/>
      <c r="I10" s="16"/>
    </row>
    <row r="11" spans="1:9" s="12" customFormat="1" ht="13.5" thickTop="1" x14ac:dyDescent="0.2">
      <c r="A11" s="10" t="s">
        <v>51</v>
      </c>
      <c r="B11" s="11">
        <v>43904.143952600003</v>
      </c>
      <c r="C11" s="11">
        <v>43904.143952600003</v>
      </c>
      <c r="D11" s="11"/>
      <c r="E11" s="11"/>
      <c r="F11" s="11"/>
      <c r="G11" s="11"/>
      <c r="H11" s="11"/>
      <c r="I11" s="11"/>
    </row>
    <row r="12" spans="1:9" s="12" customFormat="1" x14ac:dyDescent="0.2">
      <c r="A12" s="10" t="s">
        <v>52</v>
      </c>
      <c r="B12" s="11">
        <v>43904.143952600003</v>
      </c>
      <c r="C12" s="11">
        <v>43904.143952600003</v>
      </c>
      <c r="D12" s="11"/>
      <c r="E12" s="11"/>
      <c r="F12" s="11"/>
      <c r="G12" s="11"/>
      <c r="H12" s="11"/>
      <c r="I12" s="11"/>
    </row>
    <row r="13" spans="1:9" s="12" customFormat="1" x14ac:dyDescent="0.2">
      <c r="A13" s="10" t="s">
        <v>53</v>
      </c>
      <c r="B13" s="11">
        <v>42864.327211399999</v>
      </c>
      <c r="C13" s="11">
        <v>42864.327211399999</v>
      </c>
      <c r="D13" s="11"/>
      <c r="E13" s="11"/>
      <c r="F13" s="11"/>
      <c r="G13" s="11"/>
      <c r="H13" s="11"/>
      <c r="I13" s="11"/>
    </row>
    <row r="14" spans="1:9" s="7" customFormat="1" x14ac:dyDescent="0.2">
      <c r="A14" s="4" t="s">
        <v>54</v>
      </c>
      <c r="B14" s="6">
        <v>16259.821235699999</v>
      </c>
      <c r="C14" s="6">
        <v>16259.821235699999</v>
      </c>
      <c r="D14" s="6"/>
      <c r="E14" s="6"/>
      <c r="F14" s="6"/>
      <c r="G14" s="6"/>
      <c r="H14" s="6"/>
      <c r="I14" s="6"/>
    </row>
    <row r="15" spans="1:9" s="7" customFormat="1" x14ac:dyDescent="0.2">
      <c r="A15" s="4" t="s">
        <v>55</v>
      </c>
      <c r="B15" s="6">
        <v>2086.8592518</v>
      </c>
      <c r="C15" s="6">
        <v>2086.8592518</v>
      </c>
      <c r="D15" s="6"/>
      <c r="E15" s="6"/>
      <c r="F15" s="6"/>
      <c r="G15" s="6"/>
      <c r="H15" s="6"/>
      <c r="I15" s="6"/>
    </row>
    <row r="16" spans="1:9" s="7" customFormat="1" x14ac:dyDescent="0.2">
      <c r="A16" s="4" t="s">
        <v>56</v>
      </c>
      <c r="B16" s="6">
        <v>2011.8256025999999</v>
      </c>
      <c r="C16" s="6">
        <v>2011.8256025999999</v>
      </c>
      <c r="D16" s="6"/>
      <c r="E16" s="6"/>
      <c r="F16" s="6"/>
      <c r="G16" s="6"/>
      <c r="H16" s="6"/>
      <c r="I16" s="6"/>
    </row>
    <row r="17" spans="1:9" s="7" customFormat="1" x14ac:dyDescent="0.2">
      <c r="A17" s="4" t="s">
        <v>97</v>
      </c>
      <c r="B17" s="6">
        <v>75.033649199999999</v>
      </c>
      <c r="C17" s="6">
        <v>75.033649199999999</v>
      </c>
      <c r="D17" s="6"/>
      <c r="E17" s="6"/>
      <c r="F17" s="6"/>
      <c r="G17" s="6"/>
      <c r="H17" s="6"/>
      <c r="I17" s="6"/>
    </row>
    <row r="18" spans="1:9" s="7" customFormat="1" x14ac:dyDescent="0.2">
      <c r="A18" s="4" t="s">
        <v>57</v>
      </c>
      <c r="B18" s="6">
        <v>5129.7023639999998</v>
      </c>
      <c r="C18" s="6">
        <v>5129.7023639999998</v>
      </c>
      <c r="D18" s="6"/>
      <c r="E18" s="6"/>
      <c r="F18" s="6"/>
      <c r="G18" s="6"/>
      <c r="H18" s="6"/>
      <c r="I18" s="6"/>
    </row>
    <row r="19" spans="1:9" s="12" customFormat="1" x14ac:dyDescent="0.2">
      <c r="A19" s="10" t="s">
        <v>58</v>
      </c>
      <c r="B19" s="11">
        <v>0</v>
      </c>
      <c r="C19" s="11">
        <v>0</v>
      </c>
      <c r="D19" s="11"/>
      <c r="E19" s="11"/>
      <c r="F19" s="11"/>
      <c r="G19" s="11"/>
      <c r="H19" s="11"/>
      <c r="I19" s="11"/>
    </row>
    <row r="20" spans="1:9" s="12" customFormat="1" x14ac:dyDescent="0.2">
      <c r="A20" s="10" t="s">
        <v>59</v>
      </c>
      <c r="B20" s="11">
        <v>0</v>
      </c>
      <c r="C20" s="11">
        <v>0</v>
      </c>
      <c r="D20" s="11"/>
      <c r="E20" s="11"/>
      <c r="F20" s="11"/>
      <c r="G20" s="11"/>
      <c r="H20" s="11"/>
      <c r="I20" s="11"/>
    </row>
    <row r="21" spans="1:9" s="7" customFormat="1" x14ac:dyDescent="0.2">
      <c r="A21" s="4" t="s">
        <v>49</v>
      </c>
      <c r="B21" s="6">
        <v>0</v>
      </c>
      <c r="C21" s="6">
        <v>0</v>
      </c>
      <c r="D21" s="6"/>
      <c r="E21" s="6"/>
      <c r="F21" s="6"/>
      <c r="G21" s="6"/>
      <c r="H21" s="6"/>
      <c r="I21" s="6"/>
    </row>
    <row r="22" spans="1:9" s="7" customFormat="1" x14ac:dyDescent="0.2">
      <c r="A22" s="4" t="s">
        <v>48</v>
      </c>
      <c r="B22" s="6">
        <v>0</v>
      </c>
      <c r="C22" s="6">
        <v>0</v>
      </c>
      <c r="D22" s="6"/>
      <c r="E22" s="6"/>
      <c r="F22" s="6"/>
      <c r="G22" s="6"/>
      <c r="H22" s="6"/>
      <c r="I22" s="6"/>
    </row>
    <row r="23" spans="1:9" s="7" customFormat="1" x14ac:dyDescent="0.2">
      <c r="A23" s="4" t="s">
        <v>50</v>
      </c>
      <c r="B23" s="6">
        <v>0</v>
      </c>
      <c r="C23" s="6">
        <v>0</v>
      </c>
      <c r="D23" s="6"/>
      <c r="E23" s="6"/>
      <c r="F23" s="6"/>
      <c r="G23" s="6"/>
      <c r="H23" s="6"/>
      <c r="I23" s="6"/>
    </row>
    <row r="24" spans="1:9" s="7" customFormat="1" x14ac:dyDescent="0.2">
      <c r="A24" s="4" t="s">
        <v>60</v>
      </c>
      <c r="B24" s="6">
        <v>0</v>
      </c>
      <c r="C24" s="6">
        <v>0</v>
      </c>
      <c r="D24" s="6"/>
      <c r="E24" s="6"/>
      <c r="F24" s="6"/>
      <c r="G24" s="6"/>
      <c r="H24" s="6"/>
      <c r="I24" s="6"/>
    </row>
    <row r="25" spans="1:9" s="12" customFormat="1" x14ac:dyDescent="0.2">
      <c r="A25" s="10" t="s">
        <v>61</v>
      </c>
      <c r="B25" s="11">
        <v>19387.944359900001</v>
      </c>
      <c r="C25" s="11">
        <v>19387.944359900001</v>
      </c>
      <c r="D25" s="11"/>
      <c r="E25" s="11"/>
      <c r="F25" s="11"/>
      <c r="G25" s="11"/>
      <c r="H25" s="11"/>
      <c r="I25" s="11"/>
    </row>
    <row r="26" spans="1:9" s="7" customFormat="1" x14ac:dyDescent="0.2">
      <c r="A26" s="4" t="s">
        <v>62</v>
      </c>
      <c r="B26" s="6">
        <v>102.5512307</v>
      </c>
      <c r="C26" s="6">
        <v>102.5512307</v>
      </c>
      <c r="D26" s="6"/>
      <c r="E26" s="6"/>
      <c r="F26" s="6"/>
      <c r="G26" s="6"/>
      <c r="H26" s="6"/>
      <c r="I26" s="6"/>
    </row>
    <row r="27" spans="1:9" s="7" customFormat="1" x14ac:dyDescent="0.2">
      <c r="A27" s="4" t="s">
        <v>96</v>
      </c>
      <c r="B27" s="6">
        <v>5</v>
      </c>
      <c r="C27" s="6">
        <v>5</v>
      </c>
      <c r="D27" s="6"/>
      <c r="E27" s="6"/>
      <c r="F27" s="6"/>
      <c r="G27" s="6"/>
      <c r="H27" s="6"/>
      <c r="I27" s="6"/>
    </row>
    <row r="28" spans="1:9" s="7" customFormat="1" x14ac:dyDescent="0.2">
      <c r="A28" s="4" t="s">
        <v>95</v>
      </c>
      <c r="B28" s="6">
        <v>17.5</v>
      </c>
      <c r="C28" s="6">
        <v>17.5</v>
      </c>
      <c r="D28" s="6"/>
      <c r="E28" s="6"/>
      <c r="F28" s="6"/>
      <c r="G28" s="6"/>
      <c r="H28" s="6"/>
      <c r="I28" s="6"/>
    </row>
    <row r="29" spans="1:9" s="7" customFormat="1" x14ac:dyDescent="0.2">
      <c r="A29" s="4" t="s">
        <v>77</v>
      </c>
      <c r="B29" s="6">
        <v>80.051230700000005</v>
      </c>
      <c r="C29" s="6">
        <v>80.051230700000005</v>
      </c>
      <c r="D29" s="6"/>
      <c r="E29" s="6"/>
      <c r="F29" s="6"/>
      <c r="G29" s="6"/>
      <c r="H29" s="6"/>
      <c r="I29" s="6"/>
    </row>
    <row r="30" spans="1:9" s="7" customFormat="1" x14ac:dyDescent="0.2">
      <c r="A30" s="4" t="s">
        <v>79</v>
      </c>
      <c r="B30" s="6">
        <v>19269.325029200001</v>
      </c>
      <c r="C30" s="6">
        <v>19269.325029200001</v>
      </c>
      <c r="D30" s="6"/>
      <c r="E30" s="6"/>
      <c r="F30" s="6"/>
      <c r="G30" s="6"/>
      <c r="H30" s="6"/>
      <c r="I30" s="6"/>
    </row>
    <row r="31" spans="1:9" s="7" customFormat="1" x14ac:dyDescent="0.2">
      <c r="A31" s="4" t="s">
        <v>80</v>
      </c>
      <c r="B31" s="6">
        <v>16.068100000000001</v>
      </c>
      <c r="C31" s="6">
        <v>16.068100000000001</v>
      </c>
      <c r="D31" s="6"/>
      <c r="E31" s="6"/>
      <c r="F31" s="6"/>
      <c r="G31" s="6"/>
      <c r="H31" s="6"/>
      <c r="I31" s="6"/>
    </row>
    <row r="32" spans="1:9" s="7" customFormat="1" x14ac:dyDescent="0.2">
      <c r="A32" s="4" t="s">
        <v>81</v>
      </c>
      <c r="B32" s="6">
        <v>0</v>
      </c>
      <c r="C32" s="6">
        <v>0</v>
      </c>
      <c r="D32" s="6"/>
      <c r="E32" s="6"/>
      <c r="F32" s="6"/>
      <c r="G32" s="6"/>
      <c r="H32" s="6"/>
      <c r="I32" s="6"/>
    </row>
    <row r="33" spans="1:12" s="12" customFormat="1" x14ac:dyDescent="0.2">
      <c r="A33" s="10" t="s">
        <v>82</v>
      </c>
      <c r="B33" s="11">
        <v>1039.8167412</v>
      </c>
      <c r="C33" s="11">
        <v>1039.8167412</v>
      </c>
      <c r="D33" s="11"/>
      <c r="E33" s="11"/>
      <c r="F33" s="11"/>
      <c r="G33" s="11"/>
      <c r="H33" s="11"/>
      <c r="I33" s="11"/>
    </row>
    <row r="34" spans="1:12" s="12" customFormat="1" x14ac:dyDescent="0.2">
      <c r="A34" s="10" t="s">
        <v>83</v>
      </c>
      <c r="B34" s="11">
        <v>1039.8167412</v>
      </c>
      <c r="C34" s="11">
        <v>1039.8167412</v>
      </c>
      <c r="D34" s="11"/>
      <c r="E34" s="11"/>
      <c r="F34" s="11"/>
      <c r="G34" s="11"/>
      <c r="H34" s="11"/>
      <c r="I34" s="11"/>
    </row>
    <row r="35" spans="1:12" s="7" customFormat="1" x14ac:dyDescent="0.2">
      <c r="A35" s="4" t="s">
        <v>84</v>
      </c>
      <c r="B35" s="6">
        <v>980.92324359999998</v>
      </c>
      <c r="C35" s="6">
        <v>980.92324359999998</v>
      </c>
      <c r="D35" s="6"/>
      <c r="E35" s="6"/>
      <c r="F35" s="6"/>
      <c r="G35" s="6"/>
      <c r="H35" s="6"/>
      <c r="I35" s="6"/>
    </row>
    <row r="36" spans="1:12" s="7" customFormat="1" x14ac:dyDescent="0.2">
      <c r="A36" s="4" t="s">
        <v>85</v>
      </c>
      <c r="B36" s="6">
        <v>58.893497600000003</v>
      </c>
      <c r="C36" s="6">
        <v>58.893497600000003</v>
      </c>
      <c r="D36" s="6"/>
      <c r="E36" s="6"/>
      <c r="F36" s="6"/>
      <c r="G36" s="6"/>
      <c r="H36" s="6"/>
      <c r="I36" s="6"/>
    </row>
    <row r="37" spans="1:12" s="12" customFormat="1" x14ac:dyDescent="0.2">
      <c r="A37" s="10" t="s">
        <v>86</v>
      </c>
      <c r="B37" s="11">
        <v>0</v>
      </c>
      <c r="C37" s="11">
        <v>0</v>
      </c>
      <c r="D37" s="11"/>
      <c r="E37" s="11"/>
      <c r="F37" s="11"/>
      <c r="G37" s="11"/>
      <c r="H37" s="11"/>
      <c r="I37" s="11"/>
    </row>
    <row r="38" spans="1:12" s="7" customFormat="1" x14ac:dyDescent="0.2">
      <c r="A38" s="4" t="s">
        <v>87</v>
      </c>
      <c r="B38" s="6">
        <v>0</v>
      </c>
      <c r="C38" s="6">
        <v>0</v>
      </c>
      <c r="D38" s="6"/>
      <c r="E38" s="6"/>
      <c r="F38" s="6"/>
      <c r="G38" s="6"/>
      <c r="H38" s="6"/>
      <c r="I38" s="6"/>
    </row>
    <row r="39" spans="1:12" s="7" customFormat="1" x14ac:dyDescent="0.2">
      <c r="A39" s="4" t="s">
        <v>88</v>
      </c>
      <c r="B39" s="6">
        <v>0</v>
      </c>
      <c r="C39" s="6">
        <v>0</v>
      </c>
      <c r="D39" s="6"/>
      <c r="E39" s="6"/>
      <c r="F39" s="6"/>
      <c r="G39" s="6"/>
      <c r="H39" s="6"/>
      <c r="I39" s="6"/>
    </row>
    <row r="40" spans="1:12" s="12" customFormat="1" x14ac:dyDescent="0.2">
      <c r="A40" s="10" t="s">
        <v>89</v>
      </c>
      <c r="B40" s="11">
        <v>0</v>
      </c>
      <c r="C40" s="11">
        <v>0</v>
      </c>
      <c r="D40" s="11"/>
      <c r="E40" s="11"/>
      <c r="F40" s="11"/>
      <c r="G40" s="11"/>
      <c r="H40" s="11"/>
      <c r="I40" s="11"/>
    </row>
    <row r="41" spans="1:12" s="7" customFormat="1" x14ac:dyDescent="0.2">
      <c r="A41" s="4" t="s">
        <v>62</v>
      </c>
      <c r="B41" s="6">
        <v>0</v>
      </c>
      <c r="C41" s="6">
        <v>0</v>
      </c>
      <c r="D41" s="6"/>
      <c r="E41" s="6"/>
      <c r="F41" s="6"/>
      <c r="G41" s="6"/>
      <c r="H41" s="6"/>
      <c r="I41" s="6"/>
    </row>
    <row r="42" spans="1:12" s="7" customFormat="1" x14ac:dyDescent="0.2">
      <c r="A42" s="4" t="s">
        <v>79</v>
      </c>
      <c r="B42" s="6">
        <v>0</v>
      </c>
      <c r="C42" s="6">
        <v>0</v>
      </c>
      <c r="D42" s="6"/>
      <c r="E42" s="6"/>
      <c r="F42" s="6"/>
      <c r="G42" s="6"/>
      <c r="H42" s="6"/>
      <c r="I42" s="6"/>
    </row>
    <row r="43" spans="1:12" s="7" customFormat="1" x14ac:dyDescent="0.2">
      <c r="A43" s="4" t="s">
        <v>80</v>
      </c>
      <c r="B43" s="6">
        <v>0</v>
      </c>
      <c r="C43" s="6">
        <v>0</v>
      </c>
      <c r="D43" s="6"/>
      <c r="E43" s="6"/>
      <c r="F43" s="6"/>
      <c r="G43" s="6"/>
      <c r="H43" s="6"/>
      <c r="I43" s="6"/>
    </row>
    <row r="44" spans="1:12" s="12" customFormat="1" x14ac:dyDescent="0.2">
      <c r="A44" s="10" t="s">
        <v>91</v>
      </c>
      <c r="B44" s="11">
        <v>0</v>
      </c>
      <c r="C44" s="11">
        <v>0</v>
      </c>
      <c r="D44" s="11"/>
      <c r="E44" s="11"/>
      <c r="F44" s="11"/>
      <c r="G44" s="11"/>
      <c r="H44" s="11"/>
      <c r="I44" s="11"/>
    </row>
    <row r="45" spans="1:12" s="7" customFormat="1" x14ac:dyDescent="0.2">
      <c r="A45" s="4" t="s">
        <v>92</v>
      </c>
      <c r="B45" s="6">
        <v>0</v>
      </c>
      <c r="C45" s="6">
        <v>0</v>
      </c>
      <c r="D45" s="6"/>
      <c r="E45" s="6"/>
      <c r="F45" s="6"/>
      <c r="G45" s="6"/>
      <c r="H45" s="6"/>
      <c r="I45" s="6"/>
    </row>
    <row r="46" spans="1:12" s="7" customFormat="1" x14ac:dyDescent="0.2">
      <c r="A46" s="4" t="s">
        <v>93</v>
      </c>
      <c r="B46" s="6">
        <v>0</v>
      </c>
      <c r="C46" s="6">
        <v>0</v>
      </c>
      <c r="D46" s="6"/>
      <c r="E46" s="6"/>
      <c r="F46" s="6"/>
      <c r="G46" s="6"/>
      <c r="H46" s="6"/>
      <c r="I46" s="6"/>
    </row>
    <row r="47" spans="1:12" s="7" customFormat="1" ht="13.5" thickBot="1" x14ac:dyDescent="0.25">
      <c r="A47" s="5"/>
      <c r="B47" s="5"/>
      <c r="C47" s="5"/>
      <c r="D47" s="15"/>
      <c r="E47" s="15"/>
      <c r="F47" s="15"/>
      <c r="G47" s="15"/>
      <c r="H47" s="15"/>
      <c r="I47" s="15"/>
      <c r="J47" s="14"/>
      <c r="K47" s="14"/>
      <c r="L47" s="14"/>
    </row>
    <row r="48" spans="1:12" ht="13.5" thickTop="1" x14ac:dyDescent="0.2">
      <c r="B48" s="9"/>
      <c r="C48" s="9"/>
      <c r="D48" s="9"/>
      <c r="E48" s="9"/>
      <c r="F48" s="9"/>
      <c r="G48" s="9"/>
      <c r="H48" s="9"/>
      <c r="I48" s="9"/>
      <c r="J48" s="9"/>
      <c r="K48" s="9"/>
      <c r="L48" s="9"/>
    </row>
  </sheetData>
  <mergeCells count="4">
    <mergeCell ref="A5:C5"/>
    <mergeCell ref="A6:C6"/>
    <mergeCell ref="A7:C7"/>
    <mergeCell ref="A8:C8"/>
  </mergeCells>
  <printOptions horizontalCentered="1"/>
  <pageMargins left="0.74803149606299213" right="0.74803149606299213" top="0.39370078740157483" bottom="0.47244094488188981" header="0" footer="0"/>
  <pageSetup scale="70" orientation="portrait" horizontalDpi="200" verticalDpi="2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3"/>
  <sheetViews>
    <sheetView showGridLines="0" defaultGridColor="0" colorId="60" workbookViewId="0">
      <pane xSplit="1" ySplit="10" topLeftCell="B11" activePane="bottomRight" state="frozen"/>
      <selection pane="topRight" activeCell="B1" sqref="B1"/>
      <selection pane="bottomLeft" activeCell="A11" sqref="A11"/>
      <selection pane="bottomRight" activeCell="A6" sqref="A6:C8"/>
    </sheetView>
  </sheetViews>
  <sheetFormatPr baseColWidth="10" defaultRowHeight="12.75" x14ac:dyDescent="0.2"/>
  <cols>
    <col min="1" max="1" width="51.5703125" style="2" bestFit="1" customWidth="1"/>
    <col min="2" max="7" width="11.42578125" style="2"/>
    <col min="8" max="8" width="14.28515625" style="2" customWidth="1"/>
    <col min="9" max="9" width="13.5703125" style="2" customWidth="1"/>
    <col min="10" max="16384" width="11.42578125" style="2"/>
  </cols>
  <sheetData>
    <row r="1" spans="1:9" x14ac:dyDescent="0.2">
      <c r="A1" s="1" t="s">
        <v>0</v>
      </c>
    </row>
    <row r="2" spans="1:9" x14ac:dyDescent="0.2">
      <c r="A2" s="1" t="s">
        <v>2</v>
      </c>
    </row>
    <row r="3" spans="1:9" x14ac:dyDescent="0.2">
      <c r="A3" s="1" t="s">
        <v>3</v>
      </c>
    </row>
    <row r="5" spans="1:9" x14ac:dyDescent="0.2">
      <c r="A5" s="121" t="s">
        <v>4</v>
      </c>
      <c r="B5" s="121"/>
      <c r="C5" s="121"/>
      <c r="D5" s="8"/>
      <c r="E5" s="8"/>
      <c r="F5" s="8"/>
      <c r="G5" s="8"/>
      <c r="H5" s="8"/>
    </row>
    <row r="6" spans="1:9" x14ac:dyDescent="0.2">
      <c r="A6" s="121" t="s">
        <v>116</v>
      </c>
      <c r="B6" s="121"/>
      <c r="C6" s="121"/>
      <c r="D6" s="8"/>
      <c r="E6" s="8"/>
      <c r="F6" s="8"/>
      <c r="G6" s="8"/>
      <c r="H6" s="8"/>
    </row>
    <row r="7" spans="1:9" x14ac:dyDescent="0.2">
      <c r="A7" s="121">
        <v>2013</v>
      </c>
      <c r="B7" s="121"/>
      <c r="C7" s="121"/>
      <c r="D7" s="8"/>
      <c r="E7" s="8"/>
      <c r="F7" s="8"/>
      <c r="G7" s="8"/>
      <c r="H7" s="8"/>
    </row>
    <row r="8" spans="1:9" x14ac:dyDescent="0.2">
      <c r="A8" s="121" t="s">
        <v>5</v>
      </c>
      <c r="B8" s="121"/>
      <c r="C8" s="121"/>
      <c r="D8" s="8"/>
      <c r="E8" s="8"/>
      <c r="F8" s="8"/>
      <c r="G8" s="8"/>
      <c r="H8" s="8"/>
    </row>
    <row r="9" spans="1:9" ht="13.5" thickBot="1" x14ac:dyDescent="0.25"/>
    <row r="10" spans="1:9" ht="14.25" thickTop="1" thickBot="1" x14ac:dyDescent="0.25">
      <c r="A10" s="3" t="s">
        <v>1</v>
      </c>
      <c r="B10" s="3" t="s">
        <v>115</v>
      </c>
      <c r="C10" s="3" t="s">
        <v>47</v>
      </c>
      <c r="D10" s="16"/>
      <c r="E10" s="16"/>
      <c r="F10" s="16"/>
      <c r="G10" s="16"/>
      <c r="H10" s="16"/>
      <c r="I10" s="16"/>
    </row>
    <row r="11" spans="1:9" s="12" customFormat="1" ht="13.5" thickTop="1" x14ac:dyDescent="0.2">
      <c r="A11" s="10" t="s">
        <v>51</v>
      </c>
      <c r="B11" s="11">
        <v>637051.88024830003</v>
      </c>
      <c r="C11" s="11">
        <v>637051.88024830003</v>
      </c>
      <c r="D11" s="11"/>
      <c r="E11" s="11"/>
      <c r="F11" s="11"/>
      <c r="G11" s="11"/>
      <c r="H11" s="11"/>
      <c r="I11" s="11"/>
    </row>
    <row r="12" spans="1:9" s="12" customFormat="1" x14ac:dyDescent="0.2">
      <c r="A12" s="10" t="s">
        <v>52</v>
      </c>
      <c r="B12" s="11">
        <v>637051.88024830003</v>
      </c>
      <c r="C12" s="11">
        <v>637051.88024830003</v>
      </c>
      <c r="D12" s="11"/>
      <c r="E12" s="11"/>
      <c r="F12" s="11"/>
      <c r="G12" s="11"/>
      <c r="H12" s="11"/>
      <c r="I12" s="11"/>
    </row>
    <row r="13" spans="1:9" s="12" customFormat="1" x14ac:dyDescent="0.2">
      <c r="A13" s="10" t="s">
        <v>53</v>
      </c>
      <c r="B13" s="11">
        <v>637051.88024830003</v>
      </c>
      <c r="C13" s="11">
        <v>637051.88024830003</v>
      </c>
      <c r="D13" s="11"/>
      <c r="E13" s="11"/>
      <c r="F13" s="11"/>
      <c r="G13" s="11"/>
      <c r="H13" s="11"/>
      <c r="I13" s="11"/>
    </row>
    <row r="14" spans="1:9" s="7" customFormat="1" x14ac:dyDescent="0.2">
      <c r="A14" s="4" t="s">
        <v>54</v>
      </c>
      <c r="B14" s="6">
        <v>0</v>
      </c>
      <c r="C14" s="6">
        <v>0</v>
      </c>
      <c r="D14" s="6"/>
      <c r="E14" s="6"/>
      <c r="F14" s="6"/>
      <c r="G14" s="6"/>
      <c r="H14" s="6"/>
      <c r="I14" s="6"/>
    </row>
    <row r="15" spans="1:9" s="7" customFormat="1" x14ac:dyDescent="0.2">
      <c r="A15" s="4" t="s">
        <v>55</v>
      </c>
      <c r="B15" s="6">
        <v>0</v>
      </c>
      <c r="C15" s="6">
        <v>0</v>
      </c>
      <c r="D15" s="6"/>
      <c r="E15" s="6"/>
      <c r="F15" s="6"/>
      <c r="G15" s="6"/>
      <c r="H15" s="6"/>
      <c r="I15" s="6"/>
    </row>
    <row r="16" spans="1:9" s="7" customFormat="1" x14ac:dyDescent="0.2">
      <c r="A16" s="4" t="s">
        <v>57</v>
      </c>
      <c r="B16" s="6">
        <v>5730.4777094000001</v>
      </c>
      <c r="C16" s="6">
        <v>5730.4777094000001</v>
      </c>
      <c r="D16" s="6"/>
      <c r="E16" s="6"/>
      <c r="F16" s="6"/>
      <c r="G16" s="6"/>
      <c r="H16" s="6"/>
      <c r="I16" s="6"/>
    </row>
    <row r="17" spans="1:9" s="12" customFormat="1" x14ac:dyDescent="0.2">
      <c r="A17" s="10" t="s">
        <v>58</v>
      </c>
      <c r="B17" s="11">
        <v>631321.40253890003</v>
      </c>
      <c r="C17" s="11">
        <v>631321.40253890003</v>
      </c>
      <c r="D17" s="11"/>
      <c r="E17" s="11"/>
      <c r="F17" s="11"/>
      <c r="G17" s="11"/>
      <c r="H17" s="11"/>
      <c r="I17" s="11"/>
    </row>
    <row r="18" spans="1:9" s="12" customFormat="1" x14ac:dyDescent="0.2">
      <c r="A18" s="10" t="s">
        <v>59</v>
      </c>
      <c r="B18" s="11">
        <v>568830.17745199997</v>
      </c>
      <c r="C18" s="11">
        <v>568830.17745199997</v>
      </c>
      <c r="D18" s="11"/>
      <c r="E18" s="11"/>
      <c r="F18" s="11"/>
      <c r="G18" s="11"/>
      <c r="H18" s="11"/>
      <c r="I18" s="11"/>
    </row>
    <row r="19" spans="1:9" s="7" customFormat="1" x14ac:dyDescent="0.2">
      <c r="A19" s="4" t="s">
        <v>49</v>
      </c>
      <c r="B19" s="6">
        <v>0</v>
      </c>
      <c r="C19" s="6">
        <v>0</v>
      </c>
      <c r="D19" s="6"/>
      <c r="E19" s="6"/>
      <c r="F19" s="6"/>
      <c r="G19" s="6"/>
      <c r="H19" s="6"/>
      <c r="I19" s="6"/>
    </row>
    <row r="20" spans="1:9" s="7" customFormat="1" x14ac:dyDescent="0.2">
      <c r="A20" s="4" t="s">
        <v>48</v>
      </c>
      <c r="B20" s="6">
        <v>0</v>
      </c>
      <c r="C20" s="6">
        <v>0</v>
      </c>
      <c r="D20" s="6"/>
      <c r="E20" s="6"/>
      <c r="F20" s="6"/>
      <c r="G20" s="6"/>
      <c r="H20" s="6"/>
      <c r="I20" s="6"/>
    </row>
    <row r="21" spans="1:9" s="7" customFormat="1" x14ac:dyDescent="0.2">
      <c r="A21" s="4" t="s">
        <v>50</v>
      </c>
      <c r="B21" s="6">
        <v>568830.17745199997</v>
      </c>
      <c r="C21" s="6">
        <v>568830.17745199997</v>
      </c>
      <c r="D21" s="6"/>
      <c r="E21" s="6"/>
      <c r="F21" s="6"/>
      <c r="G21" s="6"/>
      <c r="H21" s="6"/>
      <c r="I21" s="6"/>
    </row>
    <row r="22" spans="1:9" s="7" customFormat="1" x14ac:dyDescent="0.2">
      <c r="A22" s="4" t="s">
        <v>60</v>
      </c>
      <c r="B22" s="6">
        <v>62491.225086899998</v>
      </c>
      <c r="C22" s="6">
        <v>62491.225086899998</v>
      </c>
      <c r="D22" s="6"/>
      <c r="E22" s="6"/>
      <c r="F22" s="6"/>
      <c r="G22" s="6"/>
      <c r="H22" s="6"/>
      <c r="I22" s="6"/>
    </row>
    <row r="23" spans="1:9" s="12" customFormat="1" x14ac:dyDescent="0.2">
      <c r="A23" s="10" t="s">
        <v>61</v>
      </c>
      <c r="B23" s="11">
        <v>0</v>
      </c>
      <c r="C23" s="11">
        <v>0</v>
      </c>
      <c r="D23" s="11"/>
      <c r="E23" s="11"/>
      <c r="F23" s="11"/>
      <c r="G23" s="11"/>
      <c r="H23" s="11"/>
      <c r="I23" s="11"/>
    </row>
    <row r="24" spans="1:9" s="7" customFormat="1" x14ac:dyDescent="0.2">
      <c r="A24" s="4" t="s">
        <v>62</v>
      </c>
      <c r="B24" s="6">
        <v>0</v>
      </c>
      <c r="C24" s="6">
        <v>0</v>
      </c>
      <c r="D24" s="6"/>
      <c r="E24" s="6"/>
      <c r="F24" s="6"/>
      <c r="G24" s="6"/>
      <c r="H24" s="6"/>
      <c r="I24" s="6"/>
    </row>
    <row r="25" spans="1:9" s="7" customFormat="1" x14ac:dyDescent="0.2">
      <c r="A25" s="4" t="s">
        <v>79</v>
      </c>
      <c r="B25" s="6">
        <v>0</v>
      </c>
      <c r="C25" s="6">
        <v>0</v>
      </c>
      <c r="D25" s="6"/>
      <c r="E25" s="6"/>
      <c r="F25" s="6"/>
      <c r="G25" s="6"/>
      <c r="H25" s="6"/>
      <c r="I25" s="6"/>
    </row>
    <row r="26" spans="1:9" s="7" customFormat="1" x14ac:dyDescent="0.2">
      <c r="A26" s="4" t="s">
        <v>80</v>
      </c>
      <c r="B26" s="6">
        <v>0</v>
      </c>
      <c r="C26" s="6">
        <v>0</v>
      </c>
      <c r="D26" s="6"/>
      <c r="E26" s="6"/>
      <c r="F26" s="6"/>
      <c r="G26" s="6"/>
      <c r="H26" s="6"/>
      <c r="I26" s="6"/>
    </row>
    <row r="27" spans="1:9" s="7" customFormat="1" x14ac:dyDescent="0.2">
      <c r="A27" s="4" t="s">
        <v>81</v>
      </c>
      <c r="B27" s="6">
        <v>0</v>
      </c>
      <c r="C27" s="6">
        <v>0</v>
      </c>
      <c r="D27" s="6"/>
      <c r="E27" s="6"/>
      <c r="F27" s="6"/>
      <c r="G27" s="6"/>
      <c r="H27" s="6"/>
      <c r="I27" s="6"/>
    </row>
    <row r="28" spans="1:9" s="12" customFormat="1" x14ac:dyDescent="0.2">
      <c r="A28" s="10" t="s">
        <v>82</v>
      </c>
      <c r="B28" s="11">
        <v>0</v>
      </c>
      <c r="C28" s="11">
        <v>0</v>
      </c>
      <c r="D28" s="11"/>
      <c r="E28" s="11"/>
      <c r="F28" s="11"/>
      <c r="G28" s="11"/>
      <c r="H28" s="11"/>
      <c r="I28" s="11"/>
    </row>
    <row r="29" spans="1:9" s="12" customFormat="1" x14ac:dyDescent="0.2">
      <c r="A29" s="10" t="s">
        <v>83</v>
      </c>
      <c r="B29" s="11">
        <v>0</v>
      </c>
      <c r="C29" s="11">
        <v>0</v>
      </c>
      <c r="D29" s="11"/>
      <c r="E29" s="11"/>
      <c r="F29" s="11"/>
      <c r="G29" s="11"/>
      <c r="H29" s="11"/>
      <c r="I29" s="11"/>
    </row>
    <row r="30" spans="1:9" s="7" customFormat="1" x14ac:dyDescent="0.2">
      <c r="A30" s="4" t="s">
        <v>84</v>
      </c>
      <c r="B30" s="6">
        <v>0</v>
      </c>
      <c r="C30" s="6">
        <v>0</v>
      </c>
      <c r="D30" s="6"/>
      <c r="E30" s="6"/>
      <c r="F30" s="6"/>
      <c r="G30" s="6"/>
      <c r="H30" s="6"/>
      <c r="I30" s="6"/>
    </row>
    <row r="31" spans="1:9" s="7" customFormat="1" x14ac:dyDescent="0.2">
      <c r="A31" s="4" t="s">
        <v>85</v>
      </c>
      <c r="B31" s="6">
        <v>0</v>
      </c>
      <c r="C31" s="6">
        <v>0</v>
      </c>
      <c r="D31" s="6"/>
      <c r="E31" s="6"/>
      <c r="F31" s="6"/>
      <c r="G31" s="6"/>
      <c r="H31" s="6"/>
      <c r="I31" s="6"/>
    </row>
    <row r="32" spans="1:9" s="12" customFormat="1" x14ac:dyDescent="0.2">
      <c r="A32" s="10" t="s">
        <v>86</v>
      </c>
      <c r="B32" s="11">
        <v>0</v>
      </c>
      <c r="C32" s="11">
        <v>0</v>
      </c>
      <c r="D32" s="11"/>
      <c r="E32" s="11"/>
      <c r="F32" s="11"/>
      <c r="G32" s="11"/>
      <c r="H32" s="11"/>
      <c r="I32" s="11"/>
    </row>
    <row r="33" spans="1:12" s="7" customFormat="1" x14ac:dyDescent="0.2">
      <c r="A33" s="4" t="s">
        <v>87</v>
      </c>
      <c r="B33" s="6">
        <v>0</v>
      </c>
      <c r="C33" s="6">
        <v>0</v>
      </c>
      <c r="D33" s="6"/>
      <c r="E33" s="6"/>
      <c r="F33" s="6"/>
      <c r="G33" s="6"/>
      <c r="H33" s="6"/>
      <c r="I33" s="6"/>
    </row>
    <row r="34" spans="1:12" s="7" customFormat="1" x14ac:dyDescent="0.2">
      <c r="A34" s="4" t="s">
        <v>88</v>
      </c>
      <c r="B34" s="6">
        <v>0</v>
      </c>
      <c r="C34" s="6">
        <v>0</v>
      </c>
      <c r="D34" s="6"/>
      <c r="E34" s="6"/>
      <c r="F34" s="6"/>
      <c r="G34" s="6"/>
      <c r="H34" s="6"/>
      <c r="I34" s="6"/>
    </row>
    <row r="35" spans="1:12" s="12" customFormat="1" x14ac:dyDescent="0.2">
      <c r="A35" s="10" t="s">
        <v>89</v>
      </c>
      <c r="B35" s="11">
        <v>0</v>
      </c>
      <c r="C35" s="11">
        <v>0</v>
      </c>
      <c r="D35" s="11"/>
      <c r="E35" s="11"/>
      <c r="F35" s="11"/>
      <c r="G35" s="11"/>
      <c r="H35" s="11"/>
      <c r="I35" s="11"/>
    </row>
    <row r="36" spans="1:12" s="7" customFormat="1" x14ac:dyDescent="0.2">
      <c r="A36" s="4" t="s">
        <v>62</v>
      </c>
      <c r="B36" s="6">
        <v>0</v>
      </c>
      <c r="C36" s="6">
        <v>0</v>
      </c>
      <c r="D36" s="6"/>
      <c r="E36" s="6"/>
      <c r="F36" s="6"/>
      <c r="G36" s="6"/>
      <c r="H36" s="6"/>
      <c r="I36" s="6"/>
    </row>
    <row r="37" spans="1:12" s="7" customFormat="1" x14ac:dyDescent="0.2">
      <c r="A37" s="4" t="s">
        <v>79</v>
      </c>
      <c r="B37" s="6">
        <v>0</v>
      </c>
      <c r="C37" s="6">
        <v>0</v>
      </c>
      <c r="D37" s="6"/>
      <c r="E37" s="6"/>
      <c r="F37" s="6"/>
      <c r="G37" s="6"/>
      <c r="H37" s="6"/>
      <c r="I37" s="6"/>
    </row>
    <row r="38" spans="1:12" s="7" customFormat="1" x14ac:dyDescent="0.2">
      <c r="A38" s="4" t="s">
        <v>80</v>
      </c>
      <c r="B38" s="6">
        <v>0</v>
      </c>
      <c r="C38" s="6">
        <v>0</v>
      </c>
      <c r="D38" s="6"/>
      <c r="E38" s="6"/>
      <c r="F38" s="6"/>
      <c r="G38" s="6"/>
      <c r="H38" s="6"/>
      <c r="I38" s="6"/>
    </row>
    <row r="39" spans="1:12" s="12" customFormat="1" x14ac:dyDescent="0.2">
      <c r="A39" s="10" t="s">
        <v>91</v>
      </c>
      <c r="B39" s="11">
        <v>0</v>
      </c>
      <c r="C39" s="11">
        <v>0</v>
      </c>
      <c r="D39" s="11"/>
      <c r="E39" s="11"/>
      <c r="F39" s="11"/>
      <c r="G39" s="11"/>
      <c r="H39" s="11"/>
      <c r="I39" s="11"/>
    </row>
    <row r="40" spans="1:12" s="7" customFormat="1" x14ac:dyDescent="0.2">
      <c r="A40" s="4" t="s">
        <v>92</v>
      </c>
      <c r="B40" s="6">
        <v>0</v>
      </c>
      <c r="C40" s="6">
        <v>0</v>
      </c>
      <c r="D40" s="6"/>
      <c r="E40" s="6"/>
      <c r="F40" s="6"/>
      <c r="G40" s="6"/>
      <c r="H40" s="6"/>
      <c r="I40" s="6"/>
    </row>
    <row r="41" spans="1:12" s="7" customFormat="1" x14ac:dyDescent="0.2">
      <c r="A41" s="4" t="s">
        <v>93</v>
      </c>
      <c r="B41" s="6">
        <v>0</v>
      </c>
      <c r="C41" s="6">
        <v>0</v>
      </c>
      <c r="D41" s="6"/>
      <c r="E41" s="6"/>
      <c r="F41" s="6"/>
      <c r="G41" s="6"/>
      <c r="H41" s="6"/>
      <c r="I41" s="6"/>
    </row>
    <row r="42" spans="1:12" s="7" customFormat="1" ht="13.5" thickBot="1" x14ac:dyDescent="0.25">
      <c r="A42" s="5"/>
      <c r="B42" s="5"/>
      <c r="C42" s="5"/>
      <c r="D42" s="15"/>
      <c r="E42" s="15"/>
      <c r="F42" s="15"/>
      <c r="G42" s="15"/>
      <c r="H42" s="15"/>
      <c r="I42" s="15"/>
      <c r="J42" s="14"/>
      <c r="K42" s="14"/>
      <c r="L42" s="14"/>
    </row>
    <row r="43" spans="1:12" ht="13.5" thickTop="1" x14ac:dyDescent="0.2">
      <c r="B43" s="9"/>
      <c r="C43" s="9"/>
      <c r="D43" s="9"/>
      <c r="E43" s="9"/>
      <c r="F43" s="9"/>
      <c r="G43" s="9"/>
      <c r="H43" s="9"/>
      <c r="I43" s="9"/>
      <c r="J43" s="9"/>
      <c r="K43" s="9"/>
      <c r="L43" s="9"/>
    </row>
  </sheetData>
  <mergeCells count="4">
    <mergeCell ref="A5:C5"/>
    <mergeCell ref="A6:C6"/>
    <mergeCell ref="A7:C7"/>
    <mergeCell ref="A8:C8"/>
  </mergeCells>
  <printOptions horizontalCentered="1"/>
  <pageMargins left="0.75" right="0.75" top="0.38" bottom="0.49" header="0" footer="0"/>
  <pageSetup scale="70" orientation="portrait" horizontalDpi="200" verticalDpi="20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7"/>
  <sheetViews>
    <sheetView showGridLines="0" defaultGridColor="0" colorId="60" workbookViewId="0">
      <selection activeCell="A6" sqref="A6:E8"/>
    </sheetView>
  </sheetViews>
  <sheetFormatPr baseColWidth="10" defaultRowHeight="12.75" x14ac:dyDescent="0.2"/>
  <cols>
    <col min="1" max="1" width="51.5703125" style="2" bestFit="1" customWidth="1"/>
    <col min="2" max="7" width="11.42578125" style="2"/>
    <col min="8" max="8" width="14.28515625" style="2" customWidth="1"/>
    <col min="9" max="9" width="13.5703125" style="2" customWidth="1"/>
    <col min="10" max="16384" width="11.42578125" style="2"/>
  </cols>
  <sheetData>
    <row r="1" spans="1:9" x14ac:dyDescent="0.2">
      <c r="A1" s="1" t="s">
        <v>0</v>
      </c>
    </row>
    <row r="2" spans="1:9" x14ac:dyDescent="0.2">
      <c r="A2" s="1" t="s">
        <v>2</v>
      </c>
    </row>
    <row r="3" spans="1:9" x14ac:dyDescent="0.2">
      <c r="A3" s="1" t="s">
        <v>3</v>
      </c>
    </row>
    <row r="5" spans="1:9" x14ac:dyDescent="0.2">
      <c r="A5" s="121" t="s">
        <v>4</v>
      </c>
      <c r="B5" s="121"/>
      <c r="C5" s="121"/>
      <c r="D5" s="121"/>
      <c r="E5" s="121"/>
      <c r="F5" s="8"/>
      <c r="G5" s="8"/>
      <c r="H5" s="8"/>
    </row>
    <row r="6" spans="1:9" x14ac:dyDescent="0.2">
      <c r="A6" s="121" t="s">
        <v>120</v>
      </c>
      <c r="B6" s="121"/>
      <c r="C6" s="121"/>
      <c r="D6" s="121"/>
      <c r="E6" s="121"/>
      <c r="F6" s="8"/>
      <c r="G6" s="8"/>
      <c r="H6" s="8"/>
    </row>
    <row r="7" spans="1:9" x14ac:dyDescent="0.2">
      <c r="A7" s="121">
        <v>2013</v>
      </c>
      <c r="B7" s="121"/>
      <c r="C7" s="121"/>
      <c r="D7" s="121"/>
      <c r="E7" s="121"/>
      <c r="F7" s="8"/>
      <c r="G7" s="8"/>
      <c r="H7" s="8"/>
    </row>
    <row r="8" spans="1:9" x14ac:dyDescent="0.2">
      <c r="A8" s="121" t="s">
        <v>5</v>
      </c>
      <c r="B8" s="121"/>
      <c r="C8" s="121"/>
      <c r="D8" s="121"/>
      <c r="E8" s="121"/>
      <c r="F8" s="8"/>
      <c r="G8" s="8"/>
      <c r="H8" s="8"/>
    </row>
    <row r="9" spans="1:9" ht="13.5" thickBot="1" x14ac:dyDescent="0.25"/>
    <row r="10" spans="1:9" ht="14.25" thickTop="1" thickBot="1" x14ac:dyDescent="0.25">
      <c r="A10" s="3" t="s">
        <v>1</v>
      </c>
      <c r="B10" s="3" t="s">
        <v>119</v>
      </c>
      <c r="C10" s="3" t="s">
        <v>118</v>
      </c>
      <c r="D10" s="3" t="s">
        <v>117</v>
      </c>
      <c r="E10" s="3" t="s">
        <v>47</v>
      </c>
      <c r="F10" s="16"/>
      <c r="G10" s="16"/>
      <c r="H10" s="16"/>
      <c r="I10" s="16"/>
    </row>
    <row r="11" spans="1:9" s="12" customFormat="1" ht="13.5" thickTop="1" x14ac:dyDescent="0.2">
      <c r="A11" s="10" t="s">
        <v>51</v>
      </c>
      <c r="B11" s="11">
        <v>28677.416773299999</v>
      </c>
      <c r="C11" s="11">
        <v>17974.641425099999</v>
      </c>
      <c r="D11" s="11">
        <v>4605.2163225000004</v>
      </c>
      <c r="E11" s="11">
        <v>51257.274520899999</v>
      </c>
      <c r="F11" s="11"/>
      <c r="G11" s="11"/>
      <c r="H11" s="11"/>
      <c r="I11" s="11"/>
    </row>
    <row r="12" spans="1:9" s="12" customFormat="1" x14ac:dyDescent="0.2">
      <c r="A12" s="10" t="s">
        <v>52</v>
      </c>
      <c r="B12" s="11">
        <v>28677.416773299999</v>
      </c>
      <c r="C12" s="11">
        <v>17974.641425099999</v>
      </c>
      <c r="D12" s="11">
        <v>4605.2163225000004</v>
      </c>
      <c r="E12" s="11">
        <v>51257.274520899999</v>
      </c>
      <c r="F12" s="11"/>
      <c r="G12" s="11"/>
      <c r="H12" s="11"/>
      <c r="I12" s="11"/>
    </row>
    <row r="13" spans="1:9" s="12" customFormat="1" x14ac:dyDescent="0.2">
      <c r="A13" s="10" t="s">
        <v>53</v>
      </c>
      <c r="B13" s="11">
        <v>27661.438289099999</v>
      </c>
      <c r="C13" s="11">
        <v>17330.084836599999</v>
      </c>
      <c r="D13" s="11">
        <v>4559.0876676999997</v>
      </c>
      <c r="E13" s="11">
        <v>49550.610793400003</v>
      </c>
      <c r="F13" s="11"/>
      <c r="G13" s="11"/>
      <c r="H13" s="11"/>
      <c r="I13" s="11"/>
    </row>
    <row r="14" spans="1:9" s="7" customFormat="1" x14ac:dyDescent="0.2">
      <c r="A14" s="4" t="s">
        <v>54</v>
      </c>
      <c r="B14" s="6">
        <v>20237.2337376</v>
      </c>
      <c r="C14" s="6">
        <v>13334.977596799999</v>
      </c>
      <c r="D14" s="6">
        <v>3424.0118204999999</v>
      </c>
      <c r="E14" s="6">
        <v>36996.223154899999</v>
      </c>
      <c r="F14" s="6"/>
      <c r="G14" s="6"/>
      <c r="H14" s="6"/>
      <c r="I14" s="6"/>
    </row>
    <row r="15" spans="1:9" s="7" customFormat="1" x14ac:dyDescent="0.2">
      <c r="A15" s="4" t="s">
        <v>55</v>
      </c>
      <c r="B15" s="6">
        <v>2617.4810750000001</v>
      </c>
      <c r="C15" s="6">
        <v>1668.933389</v>
      </c>
      <c r="D15" s="6">
        <v>462.60102430000001</v>
      </c>
      <c r="E15" s="6">
        <v>4749.0154882999996</v>
      </c>
      <c r="F15" s="6"/>
      <c r="G15" s="6"/>
      <c r="H15" s="6"/>
      <c r="I15" s="6"/>
    </row>
    <row r="16" spans="1:9" s="7" customFormat="1" x14ac:dyDescent="0.2">
      <c r="A16" s="4" t="s">
        <v>56</v>
      </c>
      <c r="B16" s="6">
        <v>2571.0961579999998</v>
      </c>
      <c r="C16" s="6">
        <v>1607.5122699999999</v>
      </c>
      <c r="D16" s="6">
        <v>446.78915030000002</v>
      </c>
      <c r="E16" s="6">
        <v>4625.3975782999996</v>
      </c>
      <c r="F16" s="6"/>
      <c r="G16" s="6"/>
      <c r="H16" s="6"/>
      <c r="I16" s="6"/>
    </row>
    <row r="17" spans="1:9" s="7" customFormat="1" x14ac:dyDescent="0.2">
      <c r="A17" s="4" t="s">
        <v>97</v>
      </c>
      <c r="B17" s="6">
        <v>46.384917000000002</v>
      </c>
      <c r="C17" s="6">
        <v>61.421118999999997</v>
      </c>
      <c r="D17" s="6">
        <v>15.811874</v>
      </c>
      <c r="E17" s="6">
        <v>123.61790999999999</v>
      </c>
      <c r="F17" s="6"/>
      <c r="G17" s="6"/>
      <c r="H17" s="6"/>
      <c r="I17" s="6"/>
    </row>
    <row r="18" spans="1:9" s="7" customFormat="1" x14ac:dyDescent="0.2">
      <c r="A18" s="4" t="s">
        <v>57</v>
      </c>
      <c r="B18" s="6">
        <v>2747.5377248999998</v>
      </c>
      <c r="C18" s="6">
        <v>1035.5203186000001</v>
      </c>
      <c r="D18" s="6">
        <v>387.01379809999997</v>
      </c>
      <c r="E18" s="6">
        <v>4170.0718416</v>
      </c>
      <c r="F18" s="6"/>
      <c r="G18" s="6"/>
      <c r="H18" s="6"/>
      <c r="I18" s="6"/>
    </row>
    <row r="19" spans="1:9" s="12" customFormat="1" x14ac:dyDescent="0.2">
      <c r="A19" s="10" t="s">
        <v>58</v>
      </c>
      <c r="B19" s="11">
        <v>0</v>
      </c>
      <c r="C19" s="11">
        <v>0</v>
      </c>
      <c r="D19" s="11">
        <v>0</v>
      </c>
      <c r="E19" s="11">
        <v>0</v>
      </c>
      <c r="F19" s="11"/>
      <c r="G19" s="11"/>
      <c r="H19" s="11"/>
      <c r="I19" s="11"/>
    </row>
    <row r="20" spans="1:9" s="12" customFormat="1" x14ac:dyDescent="0.2">
      <c r="A20" s="10" t="s">
        <v>59</v>
      </c>
      <c r="B20" s="11">
        <v>0</v>
      </c>
      <c r="C20" s="11">
        <v>0</v>
      </c>
      <c r="D20" s="11">
        <v>0</v>
      </c>
      <c r="E20" s="11">
        <v>0</v>
      </c>
      <c r="F20" s="11"/>
      <c r="G20" s="11"/>
      <c r="H20" s="11"/>
      <c r="I20" s="11"/>
    </row>
    <row r="21" spans="1:9" s="7" customFormat="1" x14ac:dyDescent="0.2">
      <c r="A21" s="4" t="s">
        <v>49</v>
      </c>
      <c r="B21" s="6">
        <v>0</v>
      </c>
      <c r="C21" s="6">
        <v>0</v>
      </c>
      <c r="D21" s="6">
        <v>0</v>
      </c>
      <c r="E21" s="6">
        <v>0</v>
      </c>
      <c r="F21" s="6"/>
      <c r="G21" s="6"/>
      <c r="H21" s="6"/>
      <c r="I21" s="6"/>
    </row>
    <row r="22" spans="1:9" s="7" customFormat="1" x14ac:dyDescent="0.2">
      <c r="A22" s="4" t="s">
        <v>48</v>
      </c>
      <c r="B22" s="6">
        <v>0</v>
      </c>
      <c r="C22" s="6">
        <v>0</v>
      </c>
      <c r="D22" s="6">
        <v>0</v>
      </c>
      <c r="E22" s="6">
        <v>0</v>
      </c>
      <c r="F22" s="6"/>
      <c r="G22" s="6"/>
      <c r="H22" s="6"/>
      <c r="I22" s="6"/>
    </row>
    <row r="23" spans="1:9" s="7" customFormat="1" x14ac:dyDescent="0.2">
      <c r="A23" s="4" t="s">
        <v>50</v>
      </c>
      <c r="B23" s="6">
        <v>0</v>
      </c>
      <c r="C23" s="6">
        <v>0</v>
      </c>
      <c r="D23" s="6">
        <v>0</v>
      </c>
      <c r="E23" s="6">
        <v>0</v>
      </c>
      <c r="F23" s="6"/>
      <c r="G23" s="6"/>
      <c r="H23" s="6"/>
      <c r="I23" s="6"/>
    </row>
    <row r="24" spans="1:9" s="7" customFormat="1" x14ac:dyDescent="0.2">
      <c r="A24" s="4" t="s">
        <v>60</v>
      </c>
      <c r="B24" s="6">
        <v>0</v>
      </c>
      <c r="C24" s="6">
        <v>0</v>
      </c>
      <c r="D24" s="6">
        <v>0</v>
      </c>
      <c r="E24" s="6">
        <v>0</v>
      </c>
      <c r="F24" s="6"/>
      <c r="G24" s="6"/>
      <c r="H24" s="6"/>
      <c r="I24" s="6"/>
    </row>
    <row r="25" spans="1:9" s="12" customFormat="1" x14ac:dyDescent="0.2">
      <c r="A25" s="10" t="s">
        <v>61</v>
      </c>
      <c r="B25" s="11">
        <v>2059.1857516</v>
      </c>
      <c r="C25" s="11">
        <v>1290.6535322</v>
      </c>
      <c r="D25" s="11">
        <v>285.46102480000002</v>
      </c>
      <c r="E25" s="11">
        <v>3635.3003085999999</v>
      </c>
      <c r="F25" s="11"/>
      <c r="G25" s="11"/>
      <c r="H25" s="11"/>
      <c r="I25" s="11"/>
    </row>
    <row r="26" spans="1:9" s="7" customFormat="1" x14ac:dyDescent="0.2">
      <c r="A26" s="4" t="s">
        <v>62</v>
      </c>
      <c r="B26" s="6">
        <v>103.230051</v>
      </c>
      <c r="C26" s="6">
        <v>69.950137799999993</v>
      </c>
      <c r="D26" s="6">
        <v>33.038658099999999</v>
      </c>
      <c r="E26" s="6">
        <v>206.21884689999999</v>
      </c>
      <c r="F26" s="6"/>
      <c r="G26" s="6"/>
      <c r="H26" s="6"/>
      <c r="I26" s="6"/>
    </row>
    <row r="27" spans="1:9" s="7" customFormat="1" x14ac:dyDescent="0.2">
      <c r="A27" s="4" t="s">
        <v>95</v>
      </c>
      <c r="B27" s="6">
        <v>0</v>
      </c>
      <c r="C27" s="6">
        <v>0</v>
      </c>
      <c r="D27" s="6">
        <v>12.9853214</v>
      </c>
      <c r="E27" s="6">
        <v>12.9853214</v>
      </c>
      <c r="F27" s="6"/>
      <c r="G27" s="6"/>
      <c r="H27" s="6"/>
      <c r="I27" s="6"/>
    </row>
    <row r="28" spans="1:9" s="7" customFormat="1" x14ac:dyDescent="0.2">
      <c r="A28" s="4" t="s">
        <v>77</v>
      </c>
      <c r="B28" s="6">
        <v>103.230051</v>
      </c>
      <c r="C28" s="6">
        <v>69.950137799999993</v>
      </c>
      <c r="D28" s="6">
        <v>20.053336699999999</v>
      </c>
      <c r="E28" s="6">
        <v>193.23352550000001</v>
      </c>
      <c r="F28" s="6"/>
      <c r="G28" s="6"/>
      <c r="H28" s="6"/>
      <c r="I28" s="6"/>
    </row>
    <row r="29" spans="1:9" s="7" customFormat="1" x14ac:dyDescent="0.2">
      <c r="A29" s="4" t="s">
        <v>79</v>
      </c>
      <c r="B29" s="6">
        <v>1920.9656339000001</v>
      </c>
      <c r="C29" s="6">
        <v>1216.3627254999999</v>
      </c>
      <c r="D29" s="6">
        <v>252.4223667</v>
      </c>
      <c r="E29" s="6">
        <v>3389.7507261000001</v>
      </c>
      <c r="F29" s="6"/>
      <c r="G29" s="6"/>
      <c r="H29" s="6"/>
      <c r="I29" s="6"/>
    </row>
    <row r="30" spans="1:9" s="7" customFormat="1" x14ac:dyDescent="0.2">
      <c r="A30" s="4" t="s">
        <v>80</v>
      </c>
      <c r="B30" s="6">
        <v>34.9900667</v>
      </c>
      <c r="C30" s="6">
        <v>4.3406688999999998</v>
      </c>
      <c r="D30" s="6">
        <v>0</v>
      </c>
      <c r="E30" s="6">
        <v>39.330735599999997</v>
      </c>
      <c r="F30" s="6"/>
      <c r="G30" s="6"/>
      <c r="H30" s="6"/>
      <c r="I30" s="6"/>
    </row>
    <row r="31" spans="1:9" s="7" customFormat="1" x14ac:dyDescent="0.2">
      <c r="A31" s="4" t="s">
        <v>81</v>
      </c>
      <c r="B31" s="6">
        <v>0</v>
      </c>
      <c r="C31" s="6">
        <v>0</v>
      </c>
      <c r="D31" s="6">
        <v>0</v>
      </c>
      <c r="E31" s="6">
        <v>0</v>
      </c>
      <c r="F31" s="6"/>
      <c r="G31" s="6"/>
      <c r="H31" s="6"/>
      <c r="I31" s="6"/>
    </row>
    <row r="32" spans="1:9" s="12" customFormat="1" x14ac:dyDescent="0.2">
      <c r="A32" s="10" t="s">
        <v>82</v>
      </c>
      <c r="B32" s="11">
        <v>1015.9784842</v>
      </c>
      <c r="C32" s="11">
        <v>644.55658849999998</v>
      </c>
      <c r="D32" s="11">
        <v>46.1286548</v>
      </c>
      <c r="E32" s="11">
        <v>1706.6637275</v>
      </c>
      <c r="F32" s="11"/>
      <c r="G32" s="11"/>
      <c r="H32" s="11"/>
      <c r="I32" s="11"/>
    </row>
    <row r="33" spans="1:12" s="12" customFormat="1" x14ac:dyDescent="0.2">
      <c r="A33" s="10" t="s">
        <v>83</v>
      </c>
      <c r="B33" s="11">
        <v>471.21407779999998</v>
      </c>
      <c r="C33" s="11">
        <v>644.55658849999998</v>
      </c>
      <c r="D33" s="11">
        <v>46.1286548</v>
      </c>
      <c r="E33" s="11">
        <v>1161.8993211</v>
      </c>
      <c r="F33" s="11"/>
      <c r="G33" s="11"/>
      <c r="H33" s="11"/>
      <c r="I33" s="11"/>
    </row>
    <row r="34" spans="1:12" s="7" customFormat="1" x14ac:dyDescent="0.2">
      <c r="A34" s="4" t="s">
        <v>84</v>
      </c>
      <c r="B34" s="6">
        <v>471.21407779999998</v>
      </c>
      <c r="C34" s="6">
        <v>464.21161560000002</v>
      </c>
      <c r="D34" s="6">
        <v>46.1286548</v>
      </c>
      <c r="E34" s="6">
        <v>981.55434820000005</v>
      </c>
      <c r="F34" s="6"/>
      <c r="G34" s="6"/>
      <c r="H34" s="6"/>
      <c r="I34" s="6"/>
    </row>
    <row r="35" spans="1:12" s="7" customFormat="1" x14ac:dyDescent="0.2">
      <c r="A35" s="4" t="s">
        <v>85</v>
      </c>
      <c r="B35" s="6">
        <v>0</v>
      </c>
      <c r="C35" s="6">
        <v>180.34497289999999</v>
      </c>
      <c r="D35" s="6">
        <v>0</v>
      </c>
      <c r="E35" s="6">
        <v>180.34497289999999</v>
      </c>
      <c r="F35" s="6"/>
      <c r="G35" s="6"/>
      <c r="H35" s="6"/>
      <c r="I35" s="6"/>
    </row>
    <row r="36" spans="1:12" s="12" customFormat="1" x14ac:dyDescent="0.2">
      <c r="A36" s="10" t="s">
        <v>86</v>
      </c>
      <c r="B36" s="11">
        <v>544.76440639999998</v>
      </c>
      <c r="C36" s="11">
        <v>0</v>
      </c>
      <c r="D36" s="11">
        <v>0</v>
      </c>
      <c r="E36" s="11">
        <v>544.76440639999998</v>
      </c>
      <c r="F36" s="11"/>
      <c r="G36" s="11"/>
      <c r="H36" s="11"/>
      <c r="I36" s="11"/>
    </row>
    <row r="37" spans="1:12" s="7" customFormat="1" x14ac:dyDescent="0.2">
      <c r="A37" s="4" t="s">
        <v>87</v>
      </c>
      <c r="B37" s="6">
        <v>542.54782539999997</v>
      </c>
      <c r="C37" s="6">
        <v>0</v>
      </c>
      <c r="D37" s="6">
        <v>0</v>
      </c>
      <c r="E37" s="6">
        <v>542.54782539999997</v>
      </c>
      <c r="F37" s="6"/>
      <c r="G37" s="6"/>
      <c r="H37" s="6"/>
      <c r="I37" s="6"/>
    </row>
    <row r="38" spans="1:12" s="7" customFormat="1" x14ac:dyDescent="0.2">
      <c r="A38" s="4" t="s">
        <v>88</v>
      </c>
      <c r="B38" s="6">
        <v>2.2165810000000001</v>
      </c>
      <c r="C38" s="6">
        <v>0</v>
      </c>
      <c r="D38" s="6">
        <v>0</v>
      </c>
      <c r="E38" s="6">
        <v>2.2165810000000001</v>
      </c>
      <c r="F38" s="6"/>
      <c r="G38" s="6"/>
      <c r="H38" s="6"/>
      <c r="I38" s="6"/>
    </row>
    <row r="39" spans="1:12" s="12" customFormat="1" x14ac:dyDescent="0.2">
      <c r="A39" s="10" t="s">
        <v>89</v>
      </c>
      <c r="B39" s="11">
        <v>0</v>
      </c>
      <c r="C39" s="11">
        <v>0</v>
      </c>
      <c r="D39" s="11">
        <v>0</v>
      </c>
      <c r="E39" s="11">
        <v>0</v>
      </c>
      <c r="F39" s="11"/>
      <c r="G39" s="11"/>
      <c r="H39" s="11"/>
      <c r="I39" s="11"/>
    </row>
    <row r="40" spans="1:12" s="7" customFormat="1" x14ac:dyDescent="0.2">
      <c r="A40" s="4" t="s">
        <v>62</v>
      </c>
      <c r="B40" s="6">
        <v>0</v>
      </c>
      <c r="C40" s="6">
        <v>0</v>
      </c>
      <c r="D40" s="6">
        <v>0</v>
      </c>
      <c r="E40" s="6">
        <v>0</v>
      </c>
      <c r="F40" s="6"/>
      <c r="G40" s="6"/>
      <c r="H40" s="6"/>
      <c r="I40" s="6"/>
    </row>
    <row r="41" spans="1:12" s="7" customFormat="1" x14ac:dyDescent="0.2">
      <c r="A41" s="4" t="s">
        <v>79</v>
      </c>
      <c r="B41" s="6">
        <v>0</v>
      </c>
      <c r="C41" s="6">
        <v>0</v>
      </c>
      <c r="D41" s="6">
        <v>0</v>
      </c>
      <c r="E41" s="6">
        <v>0</v>
      </c>
      <c r="F41" s="6"/>
      <c r="G41" s="6"/>
      <c r="H41" s="6"/>
      <c r="I41" s="6"/>
    </row>
    <row r="42" spans="1:12" s="7" customFormat="1" x14ac:dyDescent="0.2">
      <c r="A42" s="4" t="s">
        <v>80</v>
      </c>
      <c r="B42" s="6">
        <v>0</v>
      </c>
      <c r="C42" s="6">
        <v>0</v>
      </c>
      <c r="D42" s="6">
        <v>0</v>
      </c>
      <c r="E42" s="6">
        <v>0</v>
      </c>
      <c r="F42" s="6"/>
      <c r="G42" s="6"/>
      <c r="H42" s="6"/>
      <c r="I42" s="6"/>
    </row>
    <row r="43" spans="1:12" s="12" customFormat="1" x14ac:dyDescent="0.2">
      <c r="A43" s="10" t="s">
        <v>91</v>
      </c>
      <c r="B43" s="11">
        <v>0</v>
      </c>
      <c r="C43" s="11">
        <v>0</v>
      </c>
      <c r="D43" s="11">
        <v>0</v>
      </c>
      <c r="E43" s="11">
        <v>0</v>
      </c>
      <c r="F43" s="11"/>
      <c r="G43" s="11"/>
      <c r="H43" s="11"/>
      <c r="I43" s="11"/>
    </row>
    <row r="44" spans="1:12" s="7" customFormat="1" x14ac:dyDescent="0.2">
      <c r="A44" s="4" t="s">
        <v>92</v>
      </c>
      <c r="B44" s="6">
        <v>0</v>
      </c>
      <c r="C44" s="6">
        <v>0</v>
      </c>
      <c r="D44" s="6">
        <v>0</v>
      </c>
      <c r="E44" s="6">
        <v>0</v>
      </c>
      <c r="F44" s="6"/>
      <c r="G44" s="6"/>
      <c r="H44" s="6"/>
      <c r="I44" s="6"/>
    </row>
    <row r="45" spans="1:12" s="7" customFormat="1" x14ac:dyDescent="0.2">
      <c r="A45" s="4" t="s">
        <v>93</v>
      </c>
      <c r="B45" s="6">
        <v>0</v>
      </c>
      <c r="C45" s="6">
        <v>0</v>
      </c>
      <c r="D45" s="6">
        <v>0</v>
      </c>
      <c r="E45" s="6">
        <v>0</v>
      </c>
      <c r="F45" s="6"/>
      <c r="G45" s="6"/>
      <c r="H45" s="6"/>
      <c r="I45" s="6"/>
    </row>
    <row r="46" spans="1:12" s="7" customFormat="1" ht="13.5" thickBot="1" x14ac:dyDescent="0.25">
      <c r="A46" s="5"/>
      <c r="B46" s="5"/>
      <c r="C46" s="5"/>
      <c r="D46" s="5"/>
      <c r="E46" s="5"/>
      <c r="F46" s="15"/>
      <c r="G46" s="15"/>
      <c r="H46" s="15"/>
      <c r="I46" s="15"/>
      <c r="J46" s="14"/>
      <c r="K46" s="14"/>
      <c r="L46" s="14"/>
    </row>
    <row r="47" spans="1:12" ht="13.5" thickTop="1" x14ac:dyDescent="0.2">
      <c r="B47" s="9"/>
      <c r="C47" s="9"/>
      <c r="D47" s="9"/>
      <c r="E47" s="9"/>
      <c r="F47" s="9"/>
      <c r="G47" s="9"/>
      <c r="H47" s="9"/>
      <c r="I47" s="9"/>
      <c r="J47" s="9"/>
      <c r="K47" s="9"/>
      <c r="L47" s="9"/>
    </row>
  </sheetData>
  <mergeCells count="4">
    <mergeCell ref="A5:E5"/>
    <mergeCell ref="A6:E6"/>
    <mergeCell ref="A7:E7"/>
    <mergeCell ref="A8:E8"/>
  </mergeCells>
  <printOptions horizontalCentered="1"/>
  <pageMargins left="0.75" right="0.75" top="0.38" bottom="0.49" header="0" footer="0"/>
  <pageSetup scale="70" orientation="portrait" horizontalDpi="200" verticalDpi="20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8:G71"/>
  <sheetViews>
    <sheetView workbookViewId="0">
      <selection activeCell="G8" sqref="G8"/>
    </sheetView>
  </sheetViews>
  <sheetFormatPr baseColWidth="10" defaultRowHeight="15" x14ac:dyDescent="0.25"/>
  <cols>
    <col min="1" max="6" width="11.42578125" style="83"/>
    <col min="7" max="7" width="14.28515625" style="83" customWidth="1"/>
    <col min="8" max="16384" width="11.42578125" style="83"/>
  </cols>
  <sheetData>
    <row r="18" spans="1:7" ht="99.75" customHeight="1" x14ac:dyDescent="0.7">
      <c r="A18" s="125" t="s">
        <v>500</v>
      </c>
      <c r="B18" s="125"/>
      <c r="C18" s="125"/>
      <c r="D18" s="125"/>
      <c r="E18" s="125"/>
      <c r="F18" s="125"/>
      <c r="G18" s="125"/>
    </row>
    <row r="20" spans="1:7" ht="46.5" x14ac:dyDescent="0.7">
      <c r="A20" s="126">
        <v>2013</v>
      </c>
      <c r="B20" s="126"/>
      <c r="C20" s="126"/>
      <c r="D20" s="126"/>
      <c r="E20" s="126"/>
      <c r="F20" s="126"/>
      <c r="G20" s="126"/>
    </row>
    <row r="71" spans="2:2" x14ac:dyDescent="0.25">
      <c r="B71" s="84"/>
    </row>
  </sheetData>
  <mergeCells count="2">
    <mergeCell ref="A18:G18"/>
    <mergeCell ref="A20:G20"/>
  </mergeCells>
  <printOptions horizontalCentered="1"/>
  <pageMargins left="0.70866141732283472" right="0.70866141732283472" top="0.74803149606299213" bottom="0.74803149606299213" header="0.31496062992125984" footer="0.31496062992125984"/>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9"/>
  <sheetViews>
    <sheetView showGridLines="0" defaultGridColor="0" colorId="60" workbookViewId="0">
      <selection activeCell="A7" sqref="A7:G7"/>
    </sheetView>
  </sheetViews>
  <sheetFormatPr baseColWidth="10" defaultRowHeight="12.75" x14ac:dyDescent="0.2"/>
  <cols>
    <col min="1" max="1" width="51.5703125" style="2" bestFit="1" customWidth="1"/>
    <col min="2" max="7" width="11.42578125" style="2"/>
    <col min="8" max="8" width="14.28515625" style="2" customWidth="1"/>
    <col min="9" max="9" width="13.5703125" style="2" customWidth="1"/>
    <col min="10" max="16384" width="11.42578125" style="2"/>
  </cols>
  <sheetData>
    <row r="1" spans="1:9" x14ac:dyDescent="0.2">
      <c r="A1" s="1" t="s">
        <v>0</v>
      </c>
    </row>
    <row r="2" spans="1:9" x14ac:dyDescent="0.2">
      <c r="A2" s="1" t="s">
        <v>2</v>
      </c>
    </row>
    <row r="3" spans="1:9" x14ac:dyDescent="0.2">
      <c r="A3" s="1" t="s">
        <v>3</v>
      </c>
    </row>
    <row r="5" spans="1:9" x14ac:dyDescent="0.2">
      <c r="A5" s="121" t="s">
        <v>4</v>
      </c>
      <c r="B5" s="121"/>
      <c r="C5" s="121"/>
      <c r="D5" s="121"/>
      <c r="E5" s="121"/>
      <c r="F5" s="121"/>
      <c r="G5" s="121"/>
      <c r="H5" s="8"/>
    </row>
    <row r="6" spans="1:9" x14ac:dyDescent="0.2">
      <c r="A6" s="121" t="s">
        <v>561</v>
      </c>
      <c r="B6" s="121"/>
      <c r="C6" s="121"/>
      <c r="D6" s="121"/>
      <c r="E6" s="121"/>
      <c r="F6" s="121"/>
      <c r="G6" s="121"/>
      <c r="H6" s="91"/>
    </row>
    <row r="7" spans="1:9" x14ac:dyDescent="0.2">
      <c r="A7" s="121">
        <v>2013</v>
      </c>
      <c r="B7" s="121"/>
      <c r="C7" s="121"/>
      <c r="D7" s="121"/>
      <c r="E7" s="121"/>
      <c r="F7" s="121"/>
      <c r="G7" s="121"/>
      <c r="H7" s="91"/>
    </row>
    <row r="8" spans="1:9" x14ac:dyDescent="0.2">
      <c r="A8" s="121" t="s">
        <v>5</v>
      </c>
      <c r="B8" s="121"/>
      <c r="C8" s="121"/>
      <c r="D8" s="121"/>
      <c r="E8" s="121"/>
      <c r="F8" s="121"/>
      <c r="G8" s="121"/>
      <c r="H8" s="91"/>
    </row>
    <row r="9" spans="1:9" ht="13.5" thickBot="1" x14ac:dyDescent="0.25"/>
    <row r="10" spans="1:9" ht="61.5" thickTop="1" thickBot="1" x14ac:dyDescent="0.25">
      <c r="A10" s="3" t="s">
        <v>1</v>
      </c>
      <c r="B10" s="3" t="s">
        <v>11</v>
      </c>
      <c r="C10" s="3" t="s">
        <v>12</v>
      </c>
      <c r="D10" s="3" t="s">
        <v>13</v>
      </c>
      <c r="E10" s="3" t="s">
        <v>565</v>
      </c>
      <c r="F10" s="3" t="s">
        <v>566</v>
      </c>
      <c r="G10" s="3" t="s">
        <v>47</v>
      </c>
      <c r="H10" s="16"/>
      <c r="I10" s="16"/>
    </row>
    <row r="11" spans="1:9" s="12" customFormat="1" ht="13.5" thickTop="1" x14ac:dyDescent="0.2">
      <c r="A11" s="10" t="s">
        <v>51</v>
      </c>
      <c r="B11" s="11">
        <v>3399.7604725219999</v>
      </c>
      <c r="C11" s="11">
        <v>394426.58648230002</v>
      </c>
      <c r="D11" s="11">
        <v>4856.0920040700003</v>
      </c>
      <c r="E11" s="11">
        <v>26667.122028000002</v>
      </c>
      <c r="F11" s="11">
        <v>210841.17239689999</v>
      </c>
      <c r="G11" s="11">
        <v>640190.73338379199</v>
      </c>
      <c r="H11" s="11"/>
      <c r="I11" s="11"/>
    </row>
    <row r="12" spans="1:9" s="12" customFormat="1" x14ac:dyDescent="0.2">
      <c r="A12" s="10" t="s">
        <v>52</v>
      </c>
      <c r="B12" s="11">
        <v>3399.7604725219999</v>
      </c>
      <c r="C12" s="11">
        <v>394426.58648230002</v>
      </c>
      <c r="D12" s="11">
        <v>4856.0920040700003</v>
      </c>
      <c r="E12" s="11">
        <v>26551.265049000001</v>
      </c>
      <c r="F12" s="11">
        <v>210841.17239689999</v>
      </c>
      <c r="G12" s="11">
        <v>640074.87640479195</v>
      </c>
      <c r="H12" s="11"/>
      <c r="I12" s="11"/>
    </row>
    <row r="13" spans="1:9" s="12" customFormat="1" x14ac:dyDescent="0.2">
      <c r="A13" s="10" t="s">
        <v>53</v>
      </c>
      <c r="B13" s="11">
        <v>2343.2968111099999</v>
      </c>
      <c r="C13" s="11">
        <v>385095.32281719998</v>
      </c>
      <c r="D13" s="11">
        <v>1427.14984751</v>
      </c>
      <c r="E13" s="11">
        <v>18828.575871000001</v>
      </c>
      <c r="F13" s="11">
        <v>184017.0058473</v>
      </c>
      <c r="G13" s="11">
        <v>591711.35119412001</v>
      </c>
      <c r="H13" s="11"/>
      <c r="I13" s="11"/>
    </row>
    <row r="14" spans="1:9" s="7" customFormat="1" x14ac:dyDescent="0.2">
      <c r="A14" s="4" t="s">
        <v>54</v>
      </c>
      <c r="B14" s="6">
        <v>0</v>
      </c>
      <c r="C14" s="6">
        <v>271420.16988190002</v>
      </c>
      <c r="D14" s="6">
        <v>8.6782746799999995</v>
      </c>
      <c r="E14" s="6">
        <v>10394.873742</v>
      </c>
      <c r="F14" s="6">
        <v>118809.8845186</v>
      </c>
      <c r="G14" s="6">
        <v>400633.60641717998</v>
      </c>
      <c r="H14" s="6"/>
      <c r="I14" s="6"/>
    </row>
    <row r="15" spans="1:9" s="7" customFormat="1" x14ac:dyDescent="0.2">
      <c r="A15" s="4" t="s">
        <v>55</v>
      </c>
      <c r="B15" s="6">
        <v>0</v>
      </c>
      <c r="C15" s="6">
        <v>26719.20105</v>
      </c>
      <c r="D15" s="6">
        <v>0</v>
      </c>
      <c r="E15" s="6">
        <v>1874.803062</v>
      </c>
      <c r="F15" s="6">
        <v>15911.800354000001</v>
      </c>
      <c r="G15" s="6">
        <v>44505.804466000001</v>
      </c>
      <c r="H15" s="6"/>
      <c r="I15" s="6"/>
    </row>
    <row r="16" spans="1:9" s="7" customFormat="1" x14ac:dyDescent="0.2">
      <c r="A16" s="4" t="s">
        <v>100</v>
      </c>
      <c r="B16" s="6">
        <v>0</v>
      </c>
      <c r="C16" s="6">
        <v>0</v>
      </c>
      <c r="D16" s="6">
        <v>0</v>
      </c>
      <c r="E16" s="6">
        <v>445.64931899999999</v>
      </c>
      <c r="F16" s="6">
        <v>0</v>
      </c>
      <c r="G16" s="6">
        <v>445.64931899999999</v>
      </c>
      <c r="H16" s="6"/>
      <c r="I16" s="6"/>
    </row>
    <row r="17" spans="1:9" s="7" customFormat="1" x14ac:dyDescent="0.2">
      <c r="A17" s="4" t="s">
        <v>56</v>
      </c>
      <c r="B17" s="6">
        <v>0</v>
      </c>
      <c r="C17" s="6">
        <v>25463.487530999999</v>
      </c>
      <c r="D17" s="6">
        <v>6823.0568569999996</v>
      </c>
      <c r="E17" s="6">
        <v>1227.8827409999999</v>
      </c>
      <c r="F17" s="6">
        <v>15369.422573</v>
      </c>
      <c r="G17" s="6">
        <v>42060.792845000004</v>
      </c>
      <c r="H17" s="6"/>
      <c r="I17" s="6"/>
    </row>
    <row r="18" spans="1:9" s="7" customFormat="1" x14ac:dyDescent="0.2">
      <c r="A18" s="4" t="s">
        <v>99</v>
      </c>
      <c r="B18" s="6">
        <v>0</v>
      </c>
      <c r="C18" s="6">
        <v>0</v>
      </c>
      <c r="D18" s="6">
        <v>0</v>
      </c>
      <c r="E18" s="6">
        <v>44.523536999999997</v>
      </c>
      <c r="F18" s="6">
        <v>0</v>
      </c>
      <c r="G18" s="6">
        <v>44.523536999999997</v>
      </c>
      <c r="H18" s="6"/>
      <c r="I18" s="6"/>
    </row>
    <row r="19" spans="1:9" s="7" customFormat="1" x14ac:dyDescent="0.2">
      <c r="A19" s="4" t="s">
        <v>98</v>
      </c>
      <c r="B19" s="6">
        <v>0</v>
      </c>
      <c r="C19" s="6">
        <v>0</v>
      </c>
      <c r="D19" s="6">
        <v>0</v>
      </c>
      <c r="E19" s="6">
        <v>133.678189</v>
      </c>
      <c r="F19" s="6">
        <v>0</v>
      </c>
      <c r="G19" s="6">
        <v>133.678189</v>
      </c>
      <c r="H19" s="6"/>
      <c r="I19" s="6"/>
    </row>
    <row r="20" spans="1:9" s="7" customFormat="1" x14ac:dyDescent="0.2">
      <c r="A20" s="4" t="s">
        <v>97</v>
      </c>
      <c r="B20" s="6">
        <v>0</v>
      </c>
      <c r="C20" s="6">
        <v>1255.7135189999999</v>
      </c>
      <c r="D20" s="6">
        <v>245.44699499999999</v>
      </c>
      <c r="E20" s="6">
        <v>23.069275999999999</v>
      </c>
      <c r="F20" s="6">
        <v>542.37778100000003</v>
      </c>
      <c r="G20" s="6">
        <v>1821.160576</v>
      </c>
      <c r="H20" s="6"/>
      <c r="I20" s="6"/>
    </row>
    <row r="21" spans="1:9" s="7" customFormat="1" x14ac:dyDescent="0.2">
      <c r="A21" s="4" t="s">
        <v>57</v>
      </c>
      <c r="B21" s="6">
        <v>2136.6310738699999</v>
      </c>
      <c r="C21" s="6">
        <v>39341.840997599997</v>
      </c>
      <c r="D21" s="6">
        <v>1188.08113078</v>
      </c>
      <c r="E21" s="6">
        <v>5485.1426019999999</v>
      </c>
      <c r="F21" s="6">
        <v>33350.493396600003</v>
      </c>
      <c r="G21" s="6">
        <v>81502.18920085</v>
      </c>
      <c r="H21" s="6"/>
      <c r="I21" s="6"/>
    </row>
    <row r="22" spans="1:9" s="12" customFormat="1" x14ac:dyDescent="0.2">
      <c r="A22" s="10" t="s">
        <v>58</v>
      </c>
      <c r="B22" s="11">
        <v>0</v>
      </c>
      <c r="C22" s="11">
        <v>0</v>
      </c>
      <c r="D22" s="11">
        <v>11.356097</v>
      </c>
      <c r="E22" s="11">
        <v>0</v>
      </c>
      <c r="F22" s="11">
        <v>0</v>
      </c>
      <c r="G22" s="11">
        <v>11.356097</v>
      </c>
      <c r="H22" s="11"/>
      <c r="I22" s="11"/>
    </row>
    <row r="23" spans="1:9" s="12" customFormat="1" x14ac:dyDescent="0.2">
      <c r="A23" s="10" t="s">
        <v>59</v>
      </c>
      <c r="B23" s="11">
        <v>0</v>
      </c>
      <c r="C23" s="11">
        <v>0</v>
      </c>
      <c r="D23" s="11">
        <v>11.356097</v>
      </c>
      <c r="E23" s="11">
        <v>0</v>
      </c>
      <c r="F23" s="11">
        <v>0</v>
      </c>
      <c r="G23" s="11">
        <v>11.356097</v>
      </c>
      <c r="H23" s="11"/>
      <c r="I23" s="11"/>
    </row>
    <row r="24" spans="1:9" s="7" customFormat="1" x14ac:dyDescent="0.2">
      <c r="A24" s="4" t="s">
        <v>49</v>
      </c>
      <c r="B24" s="6">
        <v>0</v>
      </c>
      <c r="C24" s="6">
        <v>0</v>
      </c>
      <c r="D24" s="6">
        <v>0</v>
      </c>
      <c r="E24" s="6">
        <v>0</v>
      </c>
      <c r="F24" s="6">
        <v>0</v>
      </c>
      <c r="G24" s="6">
        <v>0</v>
      </c>
      <c r="H24" s="6"/>
      <c r="I24" s="6"/>
    </row>
    <row r="25" spans="1:9" s="7" customFormat="1" x14ac:dyDescent="0.2">
      <c r="A25" s="4" t="s">
        <v>48</v>
      </c>
      <c r="B25" s="6">
        <v>0</v>
      </c>
      <c r="C25" s="6">
        <v>0</v>
      </c>
      <c r="D25" s="6">
        <v>0</v>
      </c>
      <c r="E25" s="6">
        <v>0</v>
      </c>
      <c r="F25" s="6">
        <v>0</v>
      </c>
      <c r="G25" s="6">
        <v>0</v>
      </c>
      <c r="H25" s="6"/>
      <c r="I25" s="6"/>
    </row>
    <row r="26" spans="1:9" s="7" customFormat="1" x14ac:dyDescent="0.2">
      <c r="A26" s="4" t="s">
        <v>50</v>
      </c>
      <c r="B26" s="6">
        <v>0</v>
      </c>
      <c r="C26" s="6">
        <v>0</v>
      </c>
      <c r="D26" s="6">
        <v>11.356097</v>
      </c>
      <c r="E26" s="6">
        <v>0</v>
      </c>
      <c r="F26" s="6">
        <v>0</v>
      </c>
      <c r="G26" s="6">
        <v>11.356097</v>
      </c>
      <c r="H26" s="6"/>
      <c r="I26" s="6"/>
    </row>
    <row r="27" spans="1:9" s="7" customFormat="1" x14ac:dyDescent="0.2">
      <c r="A27" s="4" t="s">
        <v>60</v>
      </c>
      <c r="B27" s="6">
        <v>0</v>
      </c>
      <c r="C27" s="6">
        <v>0</v>
      </c>
      <c r="D27" s="6">
        <v>0</v>
      </c>
      <c r="E27" s="6">
        <v>0</v>
      </c>
      <c r="F27" s="6">
        <v>0</v>
      </c>
      <c r="G27" s="6">
        <v>0</v>
      </c>
      <c r="H27" s="6"/>
      <c r="I27" s="6"/>
    </row>
    <row r="28" spans="1:9" s="12" customFormat="1" x14ac:dyDescent="0.2">
      <c r="A28" s="10" t="s">
        <v>61</v>
      </c>
      <c r="B28" s="11">
        <v>206.66573724</v>
      </c>
      <c r="C28" s="11">
        <v>47614.110887700001</v>
      </c>
      <c r="D28" s="11">
        <v>219.03434505000001</v>
      </c>
      <c r="E28" s="11">
        <v>1073.7564649999999</v>
      </c>
      <c r="F28" s="11">
        <v>15944.827578099999</v>
      </c>
      <c r="G28" s="11">
        <v>65058.395013089998</v>
      </c>
      <c r="H28" s="11"/>
      <c r="I28" s="11"/>
    </row>
    <row r="29" spans="1:9" s="7" customFormat="1" x14ac:dyDescent="0.2">
      <c r="A29" s="4" t="s">
        <v>62</v>
      </c>
      <c r="B29" s="6">
        <v>82.087017040000006</v>
      </c>
      <c r="C29" s="6">
        <v>2862.9166154999998</v>
      </c>
      <c r="D29" s="6">
        <v>4.5630278300000002</v>
      </c>
      <c r="E29" s="6">
        <v>131.136439</v>
      </c>
      <c r="F29" s="6">
        <v>4038.6510936</v>
      </c>
      <c r="G29" s="6">
        <v>7119.3541929700004</v>
      </c>
      <c r="H29" s="6"/>
      <c r="I29" s="6"/>
    </row>
    <row r="30" spans="1:9" s="7" customFormat="1" x14ac:dyDescent="0.2">
      <c r="A30" s="4" t="s">
        <v>544</v>
      </c>
      <c r="B30" s="6">
        <v>0</v>
      </c>
      <c r="C30" s="6">
        <v>200</v>
      </c>
      <c r="D30" s="6">
        <v>200</v>
      </c>
      <c r="E30" s="6">
        <v>0</v>
      </c>
      <c r="F30" s="6">
        <v>0</v>
      </c>
      <c r="G30" s="6">
        <v>200</v>
      </c>
      <c r="H30" s="6"/>
      <c r="I30" s="6"/>
    </row>
    <row r="31" spans="1:9" s="7" customFormat="1" x14ac:dyDescent="0.2">
      <c r="A31" s="4" t="s">
        <v>546</v>
      </c>
      <c r="B31" s="6">
        <v>0</v>
      </c>
      <c r="C31" s="6">
        <v>284</v>
      </c>
      <c r="D31" s="6">
        <v>284</v>
      </c>
      <c r="E31" s="6">
        <v>0</v>
      </c>
      <c r="F31" s="6">
        <v>0</v>
      </c>
      <c r="G31" s="6">
        <v>284</v>
      </c>
      <c r="H31" s="6"/>
      <c r="I31" s="6"/>
    </row>
    <row r="32" spans="1:9" s="7" customFormat="1" ht="24" x14ac:dyDescent="0.2">
      <c r="A32" s="4" t="s">
        <v>562</v>
      </c>
      <c r="B32" s="6">
        <v>0</v>
      </c>
      <c r="C32" s="6">
        <v>0</v>
      </c>
      <c r="D32" s="6">
        <v>0</v>
      </c>
      <c r="E32" s="6">
        <v>56.164838000000003</v>
      </c>
      <c r="F32" s="6">
        <v>0</v>
      </c>
      <c r="G32" s="6">
        <v>56.164838000000003</v>
      </c>
      <c r="H32" s="6"/>
      <c r="I32" s="6"/>
    </row>
    <row r="33" spans="1:9" s="7" customFormat="1" x14ac:dyDescent="0.2">
      <c r="A33" s="4" t="s">
        <v>563</v>
      </c>
      <c r="B33" s="6">
        <v>0</v>
      </c>
      <c r="C33" s="6">
        <v>32.225000000000001</v>
      </c>
      <c r="D33" s="6">
        <v>0</v>
      </c>
      <c r="E33" s="6">
        <v>0</v>
      </c>
      <c r="F33" s="6">
        <v>0</v>
      </c>
      <c r="G33" s="6">
        <v>32.225000000000001</v>
      </c>
      <c r="H33" s="6"/>
      <c r="I33" s="6"/>
    </row>
    <row r="34" spans="1:9" s="7" customFormat="1" x14ac:dyDescent="0.2">
      <c r="A34" s="4" t="s">
        <v>557</v>
      </c>
      <c r="B34" s="6">
        <v>0</v>
      </c>
      <c r="C34" s="6">
        <v>0</v>
      </c>
      <c r="D34" s="6">
        <v>3.2230033300000001</v>
      </c>
      <c r="E34" s="6">
        <v>0</v>
      </c>
      <c r="F34" s="6">
        <v>0</v>
      </c>
      <c r="G34" s="6">
        <v>3.2230033300000001</v>
      </c>
      <c r="H34" s="6"/>
      <c r="I34" s="6"/>
    </row>
    <row r="35" spans="1:9" s="7" customFormat="1" x14ac:dyDescent="0.2">
      <c r="A35" s="4" t="s">
        <v>559</v>
      </c>
      <c r="B35" s="6">
        <v>82.087017040000006</v>
      </c>
      <c r="C35" s="6">
        <v>2</v>
      </c>
      <c r="D35" s="6">
        <v>3.3400245000000002</v>
      </c>
      <c r="E35" s="6">
        <v>74.971601000000007</v>
      </c>
      <c r="F35" s="6">
        <v>0</v>
      </c>
      <c r="G35" s="6">
        <v>160.39864254</v>
      </c>
      <c r="H35" s="6"/>
      <c r="I35" s="6"/>
    </row>
    <row r="36" spans="1:9" s="7" customFormat="1" x14ac:dyDescent="0.2">
      <c r="A36" s="4" t="s">
        <v>552</v>
      </c>
      <c r="B36" s="6">
        <v>0</v>
      </c>
      <c r="C36" s="6">
        <v>0</v>
      </c>
      <c r="D36" s="6">
        <v>0</v>
      </c>
      <c r="E36" s="6">
        <v>0</v>
      </c>
      <c r="F36" s="6">
        <v>1009.6774</v>
      </c>
      <c r="G36" s="6">
        <v>1009.6774</v>
      </c>
      <c r="H36" s="6"/>
      <c r="I36" s="6"/>
    </row>
    <row r="37" spans="1:9" s="7" customFormat="1" x14ac:dyDescent="0.2">
      <c r="A37" s="4" t="s">
        <v>553</v>
      </c>
      <c r="B37" s="6">
        <v>0</v>
      </c>
      <c r="C37" s="6">
        <v>2344.6916154999999</v>
      </c>
      <c r="D37" s="6">
        <v>323.98935940000001</v>
      </c>
      <c r="E37" s="6">
        <v>0</v>
      </c>
      <c r="F37" s="6">
        <v>706.4516936</v>
      </c>
      <c r="G37" s="6">
        <v>3051.1433090999999</v>
      </c>
      <c r="H37" s="6"/>
      <c r="I37" s="6"/>
    </row>
    <row r="38" spans="1:9" s="7" customFormat="1" x14ac:dyDescent="0.2">
      <c r="A38" s="4" t="s">
        <v>551</v>
      </c>
      <c r="B38" s="6">
        <v>0</v>
      </c>
      <c r="C38" s="6">
        <v>0</v>
      </c>
      <c r="D38" s="6">
        <v>0</v>
      </c>
      <c r="E38" s="6">
        <v>0</v>
      </c>
      <c r="F38" s="6">
        <v>2322.5219999999999</v>
      </c>
      <c r="G38" s="6">
        <v>2322.5219999999999</v>
      </c>
      <c r="H38" s="6"/>
      <c r="I38" s="6"/>
    </row>
    <row r="39" spans="1:9" s="7" customFormat="1" x14ac:dyDescent="0.2">
      <c r="A39" s="4" t="s">
        <v>79</v>
      </c>
      <c r="B39" s="6">
        <v>124.57872020000001</v>
      </c>
      <c r="C39" s="6">
        <v>44585.005956200002</v>
      </c>
      <c r="D39" s="6">
        <v>214.47131722</v>
      </c>
      <c r="E39" s="6">
        <v>942.62002600000005</v>
      </c>
      <c r="F39" s="6">
        <v>11888.5493295</v>
      </c>
      <c r="G39" s="6">
        <v>57755.225349120003</v>
      </c>
      <c r="H39" s="6"/>
      <c r="I39" s="6"/>
    </row>
    <row r="40" spans="1:9" s="7" customFormat="1" x14ac:dyDescent="0.2">
      <c r="A40" s="4" t="s">
        <v>80</v>
      </c>
      <c r="B40" s="6">
        <v>0</v>
      </c>
      <c r="C40" s="6">
        <v>166.18831599999999</v>
      </c>
      <c r="D40" s="6">
        <v>0</v>
      </c>
      <c r="E40" s="6">
        <v>0</v>
      </c>
      <c r="F40" s="6">
        <v>17.627154999999998</v>
      </c>
      <c r="G40" s="6">
        <v>183.815471</v>
      </c>
      <c r="H40" s="6"/>
      <c r="I40" s="6"/>
    </row>
    <row r="41" spans="1:9" s="7" customFormat="1" x14ac:dyDescent="0.2">
      <c r="A41" s="4" t="s">
        <v>81</v>
      </c>
      <c r="B41" s="6">
        <v>0</v>
      </c>
      <c r="C41" s="6">
        <v>0</v>
      </c>
      <c r="D41" s="6">
        <v>0</v>
      </c>
      <c r="E41" s="6">
        <v>0</v>
      </c>
      <c r="F41" s="6">
        <v>0</v>
      </c>
      <c r="G41" s="6">
        <v>0</v>
      </c>
      <c r="H41" s="6"/>
      <c r="I41" s="6"/>
    </row>
    <row r="42" spans="1:9" s="12" customFormat="1" x14ac:dyDescent="0.2">
      <c r="A42" s="10" t="s">
        <v>82</v>
      </c>
      <c r="B42" s="11">
        <v>1056.463661412</v>
      </c>
      <c r="C42" s="11">
        <v>9331.2636650999993</v>
      </c>
      <c r="D42" s="11">
        <v>3428.9421565600001</v>
      </c>
      <c r="E42" s="11">
        <v>7722.6891779999996</v>
      </c>
      <c r="F42" s="11">
        <v>26824.166549599999</v>
      </c>
      <c r="G42" s="11">
        <v>48363.525210672</v>
      </c>
      <c r="H42" s="11"/>
      <c r="I42" s="11"/>
    </row>
    <row r="43" spans="1:9" s="12" customFormat="1" x14ac:dyDescent="0.2">
      <c r="A43" s="10" t="s">
        <v>83</v>
      </c>
      <c r="B43" s="11">
        <v>1056.463661412</v>
      </c>
      <c r="C43" s="11">
        <v>8929.4428650999998</v>
      </c>
      <c r="D43" s="11">
        <v>2932.66531295</v>
      </c>
      <c r="E43" s="11">
        <v>7722.6891779999996</v>
      </c>
      <c r="F43" s="11">
        <v>16620.938301999999</v>
      </c>
      <c r="G43" s="11">
        <v>37262.199319462001</v>
      </c>
      <c r="H43" s="11"/>
      <c r="I43" s="11"/>
    </row>
    <row r="44" spans="1:9" s="7" customFormat="1" x14ac:dyDescent="0.2">
      <c r="A44" s="4" t="s">
        <v>84</v>
      </c>
      <c r="B44" s="6">
        <v>985.40399089200002</v>
      </c>
      <c r="C44" s="6">
        <v>6752.1666716999998</v>
      </c>
      <c r="D44" s="6">
        <v>249.02862633000001</v>
      </c>
      <c r="E44" s="6">
        <v>3935.9061200000001</v>
      </c>
      <c r="F44" s="6">
        <v>15776.2090733</v>
      </c>
      <c r="G44" s="6">
        <v>27698.714482222</v>
      </c>
      <c r="H44" s="6"/>
      <c r="I44" s="6"/>
    </row>
    <row r="45" spans="1:9" s="7" customFormat="1" x14ac:dyDescent="0.2">
      <c r="A45" s="4" t="s">
        <v>85</v>
      </c>
      <c r="B45" s="6">
        <v>71.059670519999997</v>
      </c>
      <c r="C45" s="6">
        <v>2177.2761934</v>
      </c>
      <c r="D45" s="6">
        <v>2683.6366866200001</v>
      </c>
      <c r="E45" s="6">
        <v>3786.783058</v>
      </c>
      <c r="F45" s="6">
        <v>844.72922870000002</v>
      </c>
      <c r="G45" s="6">
        <v>9563.4848372399993</v>
      </c>
      <c r="H45" s="6"/>
      <c r="I45" s="6"/>
    </row>
    <row r="46" spans="1:9" s="12" customFormat="1" x14ac:dyDescent="0.2">
      <c r="A46" s="10" t="s">
        <v>86</v>
      </c>
      <c r="B46" s="11">
        <v>0</v>
      </c>
      <c r="C46" s="11">
        <v>401.82080000000002</v>
      </c>
      <c r="D46" s="11">
        <v>0</v>
      </c>
      <c r="E46" s="11">
        <v>0</v>
      </c>
      <c r="F46" s="11">
        <v>0</v>
      </c>
      <c r="G46" s="11">
        <v>401.82080000000002</v>
      </c>
      <c r="H46" s="11"/>
      <c r="I46" s="11"/>
    </row>
    <row r="47" spans="1:9" s="7" customFormat="1" x14ac:dyDescent="0.2">
      <c r="A47" s="4" t="s">
        <v>87</v>
      </c>
      <c r="B47" s="6">
        <v>0</v>
      </c>
      <c r="C47" s="6">
        <v>0</v>
      </c>
      <c r="D47" s="6">
        <v>0</v>
      </c>
      <c r="E47" s="6">
        <v>0</v>
      </c>
      <c r="F47" s="6">
        <v>0</v>
      </c>
      <c r="G47" s="6">
        <v>0</v>
      </c>
      <c r="H47" s="6"/>
      <c r="I47" s="6"/>
    </row>
    <row r="48" spans="1:9" s="7" customFormat="1" x14ac:dyDescent="0.2">
      <c r="A48" s="4" t="s">
        <v>88</v>
      </c>
      <c r="B48" s="6">
        <v>0</v>
      </c>
      <c r="C48" s="6">
        <v>401.82080000000002</v>
      </c>
      <c r="D48" s="6">
        <v>0</v>
      </c>
      <c r="E48" s="6">
        <v>0</v>
      </c>
      <c r="F48" s="6">
        <v>0</v>
      </c>
      <c r="G48" s="6">
        <v>401.82080000000002</v>
      </c>
      <c r="H48" s="6"/>
      <c r="I48" s="6"/>
    </row>
    <row r="49" spans="1:12" s="12" customFormat="1" x14ac:dyDescent="0.2">
      <c r="A49" s="10" t="s">
        <v>89</v>
      </c>
      <c r="B49" s="11">
        <v>0</v>
      </c>
      <c r="C49" s="11">
        <v>0</v>
      </c>
      <c r="D49" s="11">
        <v>496.27684361000001</v>
      </c>
      <c r="E49" s="11">
        <v>0</v>
      </c>
      <c r="F49" s="11">
        <v>10203.2282476</v>
      </c>
      <c r="G49" s="11">
        <v>10699.50509121</v>
      </c>
      <c r="H49" s="11"/>
      <c r="I49" s="11"/>
    </row>
    <row r="50" spans="1:12" s="7" customFormat="1" x14ac:dyDescent="0.2">
      <c r="A50" s="4" t="s">
        <v>62</v>
      </c>
      <c r="B50" s="6">
        <v>0</v>
      </c>
      <c r="C50" s="6">
        <v>0</v>
      </c>
      <c r="D50" s="6">
        <v>9.4897906400000007</v>
      </c>
      <c r="E50" s="6">
        <v>0</v>
      </c>
      <c r="F50" s="6">
        <v>4583.7124999999996</v>
      </c>
      <c r="G50" s="6">
        <v>4593.2022906399998</v>
      </c>
      <c r="H50" s="6"/>
      <c r="I50" s="6"/>
    </row>
    <row r="51" spans="1:12" s="7" customFormat="1" ht="24" x14ac:dyDescent="0.2">
      <c r="A51" s="4" t="s">
        <v>564</v>
      </c>
      <c r="B51" s="6">
        <v>0</v>
      </c>
      <c r="C51" s="6">
        <v>0</v>
      </c>
      <c r="D51" s="6">
        <v>9.4897906400000007</v>
      </c>
      <c r="E51" s="6">
        <v>0</v>
      </c>
      <c r="F51" s="6">
        <v>0</v>
      </c>
      <c r="G51" s="6">
        <v>9.4897906400000007</v>
      </c>
      <c r="H51" s="6"/>
      <c r="I51" s="6"/>
    </row>
    <row r="52" spans="1:12" s="7" customFormat="1" x14ac:dyDescent="0.2">
      <c r="A52" s="4" t="s">
        <v>551</v>
      </c>
      <c r="B52" s="6">
        <v>0</v>
      </c>
      <c r="C52" s="6">
        <v>0</v>
      </c>
      <c r="D52" s="6">
        <v>0</v>
      </c>
      <c r="E52" s="6">
        <v>0</v>
      </c>
      <c r="F52" s="6">
        <v>4583.7124999999996</v>
      </c>
      <c r="G52" s="6">
        <v>4583.7124999999996</v>
      </c>
      <c r="H52" s="6"/>
      <c r="I52" s="6"/>
    </row>
    <row r="53" spans="1:12" s="7" customFormat="1" x14ac:dyDescent="0.2">
      <c r="A53" s="4" t="s">
        <v>79</v>
      </c>
      <c r="B53" s="6">
        <v>0</v>
      </c>
      <c r="C53" s="6">
        <v>0</v>
      </c>
      <c r="D53" s="6">
        <v>486.78705296999999</v>
      </c>
      <c r="E53" s="6">
        <v>0</v>
      </c>
      <c r="F53" s="6">
        <v>5619.5157476000004</v>
      </c>
      <c r="G53" s="6">
        <v>6106.3028005699998</v>
      </c>
      <c r="H53" s="6"/>
      <c r="I53" s="6"/>
    </row>
    <row r="54" spans="1:12" s="7" customFormat="1" x14ac:dyDescent="0.2">
      <c r="A54" s="4" t="s">
        <v>80</v>
      </c>
      <c r="B54" s="6">
        <v>0</v>
      </c>
      <c r="C54" s="6">
        <v>0</v>
      </c>
      <c r="D54" s="6">
        <v>0</v>
      </c>
      <c r="E54" s="6">
        <v>0</v>
      </c>
      <c r="F54" s="6">
        <v>0</v>
      </c>
      <c r="G54" s="6">
        <v>0</v>
      </c>
      <c r="H54" s="6"/>
      <c r="I54" s="6"/>
    </row>
    <row r="55" spans="1:12" s="12" customFormat="1" x14ac:dyDescent="0.2">
      <c r="A55" s="10" t="s">
        <v>91</v>
      </c>
      <c r="B55" s="11">
        <v>0</v>
      </c>
      <c r="C55" s="11">
        <v>0</v>
      </c>
      <c r="D55" s="11">
        <v>0</v>
      </c>
      <c r="E55" s="11">
        <v>115.856979</v>
      </c>
      <c r="F55" s="11">
        <v>0</v>
      </c>
      <c r="G55" s="11">
        <v>115.856979</v>
      </c>
      <c r="H55" s="11"/>
      <c r="I55" s="11"/>
    </row>
    <row r="56" spans="1:12" s="7" customFormat="1" x14ac:dyDescent="0.2">
      <c r="A56" s="4" t="s">
        <v>92</v>
      </c>
      <c r="B56" s="6">
        <v>0</v>
      </c>
      <c r="C56" s="6">
        <v>0</v>
      </c>
      <c r="D56" s="6">
        <v>0</v>
      </c>
      <c r="E56" s="6">
        <v>793.29929200000004</v>
      </c>
      <c r="F56" s="6">
        <v>0</v>
      </c>
      <c r="G56" s="6">
        <v>793.29929200000004</v>
      </c>
      <c r="H56" s="6"/>
      <c r="I56" s="6"/>
    </row>
    <row r="57" spans="1:12" s="7" customFormat="1" x14ac:dyDescent="0.2">
      <c r="A57" s="4" t="s">
        <v>93</v>
      </c>
      <c r="B57" s="6">
        <v>0</v>
      </c>
      <c r="C57" s="6">
        <v>0</v>
      </c>
      <c r="D57" s="6">
        <v>0</v>
      </c>
      <c r="E57" s="6">
        <v>677.44231300000001</v>
      </c>
      <c r="F57" s="6">
        <v>0</v>
      </c>
      <c r="G57" s="6">
        <v>677.44231300000001</v>
      </c>
      <c r="H57" s="6"/>
      <c r="I57" s="6"/>
    </row>
    <row r="58" spans="1:12" s="7" customFormat="1" ht="13.5" thickBot="1" x14ac:dyDescent="0.25">
      <c r="A58" s="5"/>
      <c r="B58" s="5"/>
      <c r="C58" s="5"/>
      <c r="D58" s="5"/>
      <c r="E58" s="5"/>
      <c r="F58" s="5"/>
      <c r="G58" s="5"/>
      <c r="H58" s="15"/>
      <c r="I58" s="15"/>
      <c r="J58" s="14"/>
      <c r="K58" s="14"/>
      <c r="L58" s="14"/>
    </row>
    <row r="59" spans="1:12" ht="13.5" thickTop="1" x14ac:dyDescent="0.2">
      <c r="B59" s="9"/>
      <c r="C59" s="9"/>
      <c r="D59" s="9"/>
      <c r="E59" s="9"/>
      <c r="F59" s="9"/>
      <c r="G59" s="9"/>
      <c r="H59" s="9"/>
      <c r="I59" s="9"/>
      <c r="J59" s="9"/>
      <c r="K59" s="9"/>
      <c r="L59" s="9"/>
    </row>
  </sheetData>
  <mergeCells count="4">
    <mergeCell ref="A5:G5"/>
    <mergeCell ref="A6:G6"/>
    <mergeCell ref="A7:G7"/>
    <mergeCell ref="A8:G8"/>
  </mergeCells>
  <printOptions horizontalCentered="1"/>
  <pageMargins left="0.74803149606299213" right="0.74803149606299213" top="0.78740157480314965" bottom="0.47244094488188981" header="0" footer="0"/>
  <pageSetup scale="70" orientation="portrait" horizontalDpi="4294967294"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4"/>
  <sheetViews>
    <sheetView showGridLines="0" defaultGridColor="0" colorId="60" workbookViewId="0">
      <selection activeCell="A5" sqref="A5:D5"/>
    </sheetView>
  </sheetViews>
  <sheetFormatPr baseColWidth="10" defaultRowHeight="12.75" x14ac:dyDescent="0.2"/>
  <cols>
    <col min="1" max="1" width="51.5703125" style="2" bestFit="1" customWidth="1"/>
    <col min="2" max="7" width="11.42578125" style="2"/>
    <col min="8" max="8" width="14.28515625" style="2" customWidth="1"/>
    <col min="9" max="9" width="13.5703125" style="2" customWidth="1"/>
    <col min="10" max="16384" width="11.42578125" style="2"/>
  </cols>
  <sheetData>
    <row r="1" spans="1:9" x14ac:dyDescent="0.2">
      <c r="A1" s="1" t="s">
        <v>0</v>
      </c>
    </row>
    <row r="2" spans="1:9" x14ac:dyDescent="0.2">
      <c r="A2" s="1" t="s">
        <v>2</v>
      </c>
    </row>
    <row r="3" spans="1:9" x14ac:dyDescent="0.2">
      <c r="A3" s="1" t="s">
        <v>3</v>
      </c>
    </row>
    <row r="5" spans="1:9" x14ac:dyDescent="0.2">
      <c r="A5" s="121" t="s">
        <v>4</v>
      </c>
      <c r="B5" s="121"/>
      <c r="C5" s="121"/>
      <c r="D5" s="121"/>
      <c r="E5" s="8"/>
      <c r="F5" s="8"/>
      <c r="G5" s="8"/>
      <c r="H5" s="8"/>
    </row>
    <row r="6" spans="1:9" x14ac:dyDescent="0.2">
      <c r="A6" s="121" t="s">
        <v>123</v>
      </c>
      <c r="B6" s="121"/>
      <c r="C6" s="121"/>
      <c r="D6" s="121"/>
      <c r="E6" s="91"/>
      <c r="F6" s="91"/>
      <c r="G6" s="91"/>
      <c r="H6" s="91"/>
    </row>
    <row r="7" spans="1:9" x14ac:dyDescent="0.2">
      <c r="A7" s="121">
        <v>2013</v>
      </c>
      <c r="B7" s="121"/>
      <c r="C7" s="121"/>
      <c r="D7" s="121"/>
      <c r="E7" s="91"/>
      <c r="F7" s="91"/>
      <c r="G7" s="91"/>
      <c r="H7" s="91"/>
    </row>
    <row r="8" spans="1:9" x14ac:dyDescent="0.2">
      <c r="A8" s="121" t="s">
        <v>5</v>
      </c>
      <c r="B8" s="121"/>
      <c r="C8" s="121"/>
      <c r="D8" s="121"/>
      <c r="E8" s="91"/>
      <c r="F8" s="91"/>
      <c r="G8" s="91"/>
      <c r="H8" s="91"/>
    </row>
    <row r="9" spans="1:9" ht="13.5" thickBot="1" x14ac:dyDescent="0.25"/>
    <row r="10" spans="1:9" ht="25.5" thickTop="1" thickBot="1" x14ac:dyDescent="0.25">
      <c r="A10" s="3" t="s">
        <v>1</v>
      </c>
      <c r="B10" s="3" t="s">
        <v>122</v>
      </c>
      <c r="C10" s="3" t="s">
        <v>121</v>
      </c>
      <c r="D10" s="3" t="s">
        <v>47</v>
      </c>
      <c r="E10" s="16"/>
      <c r="F10" s="16"/>
      <c r="G10" s="16"/>
      <c r="H10" s="16"/>
      <c r="I10" s="16"/>
    </row>
    <row r="11" spans="1:9" s="12" customFormat="1" ht="13.5" thickTop="1" x14ac:dyDescent="0.2">
      <c r="A11" s="10" t="s">
        <v>51</v>
      </c>
      <c r="B11" s="11">
        <v>37.053273699999998</v>
      </c>
      <c r="C11" s="11">
        <v>3362.707198822</v>
      </c>
      <c r="D11" s="11">
        <v>3399.7604725219999</v>
      </c>
      <c r="E11" s="11"/>
      <c r="F11" s="11"/>
      <c r="G11" s="11"/>
      <c r="H11" s="11"/>
      <c r="I11" s="11"/>
    </row>
    <row r="12" spans="1:9" s="12" customFormat="1" x14ac:dyDescent="0.2">
      <c r="A12" s="10" t="s">
        <v>52</v>
      </c>
      <c r="B12" s="11">
        <v>37.053273699999998</v>
      </c>
      <c r="C12" s="11">
        <v>3362.707198822</v>
      </c>
      <c r="D12" s="11">
        <v>3399.7604725219999</v>
      </c>
      <c r="E12" s="11"/>
      <c r="F12" s="11"/>
      <c r="G12" s="11"/>
      <c r="H12" s="11"/>
      <c r="I12" s="11"/>
    </row>
    <row r="13" spans="1:9" s="12" customFormat="1" x14ac:dyDescent="0.2">
      <c r="A13" s="10" t="s">
        <v>53</v>
      </c>
      <c r="B13" s="11">
        <v>24.423474200000001</v>
      </c>
      <c r="C13" s="11">
        <v>2318.87333691</v>
      </c>
      <c r="D13" s="11">
        <v>2343.2968111099999</v>
      </c>
      <c r="E13" s="11"/>
      <c r="F13" s="11"/>
      <c r="G13" s="11"/>
      <c r="H13" s="11"/>
      <c r="I13" s="11"/>
    </row>
    <row r="14" spans="1:9" s="7" customFormat="1" x14ac:dyDescent="0.2">
      <c r="A14" s="4" t="s">
        <v>54</v>
      </c>
      <c r="B14" s="6">
        <v>0</v>
      </c>
      <c r="C14" s="6">
        <v>0</v>
      </c>
      <c r="D14" s="6">
        <v>0</v>
      </c>
      <c r="E14" s="6"/>
      <c r="F14" s="6"/>
      <c r="G14" s="6"/>
      <c r="H14" s="6"/>
      <c r="I14" s="6"/>
    </row>
    <row r="15" spans="1:9" s="7" customFormat="1" x14ac:dyDescent="0.2">
      <c r="A15" s="4" t="s">
        <v>55</v>
      </c>
      <c r="B15" s="6">
        <v>0</v>
      </c>
      <c r="C15" s="6">
        <v>0</v>
      </c>
      <c r="D15" s="6">
        <v>0</v>
      </c>
      <c r="E15" s="6"/>
      <c r="F15" s="6"/>
      <c r="G15" s="6"/>
      <c r="H15" s="6"/>
      <c r="I15" s="6"/>
    </row>
    <row r="16" spans="1:9" s="7" customFormat="1" x14ac:dyDescent="0.2">
      <c r="A16" s="4" t="s">
        <v>57</v>
      </c>
      <c r="B16" s="6">
        <v>24.203474199999999</v>
      </c>
      <c r="C16" s="6">
        <v>2112.4275996699998</v>
      </c>
      <c r="D16" s="6">
        <v>2136.6310738699999</v>
      </c>
      <c r="E16" s="6"/>
      <c r="F16" s="6"/>
      <c r="G16" s="6"/>
      <c r="H16" s="6"/>
      <c r="I16" s="6"/>
    </row>
    <row r="17" spans="1:9" s="12" customFormat="1" x14ac:dyDescent="0.2">
      <c r="A17" s="10" t="s">
        <v>58</v>
      </c>
      <c r="B17" s="11">
        <v>0</v>
      </c>
      <c r="C17" s="11">
        <v>0</v>
      </c>
      <c r="D17" s="11">
        <v>0</v>
      </c>
      <c r="E17" s="11"/>
      <c r="F17" s="11"/>
      <c r="G17" s="11"/>
      <c r="H17" s="11"/>
      <c r="I17" s="11"/>
    </row>
    <row r="18" spans="1:9" s="12" customFormat="1" x14ac:dyDescent="0.2">
      <c r="A18" s="10" t="s">
        <v>59</v>
      </c>
      <c r="B18" s="11">
        <v>0</v>
      </c>
      <c r="C18" s="11">
        <v>0</v>
      </c>
      <c r="D18" s="11">
        <v>0</v>
      </c>
      <c r="E18" s="11"/>
      <c r="F18" s="11"/>
      <c r="G18" s="11"/>
      <c r="H18" s="11"/>
      <c r="I18" s="11"/>
    </row>
    <row r="19" spans="1:9" s="7" customFormat="1" x14ac:dyDescent="0.2">
      <c r="A19" s="4" t="s">
        <v>49</v>
      </c>
      <c r="B19" s="6">
        <v>0</v>
      </c>
      <c r="C19" s="6">
        <v>0</v>
      </c>
      <c r="D19" s="6">
        <v>0</v>
      </c>
      <c r="E19" s="6"/>
      <c r="F19" s="6"/>
      <c r="G19" s="6"/>
      <c r="H19" s="6"/>
      <c r="I19" s="6"/>
    </row>
    <row r="20" spans="1:9" s="7" customFormat="1" x14ac:dyDescent="0.2">
      <c r="A20" s="4" t="s">
        <v>48</v>
      </c>
      <c r="B20" s="6">
        <v>0</v>
      </c>
      <c r="C20" s="6">
        <v>0</v>
      </c>
      <c r="D20" s="6">
        <v>0</v>
      </c>
      <c r="E20" s="6"/>
      <c r="F20" s="6"/>
      <c r="G20" s="6"/>
      <c r="H20" s="6"/>
      <c r="I20" s="6"/>
    </row>
    <row r="21" spans="1:9" s="7" customFormat="1" x14ac:dyDescent="0.2">
      <c r="A21" s="4" t="s">
        <v>50</v>
      </c>
      <c r="B21" s="6">
        <v>0</v>
      </c>
      <c r="C21" s="6">
        <v>0</v>
      </c>
      <c r="D21" s="6">
        <v>0</v>
      </c>
      <c r="E21" s="6"/>
      <c r="F21" s="6"/>
      <c r="G21" s="6"/>
      <c r="H21" s="6"/>
      <c r="I21" s="6"/>
    </row>
    <row r="22" spans="1:9" s="7" customFormat="1" x14ac:dyDescent="0.2">
      <c r="A22" s="4" t="s">
        <v>60</v>
      </c>
      <c r="B22" s="6">
        <v>0</v>
      </c>
      <c r="C22" s="6">
        <v>0</v>
      </c>
      <c r="D22" s="6">
        <v>0</v>
      </c>
      <c r="E22" s="6"/>
      <c r="F22" s="6"/>
      <c r="G22" s="6"/>
      <c r="H22" s="6"/>
      <c r="I22" s="6"/>
    </row>
    <row r="23" spans="1:9" s="12" customFormat="1" x14ac:dyDescent="0.2">
      <c r="A23" s="10" t="s">
        <v>61</v>
      </c>
      <c r="B23" s="11">
        <v>0.22</v>
      </c>
      <c r="C23" s="11">
        <v>206.44573724</v>
      </c>
      <c r="D23" s="11">
        <v>206.66573724</v>
      </c>
      <c r="E23" s="11"/>
      <c r="F23" s="11"/>
      <c r="G23" s="11"/>
      <c r="H23" s="11"/>
      <c r="I23" s="11"/>
    </row>
    <row r="24" spans="1:9" s="7" customFormat="1" x14ac:dyDescent="0.2">
      <c r="A24" s="4" t="s">
        <v>62</v>
      </c>
      <c r="B24" s="6">
        <v>0</v>
      </c>
      <c r="C24" s="6">
        <v>82.087017040000006</v>
      </c>
      <c r="D24" s="6">
        <v>82.087017040000006</v>
      </c>
      <c r="E24" s="6"/>
      <c r="F24" s="6"/>
      <c r="G24" s="6"/>
      <c r="H24" s="6"/>
      <c r="I24" s="6"/>
    </row>
    <row r="25" spans="1:9" s="7" customFormat="1" x14ac:dyDescent="0.2">
      <c r="A25" s="4" t="s">
        <v>75</v>
      </c>
      <c r="B25" s="6">
        <v>0</v>
      </c>
      <c r="C25" s="6">
        <v>82.087017040000006</v>
      </c>
      <c r="D25" s="6">
        <v>82.087017040000006</v>
      </c>
      <c r="E25" s="6"/>
      <c r="F25" s="6"/>
      <c r="G25" s="6"/>
      <c r="H25" s="6"/>
      <c r="I25" s="6"/>
    </row>
    <row r="26" spans="1:9" s="7" customFormat="1" x14ac:dyDescent="0.2">
      <c r="A26" s="4" t="s">
        <v>79</v>
      </c>
      <c r="B26" s="6">
        <v>0.22</v>
      </c>
      <c r="C26" s="6">
        <v>124.35872019999999</v>
      </c>
      <c r="D26" s="6">
        <v>124.57872020000001</v>
      </c>
      <c r="E26" s="6"/>
      <c r="F26" s="6"/>
      <c r="G26" s="6"/>
      <c r="H26" s="6"/>
      <c r="I26" s="6"/>
    </row>
    <row r="27" spans="1:9" s="7" customFormat="1" x14ac:dyDescent="0.2">
      <c r="A27" s="4" t="s">
        <v>80</v>
      </c>
      <c r="B27" s="6">
        <v>0</v>
      </c>
      <c r="C27" s="6">
        <v>0</v>
      </c>
      <c r="D27" s="6">
        <v>0</v>
      </c>
      <c r="E27" s="6"/>
      <c r="F27" s="6"/>
      <c r="G27" s="6"/>
      <c r="H27" s="6"/>
      <c r="I27" s="6"/>
    </row>
    <row r="28" spans="1:9" s="7" customFormat="1" x14ac:dyDescent="0.2">
      <c r="A28" s="4" t="s">
        <v>81</v>
      </c>
      <c r="B28" s="6">
        <v>0</v>
      </c>
      <c r="C28" s="6">
        <v>0</v>
      </c>
      <c r="D28" s="6">
        <v>0</v>
      </c>
      <c r="E28" s="6"/>
      <c r="F28" s="6"/>
      <c r="G28" s="6"/>
      <c r="H28" s="6"/>
      <c r="I28" s="6"/>
    </row>
    <row r="29" spans="1:9" s="12" customFormat="1" x14ac:dyDescent="0.2">
      <c r="A29" s="10" t="s">
        <v>82</v>
      </c>
      <c r="B29" s="11">
        <v>12.629799500000001</v>
      </c>
      <c r="C29" s="11">
        <v>1043.833861912</v>
      </c>
      <c r="D29" s="11">
        <v>1056.463661412</v>
      </c>
      <c r="E29" s="11"/>
      <c r="F29" s="11"/>
      <c r="G29" s="11"/>
      <c r="H29" s="11"/>
      <c r="I29" s="11"/>
    </row>
    <row r="30" spans="1:9" s="12" customFormat="1" x14ac:dyDescent="0.2">
      <c r="A30" s="10" t="s">
        <v>83</v>
      </c>
      <c r="B30" s="11">
        <v>12.629799500000001</v>
      </c>
      <c r="C30" s="11">
        <v>1043.833861912</v>
      </c>
      <c r="D30" s="11">
        <v>1056.463661412</v>
      </c>
      <c r="E30" s="11"/>
      <c r="F30" s="11"/>
      <c r="G30" s="11"/>
      <c r="H30" s="11"/>
      <c r="I30" s="11"/>
    </row>
    <row r="31" spans="1:9" s="7" customFormat="1" x14ac:dyDescent="0.2">
      <c r="A31" s="4" t="s">
        <v>84</v>
      </c>
      <c r="B31" s="6">
        <v>12.629799500000001</v>
      </c>
      <c r="C31" s="6">
        <v>972.77419139200003</v>
      </c>
      <c r="D31" s="6">
        <v>985.40399089200002</v>
      </c>
      <c r="E31" s="6"/>
      <c r="F31" s="6"/>
      <c r="G31" s="6"/>
      <c r="H31" s="6"/>
      <c r="I31" s="6"/>
    </row>
    <row r="32" spans="1:9" s="7" customFormat="1" x14ac:dyDescent="0.2">
      <c r="A32" s="4" t="s">
        <v>85</v>
      </c>
      <c r="B32" s="6">
        <v>0</v>
      </c>
      <c r="C32" s="6">
        <v>71.059670519999997</v>
      </c>
      <c r="D32" s="6">
        <v>71.059670519999997</v>
      </c>
      <c r="E32" s="6"/>
      <c r="F32" s="6"/>
      <c r="G32" s="6"/>
      <c r="H32" s="6"/>
      <c r="I32" s="6"/>
    </row>
    <row r="33" spans="1:12" s="12" customFormat="1" x14ac:dyDescent="0.2">
      <c r="A33" s="10" t="s">
        <v>86</v>
      </c>
      <c r="B33" s="11">
        <v>0</v>
      </c>
      <c r="C33" s="11">
        <v>0</v>
      </c>
      <c r="D33" s="11">
        <v>0</v>
      </c>
      <c r="E33" s="11"/>
      <c r="F33" s="11"/>
      <c r="G33" s="11"/>
      <c r="H33" s="11"/>
      <c r="I33" s="11"/>
    </row>
    <row r="34" spans="1:12" s="7" customFormat="1" x14ac:dyDescent="0.2">
      <c r="A34" s="4" t="s">
        <v>87</v>
      </c>
      <c r="B34" s="6">
        <v>0</v>
      </c>
      <c r="C34" s="6">
        <v>0</v>
      </c>
      <c r="D34" s="6">
        <v>0</v>
      </c>
      <c r="E34" s="6"/>
      <c r="F34" s="6"/>
      <c r="G34" s="6"/>
      <c r="H34" s="6"/>
      <c r="I34" s="6"/>
    </row>
    <row r="35" spans="1:12" s="7" customFormat="1" x14ac:dyDescent="0.2">
      <c r="A35" s="4" t="s">
        <v>88</v>
      </c>
      <c r="B35" s="6">
        <v>0</v>
      </c>
      <c r="C35" s="6">
        <v>0</v>
      </c>
      <c r="D35" s="6">
        <v>0</v>
      </c>
      <c r="E35" s="6"/>
      <c r="F35" s="6"/>
      <c r="G35" s="6"/>
      <c r="H35" s="6"/>
      <c r="I35" s="6"/>
    </row>
    <row r="36" spans="1:12" s="12" customFormat="1" x14ac:dyDescent="0.2">
      <c r="A36" s="10" t="s">
        <v>89</v>
      </c>
      <c r="B36" s="11">
        <v>0</v>
      </c>
      <c r="C36" s="11">
        <v>0</v>
      </c>
      <c r="D36" s="11">
        <v>0</v>
      </c>
      <c r="E36" s="11"/>
      <c r="F36" s="11"/>
      <c r="G36" s="11"/>
      <c r="H36" s="11"/>
      <c r="I36" s="11"/>
    </row>
    <row r="37" spans="1:12" s="7" customFormat="1" x14ac:dyDescent="0.2">
      <c r="A37" s="4" t="s">
        <v>62</v>
      </c>
      <c r="B37" s="6">
        <v>0</v>
      </c>
      <c r="C37" s="6">
        <v>0</v>
      </c>
      <c r="D37" s="6">
        <v>0</v>
      </c>
      <c r="E37" s="6"/>
      <c r="F37" s="6"/>
      <c r="G37" s="6"/>
      <c r="H37" s="6"/>
      <c r="I37" s="6"/>
    </row>
    <row r="38" spans="1:12" s="7" customFormat="1" x14ac:dyDescent="0.2">
      <c r="A38" s="4" t="s">
        <v>79</v>
      </c>
      <c r="B38" s="6">
        <v>0</v>
      </c>
      <c r="C38" s="6">
        <v>0</v>
      </c>
      <c r="D38" s="6">
        <v>0</v>
      </c>
      <c r="E38" s="6"/>
      <c r="F38" s="6"/>
      <c r="G38" s="6"/>
      <c r="H38" s="6"/>
      <c r="I38" s="6"/>
    </row>
    <row r="39" spans="1:12" s="7" customFormat="1" x14ac:dyDescent="0.2">
      <c r="A39" s="4" t="s">
        <v>80</v>
      </c>
      <c r="B39" s="6">
        <v>0</v>
      </c>
      <c r="C39" s="6">
        <v>0</v>
      </c>
      <c r="D39" s="6">
        <v>0</v>
      </c>
      <c r="E39" s="6"/>
      <c r="F39" s="6"/>
      <c r="G39" s="6"/>
      <c r="H39" s="6"/>
      <c r="I39" s="6"/>
    </row>
    <row r="40" spans="1:12" s="12" customFormat="1" x14ac:dyDescent="0.2">
      <c r="A40" s="10" t="s">
        <v>91</v>
      </c>
      <c r="B40" s="11">
        <v>0</v>
      </c>
      <c r="C40" s="11">
        <v>0</v>
      </c>
      <c r="D40" s="11">
        <v>0</v>
      </c>
      <c r="E40" s="11"/>
      <c r="F40" s="11"/>
      <c r="G40" s="11"/>
      <c r="H40" s="11"/>
      <c r="I40" s="11"/>
    </row>
    <row r="41" spans="1:12" s="7" customFormat="1" x14ac:dyDescent="0.2">
      <c r="A41" s="4" t="s">
        <v>92</v>
      </c>
      <c r="B41" s="6">
        <v>0</v>
      </c>
      <c r="C41" s="6">
        <v>0</v>
      </c>
      <c r="D41" s="6">
        <v>0</v>
      </c>
      <c r="E41" s="6"/>
      <c r="F41" s="6"/>
      <c r="G41" s="6"/>
      <c r="H41" s="6"/>
      <c r="I41" s="6"/>
    </row>
    <row r="42" spans="1:12" s="7" customFormat="1" x14ac:dyDescent="0.2">
      <c r="A42" s="4" t="s">
        <v>93</v>
      </c>
      <c r="B42" s="6">
        <v>0</v>
      </c>
      <c r="C42" s="6">
        <v>0</v>
      </c>
      <c r="D42" s="6">
        <v>0</v>
      </c>
      <c r="E42" s="6"/>
      <c r="F42" s="6"/>
      <c r="G42" s="6"/>
      <c r="H42" s="6"/>
      <c r="I42" s="6"/>
    </row>
    <row r="43" spans="1:12" s="7" customFormat="1" ht="13.5" thickBot="1" x14ac:dyDescent="0.25">
      <c r="A43" s="5"/>
      <c r="B43" s="5"/>
      <c r="C43" s="5"/>
      <c r="D43" s="5"/>
      <c r="E43" s="15"/>
      <c r="F43" s="15"/>
      <c r="G43" s="15"/>
      <c r="H43" s="15"/>
      <c r="I43" s="15"/>
      <c r="J43" s="14"/>
      <c r="K43" s="14"/>
      <c r="L43" s="14"/>
    </row>
    <row r="44" spans="1:12" ht="13.5" thickTop="1" x14ac:dyDescent="0.2">
      <c r="B44" s="9"/>
      <c r="C44" s="9"/>
      <c r="D44" s="9"/>
      <c r="E44" s="9"/>
      <c r="F44" s="9"/>
      <c r="G44" s="9"/>
      <c r="H44" s="9"/>
      <c r="I44" s="9"/>
      <c r="J44" s="9"/>
      <c r="K44" s="9"/>
      <c r="L44" s="9"/>
    </row>
  </sheetData>
  <mergeCells count="4">
    <mergeCell ref="A5:D5"/>
    <mergeCell ref="A6:D6"/>
    <mergeCell ref="A7:D7"/>
    <mergeCell ref="A8:D8"/>
  </mergeCells>
  <printOptions horizontalCentered="1"/>
  <pageMargins left="0.74803149606299213" right="0.74803149606299213" top="0.78740157480314965" bottom="0.47244094488188981" header="0" footer="0"/>
  <pageSetup scale="70" orientation="portrait" horizontalDpi="4294967294"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2"/>
  <sheetViews>
    <sheetView showGridLines="0" defaultGridColor="0" colorId="60" workbookViewId="0">
      <selection activeCell="A3" sqref="A3"/>
    </sheetView>
  </sheetViews>
  <sheetFormatPr baseColWidth="10" defaultRowHeight="12.75" x14ac:dyDescent="0.2"/>
  <cols>
    <col min="1" max="1" width="51.5703125" style="2" bestFit="1" customWidth="1"/>
    <col min="2" max="7" width="11.42578125" style="2"/>
    <col min="8" max="8" width="14.28515625" style="2" customWidth="1"/>
    <col min="9" max="9" width="13.5703125" style="2" customWidth="1"/>
    <col min="10" max="16384" width="11.42578125" style="2"/>
  </cols>
  <sheetData>
    <row r="1" spans="1:9" x14ac:dyDescent="0.2">
      <c r="A1" s="1" t="s">
        <v>0</v>
      </c>
    </row>
    <row r="2" spans="1:9" x14ac:dyDescent="0.2">
      <c r="A2" s="1" t="s">
        <v>2</v>
      </c>
    </row>
    <row r="3" spans="1:9" x14ac:dyDescent="0.2">
      <c r="A3" s="1" t="s">
        <v>3</v>
      </c>
    </row>
    <row r="5" spans="1:9" x14ac:dyDescent="0.2">
      <c r="A5" s="121" t="s">
        <v>4</v>
      </c>
      <c r="B5" s="121"/>
      <c r="C5" s="121"/>
      <c r="D5" s="121"/>
      <c r="E5" s="8"/>
      <c r="F5" s="8"/>
      <c r="G5" s="8"/>
      <c r="H5" s="8"/>
    </row>
    <row r="6" spans="1:9" x14ac:dyDescent="0.2">
      <c r="A6" s="121" t="s">
        <v>127</v>
      </c>
      <c r="B6" s="121"/>
      <c r="C6" s="121"/>
      <c r="D6" s="121"/>
      <c r="E6" s="91"/>
      <c r="F6" s="91"/>
      <c r="G6" s="91"/>
      <c r="H6" s="91"/>
    </row>
    <row r="7" spans="1:9" x14ac:dyDescent="0.2">
      <c r="A7" s="121">
        <v>2013</v>
      </c>
      <c r="B7" s="121"/>
      <c r="C7" s="121"/>
      <c r="D7" s="121"/>
      <c r="E7" s="91"/>
      <c r="F7" s="91"/>
      <c r="G7" s="91"/>
      <c r="H7" s="91"/>
    </row>
    <row r="8" spans="1:9" x14ac:dyDescent="0.2">
      <c r="A8" s="121" t="s">
        <v>5</v>
      </c>
      <c r="B8" s="121"/>
      <c r="C8" s="121"/>
      <c r="D8" s="121"/>
      <c r="E8" s="91"/>
      <c r="F8" s="91"/>
      <c r="G8" s="91"/>
      <c r="H8" s="91"/>
    </row>
    <row r="9" spans="1:9" ht="13.5" thickBot="1" x14ac:dyDescent="0.25"/>
    <row r="10" spans="1:9" ht="14.25" thickTop="1" thickBot="1" x14ac:dyDescent="0.25">
      <c r="A10" s="3" t="s">
        <v>1</v>
      </c>
      <c r="B10" s="3" t="s">
        <v>126</v>
      </c>
      <c r="C10" s="3" t="s">
        <v>125</v>
      </c>
      <c r="D10" s="3" t="s">
        <v>47</v>
      </c>
      <c r="E10" s="16"/>
      <c r="F10" s="16"/>
      <c r="G10" s="16"/>
      <c r="H10" s="16"/>
      <c r="I10" s="16"/>
    </row>
    <row r="11" spans="1:9" s="12" customFormat="1" ht="13.5" thickTop="1" x14ac:dyDescent="0.2">
      <c r="A11" s="10" t="s">
        <v>51</v>
      </c>
      <c r="B11" s="11">
        <v>90417.2449414</v>
      </c>
      <c r="C11" s="11">
        <v>309500.66619399999</v>
      </c>
      <c r="D11" s="11">
        <v>399917.91113540001</v>
      </c>
      <c r="E11" s="11"/>
      <c r="F11" s="11"/>
      <c r="G11" s="11"/>
      <c r="H11" s="11"/>
      <c r="I11" s="11"/>
    </row>
    <row r="12" spans="1:9" s="12" customFormat="1" x14ac:dyDescent="0.2">
      <c r="A12" s="10" t="s">
        <v>52</v>
      </c>
      <c r="B12" s="11">
        <v>90417.2449414</v>
      </c>
      <c r="C12" s="11">
        <v>309500.66619399999</v>
      </c>
      <c r="D12" s="11">
        <v>399917.91113540001</v>
      </c>
      <c r="E12" s="11"/>
      <c r="F12" s="11"/>
      <c r="G12" s="11"/>
      <c r="H12" s="11"/>
      <c r="I12" s="11"/>
    </row>
    <row r="13" spans="1:9" s="12" customFormat="1" x14ac:dyDescent="0.2">
      <c r="A13" s="10" t="s">
        <v>53</v>
      </c>
      <c r="B13" s="11">
        <v>83012.733278700005</v>
      </c>
      <c r="C13" s="11">
        <v>302759.99869159999</v>
      </c>
      <c r="D13" s="11">
        <v>385772.73197030002</v>
      </c>
      <c r="E13" s="11"/>
      <c r="F13" s="11"/>
      <c r="G13" s="11"/>
      <c r="H13" s="11"/>
      <c r="I13" s="11"/>
    </row>
    <row r="14" spans="1:9" s="7" customFormat="1" x14ac:dyDescent="0.2">
      <c r="A14" s="4" t="s">
        <v>54</v>
      </c>
      <c r="B14" s="6">
        <v>53703.784110699999</v>
      </c>
      <c r="C14" s="6">
        <v>217716.3857712</v>
      </c>
      <c r="D14" s="6">
        <v>271420.16988190002</v>
      </c>
      <c r="E14" s="6"/>
      <c r="F14" s="6"/>
      <c r="G14" s="6"/>
      <c r="H14" s="6"/>
      <c r="I14" s="6"/>
    </row>
    <row r="15" spans="1:9" s="7" customFormat="1" x14ac:dyDescent="0.2">
      <c r="A15" s="4" t="s">
        <v>55</v>
      </c>
      <c r="B15" s="6">
        <v>7068.5038519999998</v>
      </c>
      <c r="C15" s="6">
        <v>19650.697198000002</v>
      </c>
      <c r="D15" s="6">
        <v>26719.20105</v>
      </c>
      <c r="E15" s="6"/>
      <c r="F15" s="6"/>
      <c r="G15" s="6"/>
      <c r="H15" s="6"/>
      <c r="I15" s="6"/>
    </row>
    <row r="16" spans="1:9" s="7" customFormat="1" x14ac:dyDescent="0.2">
      <c r="A16" s="4" t="s">
        <v>56</v>
      </c>
      <c r="B16" s="6">
        <v>6823.0568569999996</v>
      </c>
      <c r="C16" s="6">
        <v>18640.430673999999</v>
      </c>
      <c r="D16" s="6">
        <v>25463.487530999999</v>
      </c>
      <c r="E16" s="6"/>
      <c r="F16" s="6"/>
      <c r="G16" s="6"/>
      <c r="H16" s="6"/>
      <c r="I16" s="6"/>
    </row>
    <row r="17" spans="1:9" s="7" customFormat="1" x14ac:dyDescent="0.2">
      <c r="A17" s="4" t="s">
        <v>97</v>
      </c>
      <c r="B17" s="6">
        <v>245.44699499999999</v>
      </c>
      <c r="C17" s="6">
        <v>1010.266524</v>
      </c>
      <c r="D17" s="6">
        <v>1255.7135189999999</v>
      </c>
      <c r="E17" s="6"/>
      <c r="F17" s="6"/>
      <c r="G17" s="6"/>
      <c r="H17" s="6"/>
      <c r="I17" s="6"/>
    </row>
    <row r="18" spans="1:9" s="7" customFormat="1" x14ac:dyDescent="0.2">
      <c r="A18" s="4" t="s">
        <v>57</v>
      </c>
      <c r="B18" s="6">
        <v>17237.6831084</v>
      </c>
      <c r="C18" s="6">
        <v>22104.1578892</v>
      </c>
      <c r="D18" s="6">
        <v>39341.840997599997</v>
      </c>
      <c r="E18" s="6"/>
      <c r="F18" s="6"/>
      <c r="G18" s="6"/>
      <c r="H18" s="6"/>
      <c r="I18" s="6"/>
    </row>
    <row r="19" spans="1:9" s="12" customFormat="1" x14ac:dyDescent="0.2">
      <c r="A19" s="10" t="s">
        <v>58</v>
      </c>
      <c r="B19" s="11">
        <v>0</v>
      </c>
      <c r="C19" s="11">
        <v>0</v>
      </c>
      <c r="D19" s="11">
        <v>0</v>
      </c>
      <c r="E19" s="11"/>
      <c r="F19" s="11"/>
      <c r="G19" s="11"/>
      <c r="H19" s="11"/>
      <c r="I19" s="11"/>
    </row>
    <row r="20" spans="1:9" s="12" customFormat="1" x14ac:dyDescent="0.2">
      <c r="A20" s="10" t="s">
        <v>59</v>
      </c>
      <c r="B20" s="11">
        <v>0</v>
      </c>
      <c r="C20" s="11">
        <v>0</v>
      </c>
      <c r="D20" s="11">
        <v>0</v>
      </c>
      <c r="E20" s="11"/>
      <c r="F20" s="11"/>
      <c r="G20" s="11"/>
      <c r="H20" s="11"/>
      <c r="I20" s="11"/>
    </row>
    <row r="21" spans="1:9" s="7" customFormat="1" x14ac:dyDescent="0.2">
      <c r="A21" s="4" t="s">
        <v>49</v>
      </c>
      <c r="B21" s="6">
        <v>0</v>
      </c>
      <c r="C21" s="6">
        <v>0</v>
      </c>
      <c r="D21" s="6">
        <v>0</v>
      </c>
      <c r="E21" s="6"/>
      <c r="F21" s="6"/>
      <c r="G21" s="6"/>
      <c r="H21" s="6"/>
      <c r="I21" s="6"/>
    </row>
    <row r="22" spans="1:9" s="7" customFormat="1" x14ac:dyDescent="0.2">
      <c r="A22" s="4" t="s">
        <v>48</v>
      </c>
      <c r="B22" s="6">
        <v>0</v>
      </c>
      <c r="C22" s="6">
        <v>0</v>
      </c>
      <c r="D22" s="6">
        <v>0</v>
      </c>
      <c r="E22" s="6"/>
      <c r="F22" s="6"/>
      <c r="G22" s="6"/>
      <c r="H22" s="6"/>
      <c r="I22" s="6"/>
    </row>
    <row r="23" spans="1:9" s="7" customFormat="1" x14ac:dyDescent="0.2">
      <c r="A23" s="4" t="s">
        <v>50</v>
      </c>
      <c r="B23" s="6">
        <v>0</v>
      </c>
      <c r="C23" s="6">
        <v>0</v>
      </c>
      <c r="D23" s="6">
        <v>0</v>
      </c>
      <c r="E23" s="6"/>
      <c r="F23" s="6"/>
      <c r="G23" s="6"/>
      <c r="H23" s="6"/>
      <c r="I23" s="6"/>
    </row>
    <row r="24" spans="1:9" s="7" customFormat="1" x14ac:dyDescent="0.2">
      <c r="A24" s="4" t="s">
        <v>60</v>
      </c>
      <c r="B24" s="6">
        <v>0</v>
      </c>
      <c r="C24" s="6">
        <v>0</v>
      </c>
      <c r="D24" s="6">
        <v>0</v>
      </c>
      <c r="E24" s="6"/>
      <c r="F24" s="6"/>
      <c r="G24" s="6"/>
      <c r="H24" s="6"/>
      <c r="I24" s="6"/>
    </row>
    <row r="25" spans="1:9" s="12" customFormat="1" x14ac:dyDescent="0.2">
      <c r="A25" s="10" t="s">
        <v>61</v>
      </c>
      <c r="B25" s="11">
        <v>5002.7622075999998</v>
      </c>
      <c r="C25" s="11">
        <v>43288.757833199998</v>
      </c>
      <c r="D25" s="11">
        <v>48291.520040800002</v>
      </c>
      <c r="E25" s="11"/>
      <c r="F25" s="11"/>
      <c r="G25" s="11"/>
      <c r="H25" s="11"/>
      <c r="I25" s="11"/>
    </row>
    <row r="26" spans="1:9" s="7" customFormat="1" x14ac:dyDescent="0.2">
      <c r="A26" s="4" t="s">
        <v>62</v>
      </c>
      <c r="B26" s="6">
        <v>1477.3985124999999</v>
      </c>
      <c r="C26" s="6">
        <v>2062.9272560999998</v>
      </c>
      <c r="D26" s="6">
        <v>3540.3257686000002</v>
      </c>
      <c r="E26" s="6"/>
      <c r="F26" s="6"/>
      <c r="G26" s="6"/>
      <c r="H26" s="6"/>
      <c r="I26" s="6"/>
    </row>
    <row r="27" spans="1:9" s="7" customFormat="1" x14ac:dyDescent="0.2">
      <c r="A27" s="4" t="s">
        <v>63</v>
      </c>
      <c r="B27" s="6">
        <v>200</v>
      </c>
      <c r="C27" s="6">
        <v>0</v>
      </c>
      <c r="D27" s="6">
        <v>200</v>
      </c>
      <c r="E27" s="6"/>
      <c r="F27" s="6"/>
      <c r="G27" s="6"/>
      <c r="H27" s="6"/>
      <c r="I27" s="6"/>
    </row>
    <row r="28" spans="1:9" s="7" customFormat="1" x14ac:dyDescent="0.2">
      <c r="A28" s="4" t="s">
        <v>124</v>
      </c>
      <c r="B28" s="6">
        <v>667.40915310000003</v>
      </c>
      <c r="C28" s="6">
        <v>10</v>
      </c>
      <c r="D28" s="6">
        <v>677.40915310000003</v>
      </c>
      <c r="E28" s="6"/>
      <c r="F28" s="6"/>
      <c r="G28" s="6"/>
      <c r="H28" s="6"/>
      <c r="I28" s="6"/>
    </row>
    <row r="29" spans="1:9" s="7" customFormat="1" x14ac:dyDescent="0.2">
      <c r="A29" s="4" t="s">
        <v>65</v>
      </c>
      <c r="B29" s="6">
        <v>284</v>
      </c>
      <c r="C29" s="6">
        <v>0</v>
      </c>
      <c r="D29" s="6">
        <v>284</v>
      </c>
      <c r="E29" s="6"/>
      <c r="F29" s="6"/>
      <c r="G29" s="6"/>
      <c r="H29" s="6"/>
      <c r="I29" s="6"/>
    </row>
    <row r="30" spans="1:9" s="7" customFormat="1" x14ac:dyDescent="0.2">
      <c r="A30" s="4" t="s">
        <v>95</v>
      </c>
      <c r="B30" s="6">
        <v>0</v>
      </c>
      <c r="C30" s="6">
        <v>32.225000000000001</v>
      </c>
      <c r="D30" s="6">
        <v>32.225000000000001</v>
      </c>
      <c r="E30" s="6"/>
      <c r="F30" s="6"/>
      <c r="G30" s="6"/>
      <c r="H30" s="6"/>
      <c r="I30" s="6"/>
    </row>
    <row r="31" spans="1:9" s="7" customFormat="1" x14ac:dyDescent="0.2">
      <c r="A31" s="4" t="s">
        <v>75</v>
      </c>
      <c r="B31" s="6">
        <v>2</v>
      </c>
      <c r="C31" s="6">
        <v>0</v>
      </c>
      <c r="D31" s="6">
        <v>2</v>
      </c>
      <c r="E31" s="6"/>
      <c r="F31" s="6"/>
      <c r="G31" s="6"/>
      <c r="H31" s="6"/>
      <c r="I31" s="6"/>
    </row>
    <row r="32" spans="1:9" s="7" customFormat="1" x14ac:dyDescent="0.2">
      <c r="A32" s="4" t="s">
        <v>77</v>
      </c>
      <c r="B32" s="6">
        <v>323.98935940000001</v>
      </c>
      <c r="C32" s="6">
        <v>2020.7022561000001</v>
      </c>
      <c r="D32" s="6">
        <v>2344.6916154999999</v>
      </c>
      <c r="E32" s="6"/>
      <c r="F32" s="6"/>
      <c r="G32" s="6"/>
      <c r="H32" s="6"/>
      <c r="I32" s="6"/>
    </row>
    <row r="33" spans="1:9" s="7" customFormat="1" x14ac:dyDescent="0.2">
      <c r="A33" s="4" t="s">
        <v>79</v>
      </c>
      <c r="B33" s="6">
        <v>3388.4859803999998</v>
      </c>
      <c r="C33" s="6">
        <v>41196.519975800002</v>
      </c>
      <c r="D33" s="6">
        <v>44585.005956200002</v>
      </c>
      <c r="E33" s="6"/>
      <c r="F33" s="6"/>
      <c r="G33" s="6"/>
      <c r="H33" s="6"/>
      <c r="I33" s="6"/>
    </row>
    <row r="34" spans="1:9" s="7" customFormat="1" x14ac:dyDescent="0.2">
      <c r="A34" s="4" t="s">
        <v>80</v>
      </c>
      <c r="B34" s="6">
        <v>136.87771470000001</v>
      </c>
      <c r="C34" s="6">
        <v>29.310601299999998</v>
      </c>
      <c r="D34" s="6">
        <v>166.18831599999999</v>
      </c>
      <c r="E34" s="6"/>
      <c r="F34" s="6"/>
      <c r="G34" s="6"/>
      <c r="H34" s="6"/>
      <c r="I34" s="6"/>
    </row>
    <row r="35" spans="1:9" s="7" customFormat="1" x14ac:dyDescent="0.2">
      <c r="A35" s="4" t="s">
        <v>81</v>
      </c>
      <c r="B35" s="6">
        <v>0</v>
      </c>
      <c r="C35" s="6">
        <v>0</v>
      </c>
      <c r="D35" s="6">
        <v>0</v>
      </c>
      <c r="E35" s="6"/>
      <c r="F35" s="6"/>
      <c r="G35" s="6"/>
      <c r="H35" s="6"/>
      <c r="I35" s="6"/>
    </row>
    <row r="36" spans="1:9" s="12" customFormat="1" x14ac:dyDescent="0.2">
      <c r="A36" s="10" t="s">
        <v>82</v>
      </c>
      <c r="B36" s="11">
        <v>7404.5116626999998</v>
      </c>
      <c r="C36" s="11">
        <v>6740.6675023999996</v>
      </c>
      <c r="D36" s="11">
        <v>14145.1791651</v>
      </c>
      <c r="E36" s="11"/>
      <c r="F36" s="11"/>
      <c r="G36" s="11"/>
      <c r="H36" s="11"/>
      <c r="I36" s="11"/>
    </row>
    <row r="37" spans="1:9" s="12" customFormat="1" x14ac:dyDescent="0.2">
      <c r="A37" s="10" t="s">
        <v>83</v>
      </c>
      <c r="B37" s="11">
        <v>2590.5961627000001</v>
      </c>
      <c r="C37" s="11">
        <v>6338.8467024000001</v>
      </c>
      <c r="D37" s="11">
        <v>8929.4428650999998</v>
      </c>
      <c r="E37" s="11"/>
      <c r="F37" s="11"/>
      <c r="G37" s="11"/>
      <c r="H37" s="11"/>
      <c r="I37" s="11"/>
    </row>
    <row r="38" spans="1:9" s="7" customFormat="1" x14ac:dyDescent="0.2">
      <c r="A38" s="4" t="s">
        <v>84</v>
      </c>
      <c r="B38" s="6">
        <v>1708.8533749999999</v>
      </c>
      <c r="C38" s="6">
        <v>5043.3132967000001</v>
      </c>
      <c r="D38" s="6">
        <v>6752.1666716999998</v>
      </c>
      <c r="E38" s="6"/>
      <c r="F38" s="6"/>
      <c r="G38" s="6"/>
      <c r="H38" s="6"/>
      <c r="I38" s="6"/>
    </row>
    <row r="39" spans="1:9" s="7" customFormat="1" x14ac:dyDescent="0.2">
      <c r="A39" s="4" t="s">
        <v>85</v>
      </c>
      <c r="B39" s="6">
        <v>881.74278770000001</v>
      </c>
      <c r="C39" s="6">
        <v>1295.5334057</v>
      </c>
      <c r="D39" s="6">
        <v>2177.2761934</v>
      </c>
      <c r="E39" s="6"/>
      <c r="F39" s="6"/>
      <c r="G39" s="6"/>
      <c r="H39" s="6"/>
      <c r="I39" s="6"/>
    </row>
    <row r="40" spans="1:9" s="12" customFormat="1" x14ac:dyDescent="0.2">
      <c r="A40" s="10" t="s">
        <v>86</v>
      </c>
      <c r="B40" s="11">
        <v>0</v>
      </c>
      <c r="C40" s="11">
        <v>401.82080000000002</v>
      </c>
      <c r="D40" s="11">
        <v>401.82080000000002</v>
      </c>
      <c r="E40" s="11"/>
      <c r="F40" s="11"/>
      <c r="G40" s="11"/>
      <c r="H40" s="11"/>
      <c r="I40" s="11"/>
    </row>
    <row r="41" spans="1:9" s="7" customFormat="1" x14ac:dyDescent="0.2">
      <c r="A41" s="4" t="s">
        <v>87</v>
      </c>
      <c r="B41" s="6">
        <v>0</v>
      </c>
      <c r="C41" s="6">
        <v>0</v>
      </c>
      <c r="D41" s="6">
        <v>0</v>
      </c>
      <c r="E41" s="6"/>
      <c r="F41" s="6"/>
      <c r="G41" s="6"/>
      <c r="H41" s="6"/>
      <c r="I41" s="6"/>
    </row>
    <row r="42" spans="1:9" s="7" customFormat="1" x14ac:dyDescent="0.2">
      <c r="A42" s="4" t="s">
        <v>88</v>
      </c>
      <c r="B42" s="6">
        <v>0</v>
      </c>
      <c r="C42" s="6">
        <v>401.82080000000002</v>
      </c>
      <c r="D42" s="6">
        <v>401.82080000000002</v>
      </c>
      <c r="E42" s="6"/>
      <c r="F42" s="6"/>
      <c r="G42" s="6"/>
      <c r="H42" s="6"/>
      <c r="I42" s="6"/>
    </row>
    <row r="43" spans="1:9" s="12" customFormat="1" x14ac:dyDescent="0.2">
      <c r="A43" s="10" t="s">
        <v>89</v>
      </c>
      <c r="B43" s="11">
        <v>4813.9155000000001</v>
      </c>
      <c r="C43" s="11">
        <v>0</v>
      </c>
      <c r="D43" s="11">
        <v>4813.9155000000001</v>
      </c>
      <c r="E43" s="11"/>
      <c r="F43" s="11"/>
      <c r="G43" s="11"/>
      <c r="H43" s="11"/>
      <c r="I43" s="11"/>
    </row>
    <row r="44" spans="1:9" s="7" customFormat="1" x14ac:dyDescent="0.2">
      <c r="A44" s="4" t="s">
        <v>62</v>
      </c>
      <c r="B44" s="6">
        <v>4813.9155000000001</v>
      </c>
      <c r="C44" s="6">
        <v>0</v>
      </c>
      <c r="D44" s="6">
        <v>4813.9155000000001</v>
      </c>
      <c r="E44" s="6"/>
      <c r="F44" s="6"/>
      <c r="G44" s="6"/>
      <c r="H44" s="6"/>
      <c r="I44" s="6"/>
    </row>
    <row r="45" spans="1:9" s="7" customFormat="1" x14ac:dyDescent="0.2">
      <c r="A45" s="4" t="s">
        <v>124</v>
      </c>
      <c r="B45" s="6">
        <v>4813.9155000000001</v>
      </c>
      <c r="C45" s="6">
        <v>0</v>
      </c>
      <c r="D45" s="6">
        <v>4813.9155000000001</v>
      </c>
      <c r="E45" s="6"/>
      <c r="F45" s="6"/>
      <c r="G45" s="6"/>
      <c r="H45" s="6"/>
      <c r="I45" s="6"/>
    </row>
    <row r="46" spans="1:9" s="7" customFormat="1" x14ac:dyDescent="0.2">
      <c r="A46" s="4" t="s">
        <v>79</v>
      </c>
      <c r="B46" s="6">
        <v>0</v>
      </c>
      <c r="C46" s="6">
        <v>0</v>
      </c>
      <c r="D46" s="6">
        <v>0</v>
      </c>
      <c r="E46" s="6"/>
      <c r="F46" s="6"/>
      <c r="G46" s="6"/>
      <c r="H46" s="6"/>
      <c r="I46" s="6"/>
    </row>
    <row r="47" spans="1:9" s="7" customFormat="1" x14ac:dyDescent="0.2">
      <c r="A47" s="4" t="s">
        <v>80</v>
      </c>
      <c r="B47" s="6">
        <v>0</v>
      </c>
      <c r="C47" s="6">
        <v>0</v>
      </c>
      <c r="D47" s="6">
        <v>0</v>
      </c>
      <c r="E47" s="6"/>
      <c r="F47" s="6"/>
      <c r="G47" s="6"/>
      <c r="H47" s="6"/>
      <c r="I47" s="6"/>
    </row>
    <row r="48" spans="1:9" s="12" customFormat="1" x14ac:dyDescent="0.2">
      <c r="A48" s="10" t="s">
        <v>91</v>
      </c>
      <c r="B48" s="11">
        <v>0</v>
      </c>
      <c r="C48" s="11">
        <v>0</v>
      </c>
      <c r="D48" s="11">
        <v>0</v>
      </c>
      <c r="E48" s="11"/>
      <c r="F48" s="11"/>
      <c r="G48" s="11"/>
      <c r="H48" s="11"/>
      <c r="I48" s="11"/>
    </row>
    <row r="49" spans="1:12" s="7" customFormat="1" x14ac:dyDescent="0.2">
      <c r="A49" s="4" t="s">
        <v>92</v>
      </c>
      <c r="B49" s="6">
        <v>0</v>
      </c>
      <c r="C49" s="6">
        <v>0</v>
      </c>
      <c r="D49" s="6">
        <v>0</v>
      </c>
      <c r="E49" s="6"/>
      <c r="F49" s="6"/>
      <c r="G49" s="6"/>
      <c r="H49" s="6"/>
      <c r="I49" s="6"/>
    </row>
    <row r="50" spans="1:12" s="7" customFormat="1" x14ac:dyDescent="0.2">
      <c r="A50" s="4" t="s">
        <v>93</v>
      </c>
      <c r="B50" s="6">
        <v>0</v>
      </c>
      <c r="C50" s="6">
        <v>0</v>
      </c>
      <c r="D50" s="6">
        <v>0</v>
      </c>
      <c r="E50" s="6"/>
      <c r="F50" s="6"/>
      <c r="G50" s="6"/>
      <c r="H50" s="6"/>
      <c r="I50" s="6"/>
    </row>
    <row r="51" spans="1:12" s="7" customFormat="1" ht="13.5" thickBot="1" x14ac:dyDescent="0.25">
      <c r="A51" s="5"/>
      <c r="B51" s="5"/>
      <c r="C51" s="5"/>
      <c r="D51" s="5"/>
      <c r="E51" s="15"/>
      <c r="F51" s="15"/>
      <c r="G51" s="15"/>
      <c r="H51" s="15"/>
      <c r="I51" s="15"/>
      <c r="J51" s="14"/>
      <c r="K51" s="14"/>
      <c r="L51" s="14"/>
    </row>
    <row r="52" spans="1:12" ht="13.5" thickTop="1" x14ac:dyDescent="0.2">
      <c r="B52" s="9"/>
      <c r="C52" s="9"/>
      <c r="D52" s="9"/>
      <c r="E52" s="9"/>
      <c r="F52" s="9"/>
      <c r="G52" s="9"/>
      <c r="H52" s="9"/>
      <c r="I52" s="9"/>
      <c r="J52" s="9"/>
      <c r="K52" s="9"/>
      <c r="L52" s="9"/>
    </row>
  </sheetData>
  <mergeCells count="4">
    <mergeCell ref="A5:D5"/>
    <mergeCell ref="A6:D6"/>
    <mergeCell ref="A7:D7"/>
    <mergeCell ref="A8:D8"/>
  </mergeCells>
  <printOptions horizontalCentered="1"/>
  <pageMargins left="0.74803149606299213" right="0.74803149606299213" top="0.78740157480314965" bottom="0.47244094488188981" header="0" footer="0"/>
  <pageSetup scale="70" orientation="portrait" horizontalDpi="4294967294"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6"/>
  <sheetViews>
    <sheetView showGridLines="0" defaultGridColor="0" colorId="60" workbookViewId="0">
      <selection activeCell="A6" sqref="A6:D6"/>
    </sheetView>
  </sheetViews>
  <sheetFormatPr baseColWidth="10" defaultRowHeight="12.75" x14ac:dyDescent="0.2"/>
  <cols>
    <col min="1" max="1" width="51.5703125" style="2" bestFit="1" customWidth="1"/>
    <col min="2" max="7" width="11.42578125" style="2"/>
    <col min="8" max="8" width="14.28515625" style="2" customWidth="1"/>
    <col min="9" max="9" width="13.5703125" style="2" customWidth="1"/>
    <col min="10" max="16384" width="11.42578125" style="2"/>
  </cols>
  <sheetData>
    <row r="1" spans="1:9" x14ac:dyDescent="0.2">
      <c r="A1" s="1" t="s">
        <v>0</v>
      </c>
    </row>
    <row r="2" spans="1:9" x14ac:dyDescent="0.2">
      <c r="A2" s="1" t="s">
        <v>2</v>
      </c>
    </row>
    <row r="3" spans="1:9" x14ac:dyDescent="0.2">
      <c r="A3" s="1" t="s">
        <v>3</v>
      </c>
    </row>
    <row r="5" spans="1:9" x14ac:dyDescent="0.2">
      <c r="A5" s="121" t="s">
        <v>4</v>
      </c>
      <c r="B5" s="121"/>
      <c r="C5" s="121"/>
      <c r="D5" s="121"/>
      <c r="E5" s="8"/>
      <c r="F5" s="8"/>
      <c r="G5" s="8"/>
      <c r="H5" s="8"/>
    </row>
    <row r="6" spans="1:9" x14ac:dyDescent="0.2">
      <c r="A6" s="121" t="s">
        <v>130</v>
      </c>
      <c r="B6" s="121"/>
      <c r="C6" s="121"/>
      <c r="D6" s="121"/>
      <c r="E6" s="91"/>
      <c r="F6" s="91"/>
      <c r="G6" s="91"/>
      <c r="H6" s="91"/>
    </row>
    <row r="7" spans="1:9" x14ac:dyDescent="0.2">
      <c r="A7" s="121">
        <v>2013</v>
      </c>
      <c r="B7" s="121"/>
      <c r="C7" s="121"/>
      <c r="D7" s="121"/>
      <c r="E7" s="91"/>
      <c r="F7" s="91"/>
      <c r="G7" s="91"/>
      <c r="H7" s="91"/>
    </row>
    <row r="8" spans="1:9" x14ac:dyDescent="0.2">
      <c r="A8" s="121" t="s">
        <v>5</v>
      </c>
      <c r="B8" s="121"/>
      <c r="C8" s="121"/>
      <c r="D8" s="121"/>
      <c r="E8" s="91"/>
      <c r="F8" s="91"/>
      <c r="G8" s="91"/>
      <c r="H8" s="91"/>
    </row>
    <row r="9" spans="1:9" ht="13.5" thickBot="1" x14ac:dyDescent="0.25"/>
    <row r="10" spans="1:9" ht="25.5" thickTop="1" thickBot="1" x14ac:dyDescent="0.25">
      <c r="A10" s="3" t="s">
        <v>1</v>
      </c>
      <c r="B10" s="3" t="s">
        <v>129</v>
      </c>
      <c r="C10" s="3" t="s">
        <v>128</v>
      </c>
      <c r="D10" s="3" t="s">
        <v>47</v>
      </c>
      <c r="E10" s="16"/>
      <c r="F10" s="16"/>
      <c r="G10" s="16"/>
      <c r="H10" s="16"/>
      <c r="I10" s="16"/>
    </row>
    <row r="11" spans="1:9" s="12" customFormat="1" ht="13.5" thickTop="1" x14ac:dyDescent="0.2">
      <c r="A11" s="10" t="s">
        <v>51</v>
      </c>
      <c r="B11" s="11">
        <v>4087.1593780600001</v>
      </c>
      <c r="C11" s="11">
        <v>768.93262601000004</v>
      </c>
      <c r="D11" s="11">
        <v>4856.0920040700003</v>
      </c>
      <c r="E11" s="11"/>
      <c r="F11" s="11"/>
      <c r="G11" s="11"/>
      <c r="H11" s="11"/>
      <c r="I11" s="11"/>
    </row>
    <row r="12" spans="1:9" s="12" customFormat="1" x14ac:dyDescent="0.2">
      <c r="A12" s="10" t="s">
        <v>52</v>
      </c>
      <c r="B12" s="11">
        <v>4087.1593780600001</v>
      </c>
      <c r="C12" s="11">
        <v>768.93262601000004</v>
      </c>
      <c r="D12" s="11">
        <v>4856.0920040700003</v>
      </c>
      <c r="E12" s="11"/>
      <c r="F12" s="11"/>
      <c r="G12" s="11"/>
      <c r="H12" s="11"/>
      <c r="I12" s="11"/>
    </row>
    <row r="13" spans="1:9" s="12" customFormat="1" x14ac:dyDescent="0.2">
      <c r="A13" s="10" t="s">
        <v>53</v>
      </c>
      <c r="B13" s="11">
        <v>1175.05325122</v>
      </c>
      <c r="C13" s="11">
        <v>252.09659629000001</v>
      </c>
      <c r="D13" s="11">
        <v>1427.14984751</v>
      </c>
      <c r="E13" s="11"/>
      <c r="F13" s="11"/>
      <c r="G13" s="11"/>
      <c r="H13" s="11"/>
      <c r="I13" s="11"/>
    </row>
    <row r="14" spans="1:9" s="7" customFormat="1" x14ac:dyDescent="0.2">
      <c r="A14" s="4" t="s">
        <v>54</v>
      </c>
      <c r="B14" s="6">
        <v>8.6782746799999995</v>
      </c>
      <c r="C14" s="6">
        <v>0</v>
      </c>
      <c r="D14" s="6">
        <v>8.6782746799999995</v>
      </c>
      <c r="E14" s="6"/>
      <c r="F14" s="6"/>
      <c r="G14" s="6"/>
      <c r="H14" s="6"/>
      <c r="I14" s="6"/>
    </row>
    <row r="15" spans="1:9" s="7" customFormat="1" x14ac:dyDescent="0.2">
      <c r="A15" s="4" t="s">
        <v>55</v>
      </c>
      <c r="B15" s="6">
        <v>0</v>
      </c>
      <c r="C15" s="6">
        <v>0</v>
      </c>
      <c r="D15" s="6">
        <v>0</v>
      </c>
      <c r="E15" s="6"/>
      <c r="F15" s="6"/>
      <c r="G15" s="6"/>
      <c r="H15" s="6"/>
      <c r="I15" s="6"/>
    </row>
    <row r="16" spans="1:9" s="7" customFormat="1" x14ac:dyDescent="0.2">
      <c r="A16" s="4" t="s">
        <v>57</v>
      </c>
      <c r="B16" s="6">
        <v>947.34063148999996</v>
      </c>
      <c r="C16" s="6">
        <v>240.74049929</v>
      </c>
      <c r="D16" s="6">
        <v>1188.08113078</v>
      </c>
      <c r="E16" s="6"/>
      <c r="F16" s="6"/>
      <c r="G16" s="6"/>
      <c r="H16" s="6"/>
      <c r="I16" s="6"/>
    </row>
    <row r="17" spans="1:9" s="12" customFormat="1" x14ac:dyDescent="0.2">
      <c r="A17" s="10" t="s">
        <v>58</v>
      </c>
      <c r="B17" s="11">
        <v>0</v>
      </c>
      <c r="C17" s="11">
        <v>11.356097</v>
      </c>
      <c r="D17" s="11">
        <v>11.356097</v>
      </c>
      <c r="E17" s="11"/>
      <c r="F17" s="11"/>
      <c r="G17" s="11"/>
      <c r="H17" s="11"/>
      <c r="I17" s="11"/>
    </row>
    <row r="18" spans="1:9" s="12" customFormat="1" x14ac:dyDescent="0.2">
      <c r="A18" s="10" t="s">
        <v>59</v>
      </c>
      <c r="B18" s="11">
        <v>0</v>
      </c>
      <c r="C18" s="11">
        <v>11.356097</v>
      </c>
      <c r="D18" s="11">
        <v>11.356097</v>
      </c>
      <c r="E18" s="11"/>
      <c r="F18" s="11"/>
      <c r="G18" s="11"/>
      <c r="H18" s="11"/>
      <c r="I18" s="11"/>
    </row>
    <row r="19" spans="1:9" s="7" customFormat="1" x14ac:dyDescent="0.2">
      <c r="A19" s="4" t="s">
        <v>49</v>
      </c>
      <c r="B19" s="6">
        <v>0</v>
      </c>
      <c r="C19" s="6">
        <v>0</v>
      </c>
      <c r="D19" s="6">
        <v>0</v>
      </c>
      <c r="E19" s="6"/>
      <c r="F19" s="6"/>
      <c r="G19" s="6"/>
      <c r="H19" s="6"/>
      <c r="I19" s="6"/>
    </row>
    <row r="20" spans="1:9" s="7" customFormat="1" x14ac:dyDescent="0.2">
      <c r="A20" s="4" t="s">
        <v>48</v>
      </c>
      <c r="B20" s="6">
        <v>0</v>
      </c>
      <c r="C20" s="6">
        <v>0</v>
      </c>
      <c r="D20" s="6">
        <v>0</v>
      </c>
      <c r="E20" s="6"/>
      <c r="F20" s="6"/>
      <c r="G20" s="6"/>
      <c r="H20" s="6"/>
      <c r="I20" s="6"/>
    </row>
    <row r="21" spans="1:9" s="7" customFormat="1" x14ac:dyDescent="0.2">
      <c r="A21" s="4" t="s">
        <v>50</v>
      </c>
      <c r="B21" s="6">
        <v>0</v>
      </c>
      <c r="C21" s="6">
        <v>11.356097</v>
      </c>
      <c r="D21" s="6">
        <v>11.356097</v>
      </c>
      <c r="E21" s="6"/>
      <c r="F21" s="6"/>
      <c r="G21" s="6"/>
      <c r="H21" s="6"/>
      <c r="I21" s="6"/>
    </row>
    <row r="22" spans="1:9" s="7" customFormat="1" x14ac:dyDescent="0.2">
      <c r="A22" s="4" t="s">
        <v>60</v>
      </c>
      <c r="B22" s="6">
        <v>0</v>
      </c>
      <c r="C22" s="6">
        <v>0</v>
      </c>
      <c r="D22" s="6">
        <v>0</v>
      </c>
      <c r="E22" s="6"/>
      <c r="F22" s="6"/>
      <c r="G22" s="6"/>
      <c r="H22" s="6"/>
      <c r="I22" s="6"/>
    </row>
    <row r="23" spans="1:9" s="12" customFormat="1" x14ac:dyDescent="0.2">
      <c r="A23" s="10" t="s">
        <v>61</v>
      </c>
      <c r="B23" s="11">
        <v>219.03434505000001</v>
      </c>
      <c r="C23" s="11">
        <v>0</v>
      </c>
      <c r="D23" s="11">
        <v>219.03434505000001</v>
      </c>
      <c r="E23" s="11"/>
      <c r="F23" s="11"/>
      <c r="G23" s="11"/>
      <c r="H23" s="11"/>
      <c r="I23" s="11"/>
    </row>
    <row r="24" spans="1:9" s="7" customFormat="1" x14ac:dyDescent="0.2">
      <c r="A24" s="4" t="s">
        <v>62</v>
      </c>
      <c r="B24" s="6">
        <v>4.5630278300000002</v>
      </c>
      <c r="C24" s="6">
        <v>0</v>
      </c>
      <c r="D24" s="6">
        <v>4.5630278300000002</v>
      </c>
      <c r="E24" s="6"/>
      <c r="F24" s="6"/>
      <c r="G24" s="6"/>
      <c r="H24" s="6"/>
      <c r="I24" s="6"/>
    </row>
    <row r="25" spans="1:9" s="7" customFormat="1" x14ac:dyDescent="0.2">
      <c r="A25" s="4" t="s">
        <v>73</v>
      </c>
      <c r="B25" s="6">
        <v>3.2230033300000001</v>
      </c>
      <c r="C25" s="6">
        <v>0</v>
      </c>
      <c r="D25" s="6">
        <v>3.2230033300000001</v>
      </c>
      <c r="E25" s="6"/>
      <c r="F25" s="6"/>
      <c r="G25" s="6"/>
      <c r="H25" s="6"/>
      <c r="I25" s="6"/>
    </row>
    <row r="26" spans="1:9" s="7" customFormat="1" x14ac:dyDescent="0.2">
      <c r="A26" s="4" t="s">
        <v>75</v>
      </c>
      <c r="B26" s="6">
        <v>1.3400245</v>
      </c>
      <c r="C26" s="6">
        <v>0</v>
      </c>
      <c r="D26" s="6">
        <v>1.3400245</v>
      </c>
      <c r="E26" s="6"/>
      <c r="F26" s="6"/>
      <c r="G26" s="6"/>
      <c r="H26" s="6"/>
      <c r="I26" s="6"/>
    </row>
    <row r="27" spans="1:9" s="7" customFormat="1" x14ac:dyDescent="0.2">
      <c r="A27" s="4" t="s">
        <v>79</v>
      </c>
      <c r="B27" s="6">
        <v>214.47131722</v>
      </c>
      <c r="C27" s="6">
        <v>0</v>
      </c>
      <c r="D27" s="6">
        <v>214.47131722</v>
      </c>
      <c r="E27" s="6"/>
      <c r="F27" s="6"/>
      <c r="G27" s="6"/>
      <c r="H27" s="6"/>
      <c r="I27" s="6"/>
    </row>
    <row r="28" spans="1:9" s="7" customFormat="1" x14ac:dyDescent="0.2">
      <c r="A28" s="4" t="s">
        <v>80</v>
      </c>
      <c r="B28" s="6">
        <v>0</v>
      </c>
      <c r="C28" s="6">
        <v>0</v>
      </c>
      <c r="D28" s="6">
        <v>0</v>
      </c>
      <c r="E28" s="6"/>
      <c r="F28" s="6"/>
      <c r="G28" s="6"/>
      <c r="H28" s="6"/>
      <c r="I28" s="6"/>
    </row>
    <row r="29" spans="1:9" s="7" customFormat="1" x14ac:dyDescent="0.2">
      <c r="A29" s="4" t="s">
        <v>81</v>
      </c>
      <c r="B29" s="6">
        <v>0</v>
      </c>
      <c r="C29" s="6">
        <v>0</v>
      </c>
      <c r="D29" s="6">
        <v>0</v>
      </c>
      <c r="E29" s="6"/>
      <c r="F29" s="6"/>
      <c r="G29" s="6"/>
      <c r="H29" s="6"/>
      <c r="I29" s="6"/>
    </row>
    <row r="30" spans="1:9" s="12" customFormat="1" x14ac:dyDescent="0.2">
      <c r="A30" s="10" t="s">
        <v>82</v>
      </c>
      <c r="B30" s="11">
        <v>2912.1061268399999</v>
      </c>
      <c r="C30" s="11">
        <v>516.83602972000006</v>
      </c>
      <c r="D30" s="11">
        <v>3428.9421565600001</v>
      </c>
      <c r="E30" s="11"/>
      <c r="F30" s="11"/>
      <c r="G30" s="11"/>
      <c r="H30" s="11"/>
      <c r="I30" s="11"/>
    </row>
    <row r="31" spans="1:9" s="12" customFormat="1" x14ac:dyDescent="0.2">
      <c r="A31" s="10" t="s">
        <v>83</v>
      </c>
      <c r="B31" s="11">
        <v>2902.6163362000002</v>
      </c>
      <c r="C31" s="11">
        <v>30.048976750000001</v>
      </c>
      <c r="D31" s="11">
        <v>2932.66531295</v>
      </c>
      <c r="E31" s="11"/>
      <c r="F31" s="11"/>
      <c r="G31" s="11"/>
      <c r="H31" s="11"/>
      <c r="I31" s="11"/>
    </row>
    <row r="32" spans="1:9" s="7" customFormat="1" x14ac:dyDescent="0.2">
      <c r="A32" s="4" t="s">
        <v>84</v>
      </c>
      <c r="B32" s="6">
        <v>221.48019507000001</v>
      </c>
      <c r="C32" s="6">
        <v>27.548431260000001</v>
      </c>
      <c r="D32" s="6">
        <v>249.02862633000001</v>
      </c>
      <c r="E32" s="6"/>
      <c r="F32" s="6"/>
      <c r="G32" s="6"/>
      <c r="H32" s="6"/>
      <c r="I32" s="6"/>
    </row>
    <row r="33" spans="1:12" s="7" customFormat="1" x14ac:dyDescent="0.2">
      <c r="A33" s="4" t="s">
        <v>85</v>
      </c>
      <c r="B33" s="6">
        <v>2681.1361411299999</v>
      </c>
      <c r="C33" s="6">
        <v>2.5005454899999999</v>
      </c>
      <c r="D33" s="6">
        <v>2683.6366866200001</v>
      </c>
      <c r="E33" s="6"/>
      <c r="F33" s="6"/>
      <c r="G33" s="6"/>
      <c r="H33" s="6"/>
      <c r="I33" s="6"/>
    </row>
    <row r="34" spans="1:12" s="12" customFormat="1" x14ac:dyDescent="0.2">
      <c r="A34" s="10" t="s">
        <v>86</v>
      </c>
      <c r="B34" s="11">
        <v>0</v>
      </c>
      <c r="C34" s="11">
        <v>0</v>
      </c>
      <c r="D34" s="11">
        <v>0</v>
      </c>
      <c r="E34" s="11"/>
      <c r="F34" s="11"/>
      <c r="G34" s="11"/>
      <c r="H34" s="11"/>
      <c r="I34" s="11"/>
    </row>
    <row r="35" spans="1:12" s="7" customFormat="1" x14ac:dyDescent="0.2">
      <c r="A35" s="4" t="s">
        <v>87</v>
      </c>
      <c r="B35" s="6">
        <v>0</v>
      </c>
      <c r="C35" s="6">
        <v>0</v>
      </c>
      <c r="D35" s="6">
        <v>0</v>
      </c>
      <c r="E35" s="6"/>
      <c r="F35" s="6"/>
      <c r="G35" s="6"/>
      <c r="H35" s="6"/>
      <c r="I35" s="6"/>
    </row>
    <row r="36" spans="1:12" s="7" customFormat="1" x14ac:dyDescent="0.2">
      <c r="A36" s="4" t="s">
        <v>88</v>
      </c>
      <c r="B36" s="6">
        <v>0</v>
      </c>
      <c r="C36" s="6">
        <v>0</v>
      </c>
      <c r="D36" s="6">
        <v>0</v>
      </c>
      <c r="E36" s="6"/>
      <c r="F36" s="6"/>
      <c r="G36" s="6"/>
      <c r="H36" s="6"/>
      <c r="I36" s="6"/>
    </row>
    <row r="37" spans="1:12" s="12" customFormat="1" x14ac:dyDescent="0.2">
      <c r="A37" s="10" t="s">
        <v>89</v>
      </c>
      <c r="B37" s="11">
        <v>9.4897906400000007</v>
      </c>
      <c r="C37" s="11">
        <v>486.78705296999999</v>
      </c>
      <c r="D37" s="11">
        <v>496.27684361000001</v>
      </c>
      <c r="E37" s="11"/>
      <c r="F37" s="11"/>
      <c r="G37" s="11"/>
      <c r="H37" s="11"/>
      <c r="I37" s="11"/>
    </row>
    <row r="38" spans="1:12" s="7" customFormat="1" x14ac:dyDescent="0.2">
      <c r="A38" s="4" t="s">
        <v>62</v>
      </c>
      <c r="B38" s="6">
        <v>9.4897906400000007</v>
      </c>
      <c r="C38" s="6">
        <v>0</v>
      </c>
      <c r="D38" s="6">
        <v>9.4897906400000007</v>
      </c>
      <c r="E38" s="6"/>
      <c r="F38" s="6"/>
      <c r="G38" s="6"/>
      <c r="H38" s="6"/>
      <c r="I38" s="6"/>
    </row>
    <row r="39" spans="1:12" s="7" customFormat="1" x14ac:dyDescent="0.2">
      <c r="A39" s="4" t="s">
        <v>102</v>
      </c>
      <c r="B39" s="6">
        <v>9.4897906400000007</v>
      </c>
      <c r="C39" s="6">
        <v>0</v>
      </c>
      <c r="D39" s="6">
        <v>9.4897906400000007</v>
      </c>
      <c r="E39" s="6"/>
      <c r="F39" s="6"/>
      <c r="G39" s="6"/>
      <c r="H39" s="6"/>
      <c r="I39" s="6"/>
    </row>
    <row r="40" spans="1:12" s="7" customFormat="1" x14ac:dyDescent="0.2">
      <c r="A40" s="4" t="s">
        <v>79</v>
      </c>
      <c r="B40" s="6">
        <v>0</v>
      </c>
      <c r="C40" s="6">
        <v>486.78705296999999</v>
      </c>
      <c r="D40" s="6">
        <v>486.78705296999999</v>
      </c>
      <c r="E40" s="6"/>
      <c r="F40" s="6"/>
      <c r="G40" s="6"/>
      <c r="H40" s="6"/>
      <c r="I40" s="6"/>
    </row>
    <row r="41" spans="1:12" s="7" customFormat="1" x14ac:dyDescent="0.2">
      <c r="A41" s="4" t="s">
        <v>80</v>
      </c>
      <c r="B41" s="6">
        <v>0</v>
      </c>
      <c r="C41" s="6">
        <v>0</v>
      </c>
      <c r="D41" s="6">
        <v>0</v>
      </c>
      <c r="E41" s="6"/>
      <c r="F41" s="6"/>
      <c r="G41" s="6"/>
      <c r="H41" s="6"/>
      <c r="I41" s="6"/>
    </row>
    <row r="42" spans="1:12" s="12" customFormat="1" x14ac:dyDescent="0.2">
      <c r="A42" s="10" t="s">
        <v>91</v>
      </c>
      <c r="B42" s="11">
        <v>0</v>
      </c>
      <c r="C42" s="11">
        <v>0</v>
      </c>
      <c r="D42" s="11">
        <v>0</v>
      </c>
      <c r="E42" s="11"/>
      <c r="F42" s="11"/>
      <c r="G42" s="11"/>
      <c r="H42" s="11"/>
      <c r="I42" s="11"/>
    </row>
    <row r="43" spans="1:12" s="7" customFormat="1" x14ac:dyDescent="0.2">
      <c r="A43" s="4" t="s">
        <v>92</v>
      </c>
      <c r="B43" s="6">
        <v>0</v>
      </c>
      <c r="C43" s="6">
        <v>0</v>
      </c>
      <c r="D43" s="6">
        <v>0</v>
      </c>
      <c r="E43" s="6"/>
      <c r="F43" s="6"/>
      <c r="G43" s="6"/>
      <c r="H43" s="6"/>
      <c r="I43" s="6"/>
    </row>
    <row r="44" spans="1:12" s="7" customFormat="1" x14ac:dyDescent="0.2">
      <c r="A44" s="4" t="s">
        <v>93</v>
      </c>
      <c r="B44" s="6">
        <v>0</v>
      </c>
      <c r="C44" s="6">
        <v>0</v>
      </c>
      <c r="D44" s="6">
        <v>0</v>
      </c>
      <c r="E44" s="6"/>
      <c r="F44" s="6"/>
      <c r="G44" s="6"/>
      <c r="H44" s="6"/>
      <c r="I44" s="6"/>
    </row>
    <row r="45" spans="1:12" s="7" customFormat="1" ht="13.5" thickBot="1" x14ac:dyDescent="0.25">
      <c r="A45" s="5"/>
      <c r="B45" s="5"/>
      <c r="C45" s="5"/>
      <c r="D45" s="5"/>
      <c r="E45" s="15"/>
      <c r="F45" s="15"/>
      <c r="G45" s="15"/>
      <c r="H45" s="15"/>
      <c r="I45" s="15"/>
      <c r="J45" s="14"/>
      <c r="K45" s="14"/>
      <c r="L45" s="14"/>
    </row>
    <row r="46" spans="1:12" ht="13.5" thickTop="1" x14ac:dyDescent="0.2">
      <c r="B46" s="9"/>
      <c r="C46" s="9"/>
      <c r="D46" s="9"/>
      <c r="E46" s="9"/>
      <c r="F46" s="9"/>
      <c r="G46" s="9"/>
      <c r="H46" s="9"/>
      <c r="I46" s="9"/>
      <c r="J46" s="9"/>
      <c r="K46" s="9"/>
      <c r="L46" s="9"/>
    </row>
  </sheetData>
  <mergeCells count="4">
    <mergeCell ref="A5:D5"/>
    <mergeCell ref="A6:D6"/>
    <mergeCell ref="A7:D7"/>
    <mergeCell ref="A8:D8"/>
  </mergeCells>
  <printOptions horizontalCentered="1"/>
  <pageMargins left="0.74803149606299213" right="0.74803149606299213" top="0.78740157480314965" bottom="0.47244094488188981" header="0" footer="0"/>
  <pageSetup scale="70" orientation="portrait" horizontalDpi="4294967294"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0"/>
  <sheetViews>
    <sheetView showGridLines="0" defaultGridColor="0" colorId="60" workbookViewId="0">
      <selection activeCell="A3" sqref="A3"/>
    </sheetView>
  </sheetViews>
  <sheetFormatPr baseColWidth="10" defaultRowHeight="12.75" x14ac:dyDescent="0.2"/>
  <cols>
    <col min="1" max="1" width="56.28515625" style="2" customWidth="1"/>
    <col min="2" max="3" width="15.28515625" style="2" customWidth="1"/>
    <col min="4" max="7" width="11.42578125" style="2"/>
    <col min="8" max="8" width="14.28515625" style="2" customWidth="1"/>
    <col min="9" max="9" width="13.5703125" style="2" customWidth="1"/>
    <col min="10" max="16384" width="11.42578125" style="2"/>
  </cols>
  <sheetData>
    <row r="1" spans="1:9" x14ac:dyDescent="0.2">
      <c r="A1" s="1" t="s">
        <v>0</v>
      </c>
    </row>
    <row r="2" spans="1:9" x14ac:dyDescent="0.2">
      <c r="A2" s="1" t="s">
        <v>2</v>
      </c>
    </row>
    <row r="3" spans="1:9" x14ac:dyDescent="0.2">
      <c r="A3" s="1" t="s">
        <v>3</v>
      </c>
    </row>
    <row r="5" spans="1:9" x14ac:dyDescent="0.2">
      <c r="A5" s="121" t="s">
        <v>4</v>
      </c>
      <c r="B5" s="121"/>
      <c r="C5" s="121"/>
      <c r="D5" s="8"/>
      <c r="E5" s="8"/>
      <c r="F5" s="8"/>
      <c r="G5" s="8"/>
      <c r="H5" s="8"/>
    </row>
    <row r="6" spans="1:9" x14ac:dyDescent="0.2">
      <c r="A6" s="121" t="s">
        <v>314</v>
      </c>
      <c r="B6" s="121"/>
      <c r="C6" s="121"/>
      <c r="D6" s="91"/>
      <c r="E6" s="91"/>
      <c r="F6" s="91"/>
      <c r="G6" s="91"/>
      <c r="H6" s="91"/>
    </row>
    <row r="7" spans="1:9" x14ac:dyDescent="0.2">
      <c r="A7" s="121">
        <v>2013</v>
      </c>
      <c r="B7" s="121"/>
      <c r="C7" s="121"/>
      <c r="D7" s="91"/>
      <c r="E7" s="91"/>
      <c r="F7" s="91"/>
      <c r="G7" s="91"/>
      <c r="H7" s="91"/>
    </row>
    <row r="8" spans="1:9" x14ac:dyDescent="0.2">
      <c r="A8" s="121" t="s">
        <v>5</v>
      </c>
      <c r="B8" s="121"/>
      <c r="C8" s="121"/>
      <c r="D8" s="91"/>
      <c r="E8" s="91"/>
      <c r="F8" s="91"/>
      <c r="G8" s="91"/>
      <c r="H8" s="91"/>
    </row>
    <row r="9" spans="1:9" ht="13.5" thickBot="1" x14ac:dyDescent="0.25"/>
    <row r="10" spans="1:9" ht="14.25" thickTop="1" thickBot="1" x14ac:dyDescent="0.25">
      <c r="A10" s="3" t="s">
        <v>1</v>
      </c>
      <c r="B10" s="3" t="s">
        <v>313</v>
      </c>
      <c r="C10" s="3" t="s">
        <v>47</v>
      </c>
      <c r="D10" s="16"/>
      <c r="E10" s="16"/>
      <c r="F10" s="16"/>
      <c r="G10" s="16"/>
      <c r="H10" s="16"/>
      <c r="I10" s="16"/>
    </row>
    <row r="11" spans="1:9" s="12" customFormat="1" ht="13.5" thickTop="1" x14ac:dyDescent="0.2">
      <c r="A11" s="10" t="s">
        <v>51</v>
      </c>
      <c r="B11" s="11">
        <v>26667.122028000002</v>
      </c>
      <c r="C11" s="11">
        <v>26667.122028000002</v>
      </c>
      <c r="D11" s="11"/>
      <c r="E11" s="11"/>
      <c r="F11" s="11"/>
      <c r="G11" s="11"/>
      <c r="H11" s="11"/>
      <c r="I11" s="11"/>
    </row>
    <row r="12" spans="1:9" s="12" customFormat="1" x14ac:dyDescent="0.2">
      <c r="A12" s="10" t="s">
        <v>52</v>
      </c>
      <c r="B12" s="11">
        <v>26551.265049000001</v>
      </c>
      <c r="C12" s="11">
        <v>26551.265049000001</v>
      </c>
      <c r="D12" s="11"/>
      <c r="E12" s="11"/>
      <c r="F12" s="11"/>
      <c r="G12" s="11"/>
      <c r="H12" s="11"/>
      <c r="I12" s="11"/>
    </row>
    <row r="13" spans="1:9" s="12" customFormat="1" x14ac:dyDescent="0.2">
      <c r="A13" s="10" t="s">
        <v>53</v>
      </c>
      <c r="B13" s="11">
        <v>18828.575871000001</v>
      </c>
      <c r="C13" s="11">
        <v>18828.575871000001</v>
      </c>
      <c r="D13" s="11"/>
      <c r="E13" s="11"/>
      <c r="F13" s="11"/>
      <c r="G13" s="11"/>
      <c r="H13" s="11"/>
      <c r="I13" s="11"/>
    </row>
    <row r="14" spans="1:9" s="7" customFormat="1" x14ac:dyDescent="0.2">
      <c r="A14" s="4" t="s">
        <v>54</v>
      </c>
      <c r="B14" s="6">
        <v>10394.873742</v>
      </c>
      <c r="C14" s="6">
        <v>10394.873742</v>
      </c>
      <c r="D14" s="6"/>
      <c r="E14" s="6"/>
      <c r="F14" s="6"/>
      <c r="G14" s="6"/>
      <c r="H14" s="6"/>
      <c r="I14" s="6"/>
    </row>
    <row r="15" spans="1:9" s="7" customFormat="1" x14ac:dyDescent="0.2">
      <c r="A15" s="4" t="s">
        <v>55</v>
      </c>
      <c r="B15" s="6">
        <v>1874.803062</v>
      </c>
      <c r="C15" s="6">
        <v>1874.803062</v>
      </c>
      <c r="D15" s="6"/>
      <c r="E15" s="6"/>
      <c r="F15" s="6"/>
      <c r="G15" s="6"/>
      <c r="H15" s="6"/>
      <c r="I15" s="6"/>
    </row>
    <row r="16" spans="1:9" s="7" customFormat="1" x14ac:dyDescent="0.2">
      <c r="A16" s="4" t="s">
        <v>100</v>
      </c>
      <c r="B16" s="6">
        <v>445.64931899999999</v>
      </c>
      <c r="C16" s="6">
        <v>445.64931899999999</v>
      </c>
      <c r="D16" s="6"/>
      <c r="E16" s="6"/>
      <c r="F16" s="6"/>
      <c r="G16" s="6"/>
      <c r="H16" s="6"/>
      <c r="I16" s="6"/>
    </row>
    <row r="17" spans="1:9" s="7" customFormat="1" x14ac:dyDescent="0.2">
      <c r="A17" s="4" t="s">
        <v>56</v>
      </c>
      <c r="B17" s="6">
        <v>1227.8827409999999</v>
      </c>
      <c r="C17" s="6">
        <v>1227.8827409999999</v>
      </c>
      <c r="D17" s="6"/>
      <c r="E17" s="6"/>
      <c r="F17" s="6"/>
      <c r="G17" s="6"/>
      <c r="H17" s="6"/>
      <c r="I17" s="6"/>
    </row>
    <row r="18" spans="1:9" s="7" customFormat="1" x14ac:dyDescent="0.2">
      <c r="A18" s="4" t="s">
        <v>99</v>
      </c>
      <c r="B18" s="6">
        <v>44.523536999999997</v>
      </c>
      <c r="C18" s="6">
        <v>44.523536999999997</v>
      </c>
      <c r="D18" s="6"/>
      <c r="E18" s="6"/>
      <c r="F18" s="6"/>
      <c r="G18" s="6"/>
      <c r="H18" s="6"/>
      <c r="I18" s="6"/>
    </row>
    <row r="19" spans="1:9" s="7" customFormat="1" x14ac:dyDescent="0.2">
      <c r="A19" s="4" t="s">
        <v>98</v>
      </c>
      <c r="B19" s="6">
        <v>133.678189</v>
      </c>
      <c r="C19" s="6">
        <v>133.678189</v>
      </c>
      <c r="D19" s="6"/>
      <c r="E19" s="6"/>
      <c r="F19" s="6"/>
      <c r="G19" s="6"/>
      <c r="H19" s="6"/>
      <c r="I19" s="6"/>
    </row>
    <row r="20" spans="1:9" s="7" customFormat="1" x14ac:dyDescent="0.2">
      <c r="A20" s="4" t="s">
        <v>97</v>
      </c>
      <c r="B20" s="6">
        <v>23.069275999999999</v>
      </c>
      <c r="C20" s="6">
        <v>23.069275999999999</v>
      </c>
      <c r="D20" s="6"/>
      <c r="E20" s="6"/>
      <c r="F20" s="6"/>
      <c r="G20" s="6"/>
      <c r="H20" s="6"/>
      <c r="I20" s="6"/>
    </row>
    <row r="21" spans="1:9" s="7" customFormat="1" x14ac:dyDescent="0.2">
      <c r="A21" s="4" t="s">
        <v>57</v>
      </c>
      <c r="B21" s="6">
        <v>5485.1426019999999</v>
      </c>
      <c r="C21" s="6">
        <v>5485.1426019999999</v>
      </c>
      <c r="D21" s="6"/>
      <c r="E21" s="6"/>
      <c r="F21" s="6"/>
      <c r="G21" s="6"/>
      <c r="H21" s="6"/>
      <c r="I21" s="6"/>
    </row>
    <row r="22" spans="1:9" s="12" customFormat="1" x14ac:dyDescent="0.2">
      <c r="A22" s="10" t="s">
        <v>58</v>
      </c>
      <c r="B22" s="11">
        <v>0</v>
      </c>
      <c r="C22" s="11">
        <v>0</v>
      </c>
      <c r="D22" s="11"/>
      <c r="E22" s="11"/>
      <c r="F22" s="11"/>
      <c r="G22" s="11"/>
      <c r="H22" s="11"/>
      <c r="I22" s="11"/>
    </row>
    <row r="23" spans="1:9" s="12" customFormat="1" x14ac:dyDescent="0.2">
      <c r="A23" s="10" t="s">
        <v>59</v>
      </c>
      <c r="B23" s="11">
        <v>0</v>
      </c>
      <c r="C23" s="11">
        <v>0</v>
      </c>
      <c r="D23" s="11"/>
      <c r="E23" s="11"/>
      <c r="F23" s="11"/>
      <c r="G23" s="11"/>
      <c r="H23" s="11"/>
      <c r="I23" s="11"/>
    </row>
    <row r="24" spans="1:9" s="7" customFormat="1" x14ac:dyDescent="0.2">
      <c r="A24" s="4" t="s">
        <v>49</v>
      </c>
      <c r="B24" s="6">
        <v>0</v>
      </c>
      <c r="C24" s="6">
        <v>0</v>
      </c>
      <c r="D24" s="6"/>
      <c r="E24" s="6"/>
      <c r="F24" s="6"/>
      <c r="G24" s="6"/>
      <c r="H24" s="6"/>
      <c r="I24" s="6"/>
    </row>
    <row r="25" spans="1:9" s="7" customFormat="1" x14ac:dyDescent="0.2">
      <c r="A25" s="4" t="s">
        <v>48</v>
      </c>
      <c r="B25" s="6">
        <v>0</v>
      </c>
      <c r="C25" s="6">
        <v>0</v>
      </c>
      <c r="D25" s="6"/>
      <c r="E25" s="6"/>
      <c r="F25" s="6"/>
      <c r="G25" s="6"/>
      <c r="H25" s="6"/>
      <c r="I25" s="6"/>
    </row>
    <row r="26" spans="1:9" s="7" customFormat="1" x14ac:dyDescent="0.2">
      <c r="A26" s="4" t="s">
        <v>50</v>
      </c>
      <c r="B26" s="6">
        <v>0</v>
      </c>
      <c r="C26" s="6">
        <v>0</v>
      </c>
      <c r="D26" s="6"/>
      <c r="E26" s="6"/>
      <c r="F26" s="6"/>
      <c r="G26" s="6"/>
      <c r="H26" s="6"/>
      <c r="I26" s="6"/>
    </row>
    <row r="27" spans="1:9" s="7" customFormat="1" x14ac:dyDescent="0.2">
      <c r="A27" s="4" t="s">
        <v>60</v>
      </c>
      <c r="B27" s="6">
        <v>0</v>
      </c>
      <c r="C27" s="6">
        <v>0</v>
      </c>
      <c r="D27" s="6"/>
      <c r="E27" s="6"/>
      <c r="F27" s="6"/>
      <c r="G27" s="6"/>
      <c r="H27" s="6"/>
      <c r="I27" s="6"/>
    </row>
    <row r="28" spans="1:9" s="12" customFormat="1" x14ac:dyDescent="0.2">
      <c r="A28" s="10" t="s">
        <v>61</v>
      </c>
      <c r="B28" s="11">
        <v>1073.7564649999999</v>
      </c>
      <c r="C28" s="11">
        <v>1073.7564649999999</v>
      </c>
      <c r="D28" s="11"/>
      <c r="E28" s="11"/>
      <c r="F28" s="11"/>
      <c r="G28" s="11"/>
      <c r="H28" s="11"/>
      <c r="I28" s="11"/>
    </row>
    <row r="29" spans="1:9" s="7" customFormat="1" x14ac:dyDescent="0.2">
      <c r="A29" s="4" t="s">
        <v>62</v>
      </c>
      <c r="B29" s="6">
        <v>131.136439</v>
      </c>
      <c r="C29" s="6">
        <v>131.136439</v>
      </c>
      <c r="D29" s="6"/>
      <c r="E29" s="6"/>
      <c r="F29" s="6"/>
      <c r="G29" s="6"/>
      <c r="H29" s="6"/>
      <c r="I29" s="6"/>
    </row>
    <row r="30" spans="1:9" s="7" customFormat="1" x14ac:dyDescent="0.2">
      <c r="A30" s="4" t="s">
        <v>94</v>
      </c>
      <c r="B30" s="6">
        <v>56.164838000000003</v>
      </c>
      <c r="C30" s="6">
        <v>56.164838000000003</v>
      </c>
      <c r="D30" s="6"/>
      <c r="E30" s="6"/>
      <c r="F30" s="6"/>
      <c r="G30" s="6"/>
      <c r="H30" s="6"/>
      <c r="I30" s="6"/>
    </row>
    <row r="31" spans="1:9" s="7" customFormat="1" x14ac:dyDescent="0.2">
      <c r="A31" s="4" t="s">
        <v>75</v>
      </c>
      <c r="B31" s="6">
        <v>74.971601000000007</v>
      </c>
      <c r="C31" s="6">
        <v>74.971601000000007</v>
      </c>
      <c r="D31" s="6"/>
      <c r="E31" s="6"/>
      <c r="F31" s="6"/>
      <c r="G31" s="6"/>
      <c r="H31" s="6"/>
      <c r="I31" s="6"/>
    </row>
    <row r="32" spans="1:9" s="7" customFormat="1" x14ac:dyDescent="0.2">
      <c r="A32" s="4" t="s">
        <v>79</v>
      </c>
      <c r="B32" s="6">
        <v>942.62002600000005</v>
      </c>
      <c r="C32" s="6">
        <v>942.62002600000005</v>
      </c>
      <c r="D32" s="6"/>
      <c r="E32" s="6"/>
      <c r="F32" s="6"/>
      <c r="G32" s="6"/>
      <c r="H32" s="6"/>
      <c r="I32" s="6"/>
    </row>
    <row r="33" spans="1:9" s="7" customFormat="1" x14ac:dyDescent="0.2">
      <c r="A33" s="4" t="s">
        <v>80</v>
      </c>
      <c r="B33" s="6">
        <v>0</v>
      </c>
      <c r="C33" s="6">
        <v>0</v>
      </c>
      <c r="D33" s="6"/>
      <c r="E33" s="6"/>
      <c r="F33" s="6"/>
      <c r="G33" s="6"/>
      <c r="H33" s="6"/>
      <c r="I33" s="6"/>
    </row>
    <row r="34" spans="1:9" s="7" customFormat="1" x14ac:dyDescent="0.2">
      <c r="A34" s="4" t="s">
        <v>81</v>
      </c>
      <c r="B34" s="6">
        <v>0</v>
      </c>
      <c r="C34" s="6">
        <v>0</v>
      </c>
      <c r="D34" s="6"/>
      <c r="E34" s="6"/>
      <c r="F34" s="6"/>
      <c r="G34" s="6"/>
      <c r="H34" s="6"/>
      <c r="I34" s="6"/>
    </row>
    <row r="35" spans="1:9" s="12" customFormat="1" x14ac:dyDescent="0.2">
      <c r="A35" s="10" t="s">
        <v>82</v>
      </c>
      <c r="B35" s="11">
        <v>7722.6891779999996</v>
      </c>
      <c r="C35" s="11">
        <v>7722.6891779999996</v>
      </c>
      <c r="D35" s="11"/>
      <c r="E35" s="11"/>
      <c r="F35" s="11"/>
      <c r="G35" s="11"/>
      <c r="H35" s="11"/>
      <c r="I35" s="11"/>
    </row>
    <row r="36" spans="1:9" s="12" customFormat="1" x14ac:dyDescent="0.2">
      <c r="A36" s="10" t="s">
        <v>83</v>
      </c>
      <c r="B36" s="11">
        <v>7722.6891779999996</v>
      </c>
      <c r="C36" s="11">
        <v>7722.6891779999996</v>
      </c>
      <c r="D36" s="11"/>
      <c r="E36" s="11"/>
      <c r="F36" s="11"/>
      <c r="G36" s="11"/>
      <c r="H36" s="11"/>
      <c r="I36" s="11"/>
    </row>
    <row r="37" spans="1:9" s="7" customFormat="1" x14ac:dyDescent="0.2">
      <c r="A37" s="4" t="s">
        <v>84</v>
      </c>
      <c r="B37" s="6">
        <v>3935.9061200000001</v>
      </c>
      <c r="C37" s="6">
        <v>3935.9061200000001</v>
      </c>
      <c r="D37" s="6"/>
      <c r="E37" s="6"/>
      <c r="F37" s="6"/>
      <c r="G37" s="6"/>
      <c r="H37" s="6"/>
      <c r="I37" s="6"/>
    </row>
    <row r="38" spans="1:9" s="7" customFormat="1" x14ac:dyDescent="0.2">
      <c r="A38" s="4" t="s">
        <v>85</v>
      </c>
      <c r="B38" s="6">
        <v>3786.783058</v>
      </c>
      <c r="C38" s="6">
        <v>3786.783058</v>
      </c>
      <c r="D38" s="6"/>
      <c r="E38" s="6"/>
      <c r="F38" s="6"/>
      <c r="G38" s="6"/>
      <c r="H38" s="6"/>
      <c r="I38" s="6"/>
    </row>
    <row r="39" spans="1:9" s="12" customFormat="1" x14ac:dyDescent="0.2">
      <c r="A39" s="10" t="s">
        <v>86</v>
      </c>
      <c r="B39" s="11">
        <v>0</v>
      </c>
      <c r="C39" s="11">
        <v>0</v>
      </c>
      <c r="D39" s="11"/>
      <c r="E39" s="11"/>
      <c r="F39" s="11"/>
      <c r="G39" s="11"/>
      <c r="H39" s="11"/>
      <c r="I39" s="11"/>
    </row>
    <row r="40" spans="1:9" s="7" customFormat="1" x14ac:dyDescent="0.2">
      <c r="A40" s="4" t="s">
        <v>87</v>
      </c>
      <c r="B40" s="6">
        <v>0</v>
      </c>
      <c r="C40" s="6">
        <v>0</v>
      </c>
      <c r="D40" s="6"/>
      <c r="E40" s="6"/>
      <c r="F40" s="6"/>
      <c r="G40" s="6"/>
      <c r="H40" s="6"/>
      <c r="I40" s="6"/>
    </row>
    <row r="41" spans="1:9" s="7" customFormat="1" x14ac:dyDescent="0.2">
      <c r="A41" s="4" t="s">
        <v>88</v>
      </c>
      <c r="B41" s="6">
        <v>0</v>
      </c>
      <c r="C41" s="6">
        <v>0</v>
      </c>
      <c r="D41" s="6"/>
      <c r="E41" s="6"/>
      <c r="F41" s="6"/>
      <c r="G41" s="6"/>
      <c r="H41" s="6"/>
      <c r="I41" s="6"/>
    </row>
    <row r="42" spans="1:9" s="12" customFormat="1" x14ac:dyDescent="0.2">
      <c r="A42" s="10" t="s">
        <v>89</v>
      </c>
      <c r="B42" s="11">
        <v>0</v>
      </c>
      <c r="C42" s="11">
        <v>0</v>
      </c>
      <c r="D42" s="11"/>
      <c r="E42" s="11"/>
      <c r="F42" s="11"/>
      <c r="G42" s="11"/>
      <c r="H42" s="11"/>
      <c r="I42" s="11"/>
    </row>
    <row r="43" spans="1:9" s="7" customFormat="1" x14ac:dyDescent="0.2">
      <c r="A43" s="4" t="s">
        <v>62</v>
      </c>
      <c r="B43" s="6">
        <v>0</v>
      </c>
      <c r="C43" s="6">
        <v>0</v>
      </c>
      <c r="D43" s="6"/>
      <c r="E43" s="6"/>
      <c r="F43" s="6"/>
      <c r="G43" s="6"/>
      <c r="H43" s="6"/>
      <c r="I43" s="6"/>
    </row>
    <row r="44" spans="1:9" s="7" customFormat="1" x14ac:dyDescent="0.2">
      <c r="A44" s="4" t="s">
        <v>79</v>
      </c>
      <c r="B44" s="6">
        <v>0</v>
      </c>
      <c r="C44" s="6">
        <v>0</v>
      </c>
      <c r="D44" s="6"/>
      <c r="E44" s="6"/>
      <c r="F44" s="6"/>
      <c r="G44" s="6"/>
      <c r="H44" s="6"/>
      <c r="I44" s="6"/>
    </row>
    <row r="45" spans="1:9" s="7" customFormat="1" x14ac:dyDescent="0.2">
      <c r="A45" s="4" t="s">
        <v>80</v>
      </c>
      <c r="B45" s="6">
        <v>0</v>
      </c>
      <c r="C45" s="6">
        <v>0</v>
      </c>
      <c r="D45" s="6"/>
      <c r="E45" s="6"/>
      <c r="F45" s="6"/>
      <c r="G45" s="6"/>
      <c r="H45" s="6"/>
      <c r="I45" s="6"/>
    </row>
    <row r="46" spans="1:9" s="12" customFormat="1" x14ac:dyDescent="0.2">
      <c r="A46" s="10" t="s">
        <v>91</v>
      </c>
      <c r="B46" s="11">
        <v>115.856979</v>
      </c>
      <c r="C46" s="11">
        <v>115.856979</v>
      </c>
      <c r="D46" s="11"/>
      <c r="E46" s="11"/>
      <c r="F46" s="11"/>
      <c r="G46" s="11"/>
      <c r="H46" s="11"/>
      <c r="I46" s="11"/>
    </row>
    <row r="47" spans="1:9" s="7" customFormat="1" x14ac:dyDescent="0.2">
      <c r="A47" s="4" t="s">
        <v>92</v>
      </c>
      <c r="B47" s="6">
        <v>793.29929200000004</v>
      </c>
      <c r="C47" s="6">
        <v>793.29929200000004</v>
      </c>
      <c r="D47" s="6"/>
      <c r="E47" s="6"/>
      <c r="F47" s="6"/>
      <c r="G47" s="6"/>
      <c r="H47" s="6"/>
      <c r="I47" s="6"/>
    </row>
    <row r="48" spans="1:9" s="7" customFormat="1" x14ac:dyDescent="0.2">
      <c r="A48" s="4" t="s">
        <v>93</v>
      </c>
      <c r="B48" s="6">
        <v>677.44231300000001</v>
      </c>
      <c r="C48" s="6">
        <v>677.44231300000001</v>
      </c>
      <c r="D48" s="6"/>
      <c r="E48" s="6"/>
      <c r="F48" s="6"/>
      <c r="G48" s="6"/>
      <c r="H48" s="6"/>
      <c r="I48" s="6"/>
    </row>
    <row r="49" spans="1:12" s="7" customFormat="1" ht="13.5" thickBot="1" x14ac:dyDescent="0.25">
      <c r="A49" s="5"/>
      <c r="B49" s="5"/>
      <c r="C49" s="5"/>
      <c r="D49" s="15"/>
      <c r="E49" s="15"/>
      <c r="F49" s="15"/>
      <c r="G49" s="15"/>
      <c r="H49" s="15"/>
      <c r="I49" s="15"/>
      <c r="J49" s="14"/>
      <c r="K49" s="14"/>
      <c r="L49" s="14"/>
    </row>
    <row r="50" spans="1:12" ht="13.5" thickTop="1" x14ac:dyDescent="0.2">
      <c r="B50" s="9"/>
      <c r="C50" s="9"/>
      <c r="D50" s="9"/>
      <c r="E50" s="9"/>
      <c r="F50" s="9"/>
      <c r="G50" s="9"/>
      <c r="H50" s="9"/>
      <c r="I50" s="9"/>
      <c r="J50" s="9"/>
      <c r="K50" s="9"/>
      <c r="L50" s="9"/>
    </row>
  </sheetData>
  <mergeCells count="4">
    <mergeCell ref="A5:C5"/>
    <mergeCell ref="A6:C6"/>
    <mergeCell ref="A7:C7"/>
    <mergeCell ref="A8:C8"/>
  </mergeCells>
  <printOptions horizontalCentered="1"/>
  <pageMargins left="0.74803149606299213" right="0.74803149606299213" top="0.78740157480314965" bottom="0.47244094488188981" header="0" footer="0"/>
  <pageSetup scale="70" orientation="portrait" horizontalDpi="4294967294"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1"/>
  <sheetViews>
    <sheetView workbookViewId="0">
      <selection activeCell="A11" sqref="A11"/>
    </sheetView>
  </sheetViews>
  <sheetFormatPr baseColWidth="10" defaultRowHeight="15" x14ac:dyDescent="0.25"/>
  <cols>
    <col min="1" max="1" width="78.28515625" style="19" customWidth="1"/>
    <col min="2" max="2" width="23.28515625" style="36" customWidth="1"/>
    <col min="3" max="16384" width="11.42578125" style="19"/>
  </cols>
  <sheetData>
    <row r="1" spans="1:2" ht="18.75" x14ac:dyDescent="0.3">
      <c r="A1" s="111" t="s">
        <v>476</v>
      </c>
      <c r="B1" s="111"/>
    </row>
    <row r="2" spans="1:2" ht="18.75" x14ac:dyDescent="0.3">
      <c r="A2" s="20"/>
      <c r="B2" s="21"/>
    </row>
    <row r="3" spans="1:2" ht="12" customHeight="1" x14ac:dyDescent="0.3">
      <c r="A3" s="20"/>
      <c r="B3" s="21"/>
    </row>
    <row r="4" spans="1:2" ht="18.75" x14ac:dyDescent="0.3">
      <c r="A4" s="112" t="s">
        <v>315</v>
      </c>
      <c r="B4" s="112"/>
    </row>
    <row r="5" spans="1:2" ht="18.75" x14ac:dyDescent="0.3">
      <c r="A5" s="22"/>
      <c r="B5" s="23"/>
    </row>
    <row r="6" spans="1:2" ht="15.75" x14ac:dyDescent="0.25">
      <c r="A6" s="24" t="s">
        <v>6</v>
      </c>
      <c r="B6" s="25"/>
    </row>
    <row r="7" spans="1:2" x14ac:dyDescent="0.25">
      <c r="A7" s="26" t="s">
        <v>316</v>
      </c>
      <c r="B7" s="27" t="s">
        <v>317</v>
      </c>
    </row>
    <row r="8" spans="1:2" x14ac:dyDescent="0.25">
      <c r="A8" s="26" t="s">
        <v>318</v>
      </c>
      <c r="B8" s="27" t="s">
        <v>319</v>
      </c>
    </row>
    <row r="9" spans="1:2" x14ac:dyDescent="0.25">
      <c r="A9" s="26" t="s">
        <v>320</v>
      </c>
      <c r="B9" s="27" t="s">
        <v>321</v>
      </c>
    </row>
    <row r="10" spans="1:2" x14ac:dyDescent="0.25">
      <c r="A10" s="26" t="s">
        <v>322</v>
      </c>
      <c r="B10" s="27" t="s">
        <v>323</v>
      </c>
    </row>
    <row r="11" spans="1:2" x14ac:dyDescent="0.25">
      <c r="A11" s="28"/>
      <c r="B11" s="25"/>
    </row>
    <row r="12" spans="1:2" ht="15.75" x14ac:dyDescent="0.25">
      <c r="A12" s="24" t="s">
        <v>46</v>
      </c>
      <c r="B12" s="25"/>
    </row>
    <row r="13" spans="1:2" x14ac:dyDescent="0.25">
      <c r="A13" s="26" t="s">
        <v>324</v>
      </c>
      <c r="B13" s="27" t="s">
        <v>119</v>
      </c>
    </row>
    <row r="14" spans="1:2" x14ac:dyDescent="0.25">
      <c r="A14" s="26" t="s">
        <v>325</v>
      </c>
      <c r="B14" s="27" t="s">
        <v>118</v>
      </c>
    </row>
    <row r="15" spans="1:2" x14ac:dyDescent="0.25">
      <c r="A15" s="26" t="s">
        <v>326</v>
      </c>
      <c r="B15" s="27" t="s">
        <v>117</v>
      </c>
    </row>
    <row r="16" spans="1:2" x14ac:dyDescent="0.25">
      <c r="A16" s="28"/>
      <c r="B16" s="25"/>
    </row>
    <row r="17" spans="1:2" ht="15.75" x14ac:dyDescent="0.25">
      <c r="A17" s="24" t="s">
        <v>8</v>
      </c>
      <c r="B17" s="25"/>
    </row>
    <row r="18" spans="1:2" x14ac:dyDescent="0.25">
      <c r="A18" s="26" t="s">
        <v>327</v>
      </c>
      <c r="B18" s="27" t="s">
        <v>111</v>
      </c>
    </row>
    <row r="19" spans="1:2" x14ac:dyDescent="0.25">
      <c r="A19" s="26" t="s">
        <v>328</v>
      </c>
      <c r="B19" s="27" t="s">
        <v>110</v>
      </c>
    </row>
    <row r="20" spans="1:2" x14ac:dyDescent="0.25">
      <c r="A20" s="26" t="s">
        <v>329</v>
      </c>
      <c r="B20" s="27" t="s">
        <v>109</v>
      </c>
    </row>
    <row r="21" spans="1:2" x14ac:dyDescent="0.25">
      <c r="A21" s="28"/>
      <c r="B21" s="25"/>
    </row>
    <row r="22" spans="1:2" ht="15.75" x14ac:dyDescent="0.25">
      <c r="A22" s="24" t="s">
        <v>9</v>
      </c>
      <c r="B22" s="25"/>
    </row>
    <row r="23" spans="1:2" x14ac:dyDescent="0.25">
      <c r="A23" s="26" t="s">
        <v>330</v>
      </c>
      <c r="B23" s="27" t="s">
        <v>113</v>
      </c>
    </row>
    <row r="24" spans="1:2" x14ac:dyDescent="0.25">
      <c r="A24" s="28"/>
      <c r="B24" s="25"/>
    </row>
    <row r="25" spans="1:2" ht="15.75" x14ac:dyDescent="0.25">
      <c r="A25" s="24" t="s">
        <v>7</v>
      </c>
      <c r="B25" s="25"/>
    </row>
    <row r="26" spans="1:2" x14ac:dyDescent="0.25">
      <c r="A26" s="26" t="s">
        <v>331</v>
      </c>
      <c r="B26" s="27" t="s">
        <v>107</v>
      </c>
    </row>
    <row r="27" spans="1:2" x14ac:dyDescent="0.25">
      <c r="A27" s="26" t="s">
        <v>332</v>
      </c>
      <c r="B27" s="27" t="s">
        <v>106</v>
      </c>
    </row>
    <row r="28" spans="1:2" x14ac:dyDescent="0.25">
      <c r="A28" s="26" t="s">
        <v>333</v>
      </c>
      <c r="B28" s="27" t="s">
        <v>105</v>
      </c>
    </row>
    <row r="29" spans="1:2" x14ac:dyDescent="0.25">
      <c r="A29" s="26" t="s">
        <v>334</v>
      </c>
      <c r="B29" s="27" t="s">
        <v>104</v>
      </c>
    </row>
    <row r="30" spans="1:2" x14ac:dyDescent="0.25">
      <c r="A30" s="26" t="s">
        <v>335</v>
      </c>
      <c r="B30" s="27" t="s">
        <v>103</v>
      </c>
    </row>
    <row r="31" spans="1:2" x14ac:dyDescent="0.25">
      <c r="A31" s="28"/>
      <c r="B31" s="25"/>
    </row>
    <row r="32" spans="1:2" ht="15.75" x14ac:dyDescent="0.25">
      <c r="A32" s="24" t="s">
        <v>10</v>
      </c>
      <c r="B32" s="25"/>
    </row>
    <row r="33" spans="1:2" x14ac:dyDescent="0.25">
      <c r="A33" s="26" t="s">
        <v>336</v>
      </c>
      <c r="B33" s="27" t="s">
        <v>115</v>
      </c>
    </row>
    <row r="34" spans="1:2" x14ac:dyDescent="0.25">
      <c r="A34" s="28"/>
      <c r="B34" s="25"/>
    </row>
    <row r="35" spans="1:2" ht="18.75" x14ac:dyDescent="0.3">
      <c r="A35" s="112" t="s">
        <v>339</v>
      </c>
      <c r="B35" s="112"/>
    </row>
    <row r="36" spans="1:2" ht="18.75" x14ac:dyDescent="0.3">
      <c r="A36" s="22"/>
      <c r="B36" s="23"/>
    </row>
    <row r="37" spans="1:2" ht="15.75" x14ac:dyDescent="0.25">
      <c r="A37" s="31" t="s">
        <v>13</v>
      </c>
      <c r="B37" s="25"/>
    </row>
    <row r="38" spans="1:2" x14ac:dyDescent="0.25">
      <c r="A38" s="26" t="s">
        <v>340</v>
      </c>
      <c r="B38" s="27" t="s">
        <v>129</v>
      </c>
    </row>
    <row r="39" spans="1:2" x14ac:dyDescent="0.25">
      <c r="A39" s="93" t="s">
        <v>570</v>
      </c>
      <c r="B39" s="93" t="s">
        <v>128</v>
      </c>
    </row>
    <row r="40" spans="1:2" x14ac:dyDescent="0.25">
      <c r="A40" s="93"/>
      <c r="B40" s="93"/>
    </row>
    <row r="41" spans="1:2" ht="15.75" x14ac:dyDescent="0.25">
      <c r="A41" s="31" t="s">
        <v>12</v>
      </c>
      <c r="B41" s="25"/>
    </row>
    <row r="42" spans="1:2" x14ac:dyDescent="0.25">
      <c r="A42" s="26" t="s">
        <v>341</v>
      </c>
      <c r="B42" s="27" t="s">
        <v>126</v>
      </c>
    </row>
    <row r="43" spans="1:2" x14ac:dyDescent="0.25">
      <c r="A43" s="26" t="s">
        <v>342</v>
      </c>
      <c r="B43" s="27" t="s">
        <v>125</v>
      </c>
    </row>
    <row r="44" spans="1:2" x14ac:dyDescent="0.25">
      <c r="A44" s="28"/>
      <c r="B44" s="25"/>
    </row>
    <row r="45" spans="1:2" ht="15.75" x14ac:dyDescent="0.25">
      <c r="A45" s="31" t="s">
        <v>14</v>
      </c>
      <c r="B45" s="25"/>
    </row>
    <row r="46" spans="1:2" x14ac:dyDescent="0.25">
      <c r="A46" s="26" t="s">
        <v>343</v>
      </c>
      <c r="B46" s="27" t="s">
        <v>134</v>
      </c>
    </row>
    <row r="47" spans="1:2" x14ac:dyDescent="0.25">
      <c r="A47" s="26" t="s">
        <v>344</v>
      </c>
      <c r="B47" s="27" t="s">
        <v>133</v>
      </c>
    </row>
    <row r="48" spans="1:2" x14ac:dyDescent="0.25">
      <c r="A48" s="26" t="s">
        <v>345</v>
      </c>
      <c r="B48" s="27" t="s">
        <v>132</v>
      </c>
    </row>
    <row r="49" spans="1:2" x14ac:dyDescent="0.25">
      <c r="A49" s="28"/>
      <c r="B49" s="25"/>
    </row>
    <row r="50" spans="1:2" ht="15.75" x14ac:dyDescent="0.25">
      <c r="A50" s="31" t="s">
        <v>11</v>
      </c>
      <c r="B50" s="25"/>
    </row>
    <row r="51" spans="1:2" x14ac:dyDescent="0.25">
      <c r="A51" s="26" t="s">
        <v>346</v>
      </c>
      <c r="B51" s="27" t="s">
        <v>122</v>
      </c>
    </row>
    <row r="52" spans="1:2" x14ac:dyDescent="0.25">
      <c r="A52" s="26" t="s">
        <v>347</v>
      </c>
      <c r="B52" s="27" t="s">
        <v>121</v>
      </c>
    </row>
    <row r="53" spans="1:2" x14ac:dyDescent="0.25">
      <c r="A53" s="94"/>
      <c r="B53" s="92"/>
    </row>
    <row r="54" spans="1:2" ht="15.75" x14ac:dyDescent="0.25">
      <c r="A54" s="31" t="s">
        <v>337</v>
      </c>
      <c r="B54" s="25"/>
    </row>
    <row r="55" spans="1:2" x14ac:dyDescent="0.25">
      <c r="A55" s="26" t="s">
        <v>338</v>
      </c>
      <c r="B55" s="27" t="s">
        <v>313</v>
      </c>
    </row>
    <row r="56" spans="1:2" x14ac:dyDescent="0.25">
      <c r="A56" s="32"/>
      <c r="B56" s="33"/>
    </row>
    <row r="57" spans="1:2" ht="18.75" x14ac:dyDescent="0.3">
      <c r="A57" s="113" t="s">
        <v>140</v>
      </c>
      <c r="B57" s="114"/>
    </row>
    <row r="58" spans="1:2" ht="18.75" x14ac:dyDescent="0.3">
      <c r="A58" s="22"/>
      <c r="B58" s="23"/>
    </row>
    <row r="59" spans="1:2" ht="15.75" x14ac:dyDescent="0.25">
      <c r="A59" s="31" t="s">
        <v>19</v>
      </c>
      <c r="B59" s="25"/>
    </row>
    <row r="60" spans="1:2" x14ac:dyDescent="0.25">
      <c r="A60" s="26" t="s">
        <v>348</v>
      </c>
      <c r="B60" s="27" t="s">
        <v>178</v>
      </c>
    </row>
    <row r="61" spans="1:2" x14ac:dyDescent="0.25">
      <c r="A61" s="26" t="s">
        <v>349</v>
      </c>
      <c r="B61" s="27" t="s">
        <v>177</v>
      </c>
    </row>
    <row r="62" spans="1:2" x14ac:dyDescent="0.25">
      <c r="A62" s="26" t="s">
        <v>350</v>
      </c>
      <c r="B62" s="27" t="s">
        <v>176</v>
      </c>
    </row>
    <row r="63" spans="1:2" x14ac:dyDescent="0.25">
      <c r="A63" s="26" t="s">
        <v>351</v>
      </c>
      <c r="B63" s="27" t="s">
        <v>175</v>
      </c>
    </row>
    <row r="64" spans="1:2" x14ac:dyDescent="0.25">
      <c r="A64" s="26" t="s">
        <v>352</v>
      </c>
      <c r="B64" s="27" t="s">
        <v>174</v>
      </c>
    </row>
    <row r="65" spans="1:2" x14ac:dyDescent="0.25">
      <c r="A65" s="26" t="s">
        <v>353</v>
      </c>
      <c r="B65" s="27" t="s">
        <v>173</v>
      </c>
    </row>
    <row r="66" spans="1:2" x14ac:dyDescent="0.25">
      <c r="A66" s="26" t="s">
        <v>354</v>
      </c>
      <c r="B66" s="27" t="s">
        <v>172</v>
      </c>
    </row>
    <row r="67" spans="1:2" x14ac:dyDescent="0.25">
      <c r="A67" s="26" t="s">
        <v>355</v>
      </c>
      <c r="B67" s="27" t="s">
        <v>171</v>
      </c>
    </row>
    <row r="68" spans="1:2" x14ac:dyDescent="0.25">
      <c r="A68" s="26" t="s">
        <v>356</v>
      </c>
      <c r="B68" s="27" t="s">
        <v>170</v>
      </c>
    </row>
    <row r="69" spans="1:2" x14ac:dyDescent="0.25">
      <c r="A69" s="26" t="s">
        <v>357</v>
      </c>
      <c r="B69" s="27" t="s">
        <v>169</v>
      </c>
    </row>
    <row r="70" spans="1:2" x14ac:dyDescent="0.25">
      <c r="A70" s="26" t="s">
        <v>358</v>
      </c>
      <c r="B70" s="26" t="s">
        <v>168</v>
      </c>
    </row>
    <row r="71" spans="1:2" x14ac:dyDescent="0.25">
      <c r="A71" s="28"/>
      <c r="B71" s="25"/>
    </row>
    <row r="72" spans="1:2" ht="15.75" x14ac:dyDescent="0.25">
      <c r="A72" s="24" t="s">
        <v>25</v>
      </c>
      <c r="B72" s="34"/>
    </row>
    <row r="73" spans="1:2" x14ac:dyDescent="0.25">
      <c r="A73" s="26" t="s">
        <v>359</v>
      </c>
      <c r="B73" s="27" t="s">
        <v>209</v>
      </c>
    </row>
    <row r="74" spans="1:2" x14ac:dyDescent="0.25">
      <c r="A74" s="26" t="s">
        <v>360</v>
      </c>
      <c r="B74" s="27" t="s">
        <v>208</v>
      </c>
    </row>
    <row r="75" spans="1:2" x14ac:dyDescent="0.25">
      <c r="A75" s="26" t="s">
        <v>361</v>
      </c>
      <c r="B75" s="27" t="s">
        <v>207</v>
      </c>
    </row>
    <row r="76" spans="1:2" x14ac:dyDescent="0.25">
      <c r="A76" s="26" t="s">
        <v>362</v>
      </c>
      <c r="B76" s="27" t="s">
        <v>206</v>
      </c>
    </row>
    <row r="77" spans="1:2" x14ac:dyDescent="0.25">
      <c r="A77" s="28"/>
      <c r="B77" s="25"/>
    </row>
    <row r="78" spans="1:2" ht="15.75" x14ac:dyDescent="0.25">
      <c r="A78" s="24" t="s">
        <v>18</v>
      </c>
      <c r="B78" s="35"/>
    </row>
    <row r="79" spans="1:2" x14ac:dyDescent="0.25">
      <c r="A79" s="26" t="s">
        <v>363</v>
      </c>
      <c r="B79" s="27" t="s">
        <v>166</v>
      </c>
    </row>
    <row r="80" spans="1:2" x14ac:dyDescent="0.25">
      <c r="A80" s="26" t="s">
        <v>364</v>
      </c>
      <c r="B80" s="27" t="s">
        <v>165</v>
      </c>
    </row>
    <row r="81" spans="1:2" x14ac:dyDescent="0.25">
      <c r="A81" s="26" t="s">
        <v>365</v>
      </c>
      <c r="B81" s="27" t="s">
        <v>164</v>
      </c>
    </row>
    <row r="82" spans="1:2" x14ac:dyDescent="0.25">
      <c r="A82" s="26" t="s">
        <v>572</v>
      </c>
      <c r="B82" s="27" t="s">
        <v>163</v>
      </c>
    </row>
    <row r="83" spans="1:2" x14ac:dyDescent="0.25">
      <c r="A83" s="26" t="s">
        <v>366</v>
      </c>
      <c r="B83" s="27" t="s">
        <v>162</v>
      </c>
    </row>
    <row r="84" spans="1:2" x14ac:dyDescent="0.25">
      <c r="A84" s="26" t="s">
        <v>573</v>
      </c>
      <c r="B84" s="27" t="s">
        <v>161</v>
      </c>
    </row>
    <row r="85" spans="1:2" x14ac:dyDescent="0.25">
      <c r="A85" s="26" t="s">
        <v>367</v>
      </c>
      <c r="B85" s="27" t="s">
        <v>160</v>
      </c>
    </row>
    <row r="86" spans="1:2" x14ac:dyDescent="0.25">
      <c r="A86" s="26" t="s">
        <v>368</v>
      </c>
      <c r="B86" s="27" t="s">
        <v>159</v>
      </c>
    </row>
    <row r="87" spans="1:2" x14ac:dyDescent="0.25">
      <c r="A87" s="26" t="s">
        <v>369</v>
      </c>
      <c r="B87" s="27" t="s">
        <v>158</v>
      </c>
    </row>
    <row r="88" spans="1:2" x14ac:dyDescent="0.25">
      <c r="A88" s="26" t="s">
        <v>370</v>
      </c>
      <c r="B88" s="27" t="s">
        <v>157</v>
      </c>
    </row>
    <row r="89" spans="1:2" x14ac:dyDescent="0.25">
      <c r="A89" s="26" t="s">
        <v>371</v>
      </c>
      <c r="B89" s="27" t="s">
        <v>156</v>
      </c>
    </row>
    <row r="90" spans="1:2" x14ac:dyDescent="0.25">
      <c r="A90" s="26" t="s">
        <v>372</v>
      </c>
      <c r="B90" s="27" t="s">
        <v>155</v>
      </c>
    </row>
    <row r="91" spans="1:2" x14ac:dyDescent="0.25">
      <c r="A91" s="26" t="s">
        <v>373</v>
      </c>
      <c r="B91" s="27" t="s">
        <v>154</v>
      </c>
    </row>
    <row r="92" spans="1:2" x14ac:dyDescent="0.25">
      <c r="A92" s="26" t="s">
        <v>374</v>
      </c>
      <c r="B92" s="27" t="s">
        <v>153</v>
      </c>
    </row>
    <row r="93" spans="1:2" x14ac:dyDescent="0.25">
      <c r="A93" s="26" t="s">
        <v>375</v>
      </c>
      <c r="B93" s="27" t="s">
        <v>152</v>
      </c>
    </row>
    <row r="94" spans="1:2" ht="17.25" customHeight="1" x14ac:dyDescent="0.25">
      <c r="A94" s="26" t="s">
        <v>376</v>
      </c>
      <c r="B94" s="27" t="s">
        <v>151</v>
      </c>
    </row>
    <row r="95" spans="1:2" x14ac:dyDescent="0.25">
      <c r="A95" s="26" t="s">
        <v>377</v>
      </c>
      <c r="B95" s="27" t="s">
        <v>150</v>
      </c>
    </row>
    <row r="96" spans="1:2" ht="15.75" customHeight="1" x14ac:dyDescent="0.25">
      <c r="A96" s="26" t="s">
        <v>571</v>
      </c>
      <c r="B96" s="27" t="s">
        <v>149</v>
      </c>
    </row>
    <row r="97" spans="1:2" x14ac:dyDescent="0.25">
      <c r="A97" s="26" t="s">
        <v>378</v>
      </c>
      <c r="B97" s="27" t="s">
        <v>148</v>
      </c>
    </row>
    <row r="98" spans="1:2" x14ac:dyDescent="0.25">
      <c r="A98" s="26" t="s">
        <v>379</v>
      </c>
      <c r="B98" s="27" t="s">
        <v>147</v>
      </c>
    </row>
    <row r="99" spans="1:2" x14ac:dyDescent="0.25">
      <c r="A99" s="26" t="s">
        <v>380</v>
      </c>
      <c r="B99" s="27" t="s">
        <v>146</v>
      </c>
    </row>
    <row r="100" spans="1:2" x14ac:dyDescent="0.25">
      <c r="A100" s="26" t="s">
        <v>381</v>
      </c>
      <c r="B100" s="27" t="s">
        <v>145</v>
      </c>
    </row>
    <row r="101" spans="1:2" x14ac:dyDescent="0.25">
      <c r="A101" s="26" t="s">
        <v>382</v>
      </c>
      <c r="B101" s="27" t="s">
        <v>144</v>
      </c>
    </row>
    <row r="102" spans="1:2" x14ac:dyDescent="0.25">
      <c r="A102" s="26" t="s">
        <v>383</v>
      </c>
      <c r="B102" s="27" t="s">
        <v>143</v>
      </c>
    </row>
    <row r="103" spans="1:2" x14ac:dyDescent="0.25">
      <c r="A103" s="26" t="s">
        <v>384</v>
      </c>
      <c r="B103" s="27" t="s">
        <v>142</v>
      </c>
    </row>
    <row r="104" spans="1:2" x14ac:dyDescent="0.25">
      <c r="A104" s="28"/>
      <c r="B104" s="25"/>
    </row>
    <row r="105" spans="1:2" ht="15.75" x14ac:dyDescent="0.25">
      <c r="A105" s="24" t="s">
        <v>20</v>
      </c>
      <c r="B105" s="34"/>
    </row>
    <row r="106" spans="1:2" x14ac:dyDescent="0.25">
      <c r="A106" s="26" t="s">
        <v>385</v>
      </c>
      <c r="B106" s="27" t="s">
        <v>185</v>
      </c>
    </row>
    <row r="107" spans="1:2" x14ac:dyDescent="0.25">
      <c r="A107" s="26" t="s">
        <v>386</v>
      </c>
      <c r="B107" s="27" t="s">
        <v>184</v>
      </c>
    </row>
    <row r="108" spans="1:2" x14ac:dyDescent="0.25">
      <c r="A108" s="26" t="s">
        <v>387</v>
      </c>
      <c r="B108" s="27" t="s">
        <v>183</v>
      </c>
    </row>
    <row r="109" spans="1:2" x14ac:dyDescent="0.25">
      <c r="A109" s="26" t="s">
        <v>388</v>
      </c>
      <c r="B109" s="27" t="s">
        <v>182</v>
      </c>
    </row>
    <row r="110" spans="1:2" x14ac:dyDescent="0.25">
      <c r="A110" s="26" t="s">
        <v>389</v>
      </c>
      <c r="B110" s="27" t="s">
        <v>181</v>
      </c>
    </row>
    <row r="111" spans="1:2" x14ac:dyDescent="0.25">
      <c r="A111" s="26" t="s">
        <v>390</v>
      </c>
      <c r="B111" s="27" t="s">
        <v>180</v>
      </c>
    </row>
    <row r="112" spans="1:2" x14ac:dyDescent="0.25">
      <c r="A112" s="28"/>
      <c r="B112" s="25"/>
    </row>
    <row r="113" spans="1:2" ht="15.75" x14ac:dyDescent="0.25">
      <c r="A113" s="24" t="s">
        <v>23</v>
      </c>
      <c r="B113" s="34"/>
    </row>
    <row r="114" spans="1:2" x14ac:dyDescent="0.25">
      <c r="A114" s="26" t="s">
        <v>391</v>
      </c>
      <c r="B114" s="27" t="s">
        <v>202</v>
      </c>
    </row>
    <row r="115" spans="1:2" x14ac:dyDescent="0.25">
      <c r="A115" s="26" t="s">
        <v>392</v>
      </c>
      <c r="B115" s="27" t="s">
        <v>201</v>
      </c>
    </row>
    <row r="116" spans="1:2" x14ac:dyDescent="0.25">
      <c r="A116" s="26" t="s">
        <v>393</v>
      </c>
      <c r="B116" s="27" t="s">
        <v>200</v>
      </c>
    </row>
    <row r="117" spans="1:2" x14ac:dyDescent="0.25">
      <c r="A117" s="26" t="s">
        <v>394</v>
      </c>
      <c r="B117" s="27" t="s">
        <v>199</v>
      </c>
    </row>
    <row r="118" spans="1:2" x14ac:dyDescent="0.25">
      <c r="A118" s="28"/>
      <c r="B118" s="25"/>
    </row>
    <row r="119" spans="1:2" ht="15.75" x14ac:dyDescent="0.25">
      <c r="A119" s="24" t="s">
        <v>21</v>
      </c>
      <c r="B119" s="34"/>
    </row>
    <row r="120" spans="1:2" x14ac:dyDescent="0.25">
      <c r="A120" s="26" t="s">
        <v>395</v>
      </c>
      <c r="B120" s="27" t="s">
        <v>187</v>
      </c>
    </row>
    <row r="121" spans="1:2" x14ac:dyDescent="0.25">
      <c r="A121" s="28"/>
      <c r="B121" s="25"/>
    </row>
    <row r="122" spans="1:2" ht="15.75" x14ac:dyDescent="0.25">
      <c r="A122" s="24" t="s">
        <v>22</v>
      </c>
      <c r="B122" s="34"/>
    </row>
    <row r="123" spans="1:2" x14ac:dyDescent="0.25">
      <c r="A123" s="26" t="s">
        <v>396</v>
      </c>
      <c r="B123" s="27" t="s">
        <v>197</v>
      </c>
    </row>
    <row r="124" spans="1:2" x14ac:dyDescent="0.25">
      <c r="A124" s="26" t="s">
        <v>397</v>
      </c>
      <c r="B124" s="27" t="s">
        <v>196</v>
      </c>
    </row>
    <row r="125" spans="1:2" x14ac:dyDescent="0.25">
      <c r="A125" s="26" t="s">
        <v>398</v>
      </c>
      <c r="B125" s="27" t="s">
        <v>195</v>
      </c>
    </row>
    <row r="126" spans="1:2" x14ac:dyDescent="0.25">
      <c r="A126" s="26" t="s">
        <v>399</v>
      </c>
      <c r="B126" s="27" t="s">
        <v>194</v>
      </c>
    </row>
    <row r="127" spans="1:2" x14ac:dyDescent="0.25">
      <c r="A127" s="26" t="s">
        <v>400</v>
      </c>
      <c r="B127" s="27" t="s">
        <v>193</v>
      </c>
    </row>
    <row r="128" spans="1:2" x14ac:dyDescent="0.25">
      <c r="A128" s="26" t="s">
        <v>401</v>
      </c>
      <c r="B128" s="27" t="s">
        <v>192</v>
      </c>
    </row>
    <row r="129" spans="1:2" x14ac:dyDescent="0.25">
      <c r="A129" s="26" t="s">
        <v>402</v>
      </c>
      <c r="B129" s="27" t="s">
        <v>191</v>
      </c>
    </row>
    <row r="130" spans="1:2" x14ac:dyDescent="0.25">
      <c r="A130" s="26" t="s">
        <v>403</v>
      </c>
      <c r="B130" s="27" t="s">
        <v>190</v>
      </c>
    </row>
    <row r="131" spans="1:2" x14ac:dyDescent="0.25">
      <c r="A131" s="26" t="s">
        <v>404</v>
      </c>
      <c r="B131" s="27" t="s">
        <v>189</v>
      </c>
    </row>
    <row r="132" spans="1:2" x14ac:dyDescent="0.25">
      <c r="A132" s="28"/>
      <c r="B132" s="25"/>
    </row>
    <row r="133" spans="1:2" ht="15.75" x14ac:dyDescent="0.25">
      <c r="A133" s="24" t="s">
        <v>24</v>
      </c>
      <c r="B133" s="34"/>
    </row>
    <row r="134" spans="1:2" x14ac:dyDescent="0.25">
      <c r="A134" s="26" t="s">
        <v>405</v>
      </c>
      <c r="B134" s="27" t="s">
        <v>204</v>
      </c>
    </row>
    <row r="135" spans="1:2" x14ac:dyDescent="0.25">
      <c r="A135" s="28"/>
      <c r="B135" s="25"/>
    </row>
    <row r="136" spans="1:2" ht="18.75" x14ac:dyDescent="0.25">
      <c r="A136" s="115" t="s">
        <v>406</v>
      </c>
      <c r="B136" s="115"/>
    </row>
    <row r="137" spans="1:2" ht="18.75" x14ac:dyDescent="0.25">
      <c r="A137" s="29"/>
      <c r="B137" s="30"/>
    </row>
    <row r="138" spans="1:2" ht="15.75" x14ac:dyDescent="0.25">
      <c r="A138" s="31" t="s">
        <v>31</v>
      </c>
      <c r="B138" s="25"/>
    </row>
    <row r="139" spans="1:2" x14ac:dyDescent="0.25">
      <c r="A139" s="26" t="s">
        <v>407</v>
      </c>
      <c r="B139" s="27" t="s">
        <v>218</v>
      </c>
    </row>
    <row r="140" spans="1:2" x14ac:dyDescent="0.25">
      <c r="A140" s="26" t="s">
        <v>408</v>
      </c>
      <c r="B140" s="27" t="s">
        <v>217</v>
      </c>
    </row>
    <row r="141" spans="1:2" x14ac:dyDescent="0.25">
      <c r="A141" s="26" t="s">
        <v>409</v>
      </c>
      <c r="B141" s="27" t="s">
        <v>216</v>
      </c>
    </row>
    <row r="142" spans="1:2" x14ac:dyDescent="0.25">
      <c r="A142" s="28"/>
      <c r="B142" s="25"/>
    </row>
    <row r="143" spans="1:2" ht="15.75" x14ac:dyDescent="0.25">
      <c r="A143" s="31" t="s">
        <v>32</v>
      </c>
      <c r="B143" s="25"/>
    </row>
    <row r="144" spans="1:2" x14ac:dyDescent="0.25">
      <c r="A144" s="26" t="s">
        <v>410</v>
      </c>
      <c r="B144" s="27" t="s">
        <v>211</v>
      </c>
    </row>
    <row r="145" spans="1:2" x14ac:dyDescent="0.25">
      <c r="A145" s="28"/>
      <c r="B145" s="25"/>
    </row>
    <row r="146" spans="1:2" ht="18.75" customHeight="1" x14ac:dyDescent="0.25">
      <c r="A146" s="115" t="s">
        <v>214</v>
      </c>
      <c r="B146" s="115"/>
    </row>
    <row r="147" spans="1:2" ht="18.75" x14ac:dyDescent="0.25">
      <c r="A147" s="29"/>
      <c r="B147" s="30"/>
    </row>
    <row r="148" spans="1:2" ht="15.75" x14ac:dyDescent="0.25">
      <c r="A148" s="31" t="s">
        <v>43</v>
      </c>
      <c r="B148" s="25"/>
    </row>
    <row r="149" spans="1:2" x14ac:dyDescent="0.25">
      <c r="A149" s="26" t="s">
        <v>411</v>
      </c>
      <c r="B149" s="27" t="s">
        <v>226</v>
      </c>
    </row>
    <row r="150" spans="1:2" x14ac:dyDescent="0.25">
      <c r="A150" s="28"/>
      <c r="B150" s="25"/>
    </row>
    <row r="151" spans="1:2" ht="15.75" x14ac:dyDescent="0.25">
      <c r="A151" s="31" t="s">
        <v>42</v>
      </c>
      <c r="B151" s="25"/>
    </row>
    <row r="152" spans="1:2" x14ac:dyDescent="0.25">
      <c r="A152" s="26" t="s">
        <v>412</v>
      </c>
      <c r="B152" s="27" t="s">
        <v>224</v>
      </c>
    </row>
    <row r="153" spans="1:2" x14ac:dyDescent="0.25">
      <c r="A153" s="26" t="s">
        <v>413</v>
      </c>
      <c r="B153" s="27" t="s">
        <v>223</v>
      </c>
    </row>
    <row r="154" spans="1:2" x14ac:dyDescent="0.25">
      <c r="A154" s="28"/>
      <c r="B154" s="25"/>
    </row>
    <row r="155" spans="1:2" ht="15.75" x14ac:dyDescent="0.25">
      <c r="A155" s="31" t="s">
        <v>41</v>
      </c>
      <c r="B155" s="25"/>
    </row>
    <row r="156" spans="1:2" x14ac:dyDescent="0.25">
      <c r="A156" s="26" t="s">
        <v>414</v>
      </c>
      <c r="B156" s="27" t="s">
        <v>221</v>
      </c>
    </row>
    <row r="157" spans="1:2" x14ac:dyDescent="0.25">
      <c r="A157" s="26" t="s">
        <v>415</v>
      </c>
      <c r="B157" s="27" t="s">
        <v>220</v>
      </c>
    </row>
    <row r="158" spans="1:2" x14ac:dyDescent="0.25">
      <c r="A158" s="28"/>
      <c r="B158" s="25"/>
    </row>
    <row r="159" spans="1:2" ht="15.75" x14ac:dyDescent="0.25">
      <c r="A159" s="31" t="s">
        <v>44</v>
      </c>
      <c r="B159" s="25"/>
    </row>
    <row r="160" spans="1:2" x14ac:dyDescent="0.25">
      <c r="A160" s="26" t="s">
        <v>416</v>
      </c>
      <c r="B160" s="27" t="s">
        <v>229</v>
      </c>
    </row>
    <row r="161" spans="1:2" x14ac:dyDescent="0.25">
      <c r="A161" s="28"/>
      <c r="B161" s="25"/>
    </row>
    <row r="162" spans="1:2" ht="18.75" x14ac:dyDescent="0.25">
      <c r="A162" s="115" t="s">
        <v>232</v>
      </c>
      <c r="B162" s="115"/>
    </row>
    <row r="163" spans="1:2" ht="18.75" x14ac:dyDescent="0.25">
      <c r="A163" s="29"/>
      <c r="B163" s="30"/>
    </row>
    <row r="164" spans="1:2" ht="15.75" x14ac:dyDescent="0.25">
      <c r="A164" s="31" t="s">
        <v>39</v>
      </c>
      <c r="B164" s="25"/>
    </row>
    <row r="165" spans="1:2" x14ac:dyDescent="0.25">
      <c r="A165" s="26" t="s">
        <v>417</v>
      </c>
      <c r="B165" s="27" t="s">
        <v>245</v>
      </c>
    </row>
    <row r="166" spans="1:2" x14ac:dyDescent="0.25">
      <c r="A166" s="28"/>
      <c r="B166" s="25"/>
    </row>
    <row r="167" spans="1:2" ht="15.75" x14ac:dyDescent="0.25">
      <c r="A167" s="31" t="s">
        <v>40</v>
      </c>
      <c r="B167" s="25"/>
    </row>
    <row r="168" spans="1:2" x14ac:dyDescent="0.25">
      <c r="A168" s="26" t="s">
        <v>418</v>
      </c>
      <c r="B168" s="27" t="s">
        <v>247</v>
      </c>
    </row>
    <row r="169" spans="1:2" x14ac:dyDescent="0.25">
      <c r="A169" s="28"/>
      <c r="B169" s="25"/>
    </row>
    <row r="170" spans="1:2" ht="15.75" x14ac:dyDescent="0.25">
      <c r="A170" s="31" t="s">
        <v>38</v>
      </c>
      <c r="B170" s="25"/>
    </row>
    <row r="171" spans="1:2" x14ac:dyDescent="0.25">
      <c r="A171" s="26" t="s">
        <v>419</v>
      </c>
      <c r="B171" s="27" t="s">
        <v>243</v>
      </c>
    </row>
    <row r="172" spans="1:2" x14ac:dyDescent="0.25">
      <c r="A172" s="26" t="s">
        <v>420</v>
      </c>
      <c r="B172" s="27" t="s">
        <v>242</v>
      </c>
    </row>
    <row r="173" spans="1:2" x14ac:dyDescent="0.25">
      <c r="A173" s="26" t="s">
        <v>421</v>
      </c>
      <c r="B173" s="27" t="s">
        <v>241</v>
      </c>
    </row>
    <row r="174" spans="1:2" x14ac:dyDescent="0.25">
      <c r="A174" s="26" t="s">
        <v>422</v>
      </c>
      <c r="B174" s="27" t="s">
        <v>240</v>
      </c>
    </row>
    <row r="175" spans="1:2" x14ac:dyDescent="0.25">
      <c r="A175" s="26" t="s">
        <v>423</v>
      </c>
      <c r="B175" s="27" t="s">
        <v>239</v>
      </c>
    </row>
    <row r="176" spans="1:2" x14ac:dyDescent="0.25">
      <c r="A176" s="26" t="s">
        <v>424</v>
      </c>
      <c r="B176" s="27" t="s">
        <v>238</v>
      </c>
    </row>
    <row r="177" spans="1:2" x14ac:dyDescent="0.25">
      <c r="A177" s="26" t="s">
        <v>425</v>
      </c>
      <c r="B177" s="27" t="s">
        <v>237</v>
      </c>
    </row>
    <row r="178" spans="1:2" x14ac:dyDescent="0.25">
      <c r="A178" s="26" t="s">
        <v>426</v>
      </c>
      <c r="B178" s="27" t="s">
        <v>236</v>
      </c>
    </row>
    <row r="179" spans="1:2" x14ac:dyDescent="0.25">
      <c r="A179" s="28"/>
      <c r="B179" s="25"/>
    </row>
    <row r="180" spans="1:2" ht="15.75" x14ac:dyDescent="0.25">
      <c r="A180" s="31" t="s">
        <v>37</v>
      </c>
      <c r="B180" s="25"/>
    </row>
    <row r="181" spans="1:2" x14ac:dyDescent="0.25">
      <c r="A181" s="26" t="s">
        <v>427</v>
      </c>
      <c r="B181" s="27" t="s">
        <v>233</v>
      </c>
    </row>
    <row r="182" spans="1:2" x14ac:dyDescent="0.25">
      <c r="A182" s="28"/>
      <c r="B182" s="25"/>
    </row>
    <row r="183" spans="1:2" ht="18.75" customHeight="1" x14ac:dyDescent="0.25">
      <c r="A183" s="115" t="s">
        <v>428</v>
      </c>
      <c r="B183" s="115"/>
    </row>
    <row r="184" spans="1:2" ht="18.75" x14ac:dyDescent="0.25">
      <c r="A184" s="29"/>
      <c r="B184" s="30"/>
    </row>
    <row r="185" spans="1:2" ht="15.75" x14ac:dyDescent="0.25">
      <c r="A185" s="31" t="s">
        <v>45</v>
      </c>
      <c r="B185" s="25"/>
    </row>
    <row r="186" spans="1:2" x14ac:dyDescent="0.25">
      <c r="A186" s="26" t="s">
        <v>429</v>
      </c>
      <c r="B186" s="27" t="s">
        <v>272</v>
      </c>
    </row>
    <row r="187" spans="1:2" x14ac:dyDescent="0.25">
      <c r="A187" s="26"/>
      <c r="B187" s="27"/>
    </row>
    <row r="188" spans="1:2" ht="15.75" x14ac:dyDescent="0.25">
      <c r="A188" s="31" t="s">
        <v>16</v>
      </c>
      <c r="B188" s="25"/>
    </row>
    <row r="189" spans="1:2" x14ac:dyDescent="0.25">
      <c r="A189" s="26" t="s">
        <v>430</v>
      </c>
      <c r="B189" s="27" t="s">
        <v>266</v>
      </c>
    </row>
    <row r="190" spans="1:2" x14ac:dyDescent="0.25">
      <c r="A190" s="26" t="s">
        <v>431</v>
      </c>
      <c r="B190" s="27" t="s">
        <v>265</v>
      </c>
    </row>
    <row r="191" spans="1:2" x14ac:dyDescent="0.25">
      <c r="A191" s="26" t="s">
        <v>432</v>
      </c>
      <c r="B191" s="27" t="s">
        <v>264</v>
      </c>
    </row>
    <row r="192" spans="1:2" x14ac:dyDescent="0.25">
      <c r="A192" s="26" t="s">
        <v>433</v>
      </c>
      <c r="B192" s="27" t="s">
        <v>263</v>
      </c>
    </row>
    <row r="193" spans="1:2" x14ac:dyDescent="0.25">
      <c r="A193" s="26" t="s">
        <v>434</v>
      </c>
      <c r="B193" s="27" t="s">
        <v>262</v>
      </c>
    </row>
    <row r="194" spans="1:2" x14ac:dyDescent="0.25">
      <c r="A194" s="26" t="s">
        <v>435</v>
      </c>
      <c r="B194" s="27" t="s">
        <v>261</v>
      </c>
    </row>
    <row r="195" spans="1:2" x14ac:dyDescent="0.25">
      <c r="A195" s="26" t="s">
        <v>436</v>
      </c>
      <c r="B195" s="27" t="s">
        <v>260</v>
      </c>
    </row>
    <row r="196" spans="1:2" x14ac:dyDescent="0.25">
      <c r="A196" s="26" t="s">
        <v>437</v>
      </c>
      <c r="B196" s="27" t="s">
        <v>259</v>
      </c>
    </row>
    <row r="197" spans="1:2" x14ac:dyDescent="0.25">
      <c r="A197" s="26" t="s">
        <v>438</v>
      </c>
      <c r="B197" s="27" t="s">
        <v>258</v>
      </c>
    </row>
    <row r="198" spans="1:2" x14ac:dyDescent="0.25">
      <c r="A198" s="26" t="s">
        <v>439</v>
      </c>
      <c r="B198" s="27" t="s">
        <v>257</v>
      </c>
    </row>
    <row r="199" spans="1:2" x14ac:dyDescent="0.25">
      <c r="A199" s="26" t="s">
        <v>440</v>
      </c>
      <c r="B199" s="27" t="s">
        <v>256</v>
      </c>
    </row>
    <row r="200" spans="1:2" x14ac:dyDescent="0.25">
      <c r="A200" s="26" t="s">
        <v>441</v>
      </c>
      <c r="B200" s="27" t="s">
        <v>255</v>
      </c>
    </row>
    <row r="201" spans="1:2" x14ac:dyDescent="0.25">
      <c r="A201" s="26" t="s">
        <v>442</v>
      </c>
      <c r="B201" s="27" t="s">
        <v>254</v>
      </c>
    </row>
    <row r="202" spans="1:2" x14ac:dyDescent="0.25">
      <c r="A202" s="26" t="s">
        <v>443</v>
      </c>
      <c r="B202" s="27" t="s">
        <v>253</v>
      </c>
    </row>
    <row r="203" spans="1:2" x14ac:dyDescent="0.25">
      <c r="A203" s="28"/>
      <c r="B203" s="25"/>
    </row>
    <row r="204" spans="1:2" ht="15.75" x14ac:dyDescent="0.25">
      <c r="A204" s="31" t="s">
        <v>17</v>
      </c>
      <c r="B204" s="25"/>
    </row>
    <row r="205" spans="1:2" x14ac:dyDescent="0.25">
      <c r="A205" s="26" t="s">
        <v>444</v>
      </c>
      <c r="B205" s="27" t="s">
        <v>270</v>
      </c>
    </row>
    <row r="206" spans="1:2" x14ac:dyDescent="0.25">
      <c r="A206" s="26" t="s">
        <v>445</v>
      </c>
      <c r="B206" s="27" t="s">
        <v>269</v>
      </c>
    </row>
    <row r="207" spans="1:2" x14ac:dyDescent="0.25">
      <c r="A207" s="26" t="s">
        <v>446</v>
      </c>
      <c r="B207" s="27" t="s">
        <v>268</v>
      </c>
    </row>
    <row r="208" spans="1:2" x14ac:dyDescent="0.25">
      <c r="A208" s="28"/>
      <c r="B208" s="25"/>
    </row>
    <row r="209" spans="1:2" ht="15.75" x14ac:dyDescent="0.25">
      <c r="A209" s="31" t="s">
        <v>15</v>
      </c>
      <c r="B209" s="25"/>
    </row>
    <row r="210" spans="1:2" x14ac:dyDescent="0.25">
      <c r="A210" s="26" t="s">
        <v>447</v>
      </c>
      <c r="B210" s="27" t="s">
        <v>250</v>
      </c>
    </row>
    <row r="211" spans="1:2" x14ac:dyDescent="0.25">
      <c r="A211" s="28"/>
      <c r="B211" s="25"/>
    </row>
    <row r="212" spans="1:2" ht="18.75" x14ac:dyDescent="0.25">
      <c r="A212" s="115" t="s">
        <v>448</v>
      </c>
      <c r="B212" s="115"/>
    </row>
    <row r="213" spans="1:2" ht="18.75" x14ac:dyDescent="0.25">
      <c r="A213" s="29"/>
      <c r="B213" s="30"/>
    </row>
    <row r="214" spans="1:2" ht="15.75" x14ac:dyDescent="0.25">
      <c r="A214" s="31" t="s">
        <v>29</v>
      </c>
      <c r="B214" s="25"/>
    </row>
    <row r="215" spans="1:2" x14ac:dyDescent="0.25">
      <c r="A215" s="26" t="s">
        <v>449</v>
      </c>
      <c r="B215" s="27" t="s">
        <v>287</v>
      </c>
    </row>
    <row r="216" spans="1:2" x14ac:dyDescent="0.25">
      <c r="A216" s="28"/>
      <c r="B216" s="25"/>
    </row>
    <row r="217" spans="1:2" ht="15.75" x14ac:dyDescent="0.25">
      <c r="A217" s="31" t="s">
        <v>30</v>
      </c>
      <c r="B217" s="25"/>
    </row>
    <row r="218" spans="1:2" x14ac:dyDescent="0.25">
      <c r="A218" s="26" t="s">
        <v>450</v>
      </c>
      <c r="B218" s="27" t="s">
        <v>295</v>
      </c>
    </row>
    <row r="219" spans="1:2" x14ac:dyDescent="0.25">
      <c r="A219" s="26" t="s">
        <v>451</v>
      </c>
      <c r="B219" s="27" t="s">
        <v>293</v>
      </c>
    </row>
    <row r="220" spans="1:2" x14ac:dyDescent="0.25">
      <c r="A220" s="26" t="s">
        <v>452</v>
      </c>
      <c r="B220" s="27" t="s">
        <v>292</v>
      </c>
    </row>
    <row r="221" spans="1:2" x14ac:dyDescent="0.25">
      <c r="A221" s="26" t="s">
        <v>453</v>
      </c>
      <c r="B221" s="27" t="s">
        <v>291</v>
      </c>
    </row>
    <row r="222" spans="1:2" x14ac:dyDescent="0.25">
      <c r="A222" s="26" t="s">
        <v>454</v>
      </c>
      <c r="B222" s="27" t="s">
        <v>290</v>
      </c>
    </row>
    <row r="223" spans="1:2" x14ac:dyDescent="0.25">
      <c r="A223" s="93" t="s">
        <v>574</v>
      </c>
      <c r="B223" s="96" t="s">
        <v>294</v>
      </c>
    </row>
    <row r="224" spans="1:2" x14ac:dyDescent="0.25">
      <c r="A224" s="28"/>
      <c r="B224" s="25"/>
    </row>
    <row r="225" spans="1:2" ht="15.75" x14ac:dyDescent="0.25">
      <c r="A225" s="31" t="s">
        <v>27</v>
      </c>
      <c r="B225" s="25"/>
    </row>
    <row r="226" spans="1:2" x14ac:dyDescent="0.25">
      <c r="A226" s="26" t="s">
        <v>455</v>
      </c>
      <c r="B226" s="27" t="s">
        <v>278</v>
      </c>
    </row>
    <row r="227" spans="1:2" x14ac:dyDescent="0.25">
      <c r="A227" s="26" t="s">
        <v>456</v>
      </c>
      <c r="B227" s="27" t="s">
        <v>277</v>
      </c>
    </row>
    <row r="228" spans="1:2" x14ac:dyDescent="0.25">
      <c r="A228" s="28"/>
      <c r="B228" s="25"/>
    </row>
    <row r="229" spans="1:2" ht="15.75" x14ac:dyDescent="0.25">
      <c r="A229" s="31" t="s">
        <v>26</v>
      </c>
      <c r="B229" s="25"/>
    </row>
    <row r="230" spans="1:2" x14ac:dyDescent="0.25">
      <c r="A230" s="26" t="s">
        <v>457</v>
      </c>
      <c r="B230" s="27" t="s">
        <v>275</v>
      </c>
    </row>
    <row r="231" spans="1:2" x14ac:dyDescent="0.25">
      <c r="A231" s="28"/>
      <c r="B231" s="25"/>
    </row>
    <row r="232" spans="1:2" ht="15.75" x14ac:dyDescent="0.25">
      <c r="A232" s="31" t="s">
        <v>28</v>
      </c>
      <c r="B232" s="25"/>
    </row>
    <row r="233" spans="1:2" x14ac:dyDescent="0.25">
      <c r="A233" s="26" t="s">
        <v>458</v>
      </c>
      <c r="B233" s="27" t="s">
        <v>285</v>
      </c>
    </row>
    <row r="234" spans="1:2" x14ac:dyDescent="0.25">
      <c r="A234" s="26" t="s">
        <v>459</v>
      </c>
      <c r="B234" s="27" t="s">
        <v>284</v>
      </c>
    </row>
    <row r="235" spans="1:2" x14ac:dyDescent="0.25">
      <c r="A235" s="26" t="s">
        <v>460</v>
      </c>
      <c r="B235" s="27" t="s">
        <v>283</v>
      </c>
    </row>
    <row r="236" spans="1:2" x14ac:dyDescent="0.25">
      <c r="A236" s="26" t="s">
        <v>461</v>
      </c>
      <c r="B236" s="27" t="s">
        <v>282</v>
      </c>
    </row>
    <row r="237" spans="1:2" x14ac:dyDescent="0.25">
      <c r="A237" s="26" t="s">
        <v>462</v>
      </c>
      <c r="B237" s="27" t="s">
        <v>281</v>
      </c>
    </row>
    <row r="238" spans="1:2" x14ac:dyDescent="0.25">
      <c r="A238" s="26" t="s">
        <v>463</v>
      </c>
      <c r="B238" s="27" t="s">
        <v>280</v>
      </c>
    </row>
    <row r="239" spans="1:2" x14ac:dyDescent="0.25">
      <c r="A239" s="28"/>
      <c r="B239" s="25"/>
    </row>
    <row r="240" spans="1:2" ht="18.75" x14ac:dyDescent="0.25">
      <c r="A240" s="115" t="s">
        <v>464</v>
      </c>
      <c r="B240" s="115"/>
    </row>
    <row r="241" spans="1:2" ht="18.75" x14ac:dyDescent="0.25">
      <c r="A241" s="29"/>
      <c r="B241" s="30"/>
    </row>
    <row r="242" spans="1:2" ht="15.75" x14ac:dyDescent="0.25">
      <c r="A242" s="31" t="s">
        <v>34</v>
      </c>
      <c r="B242" s="25"/>
    </row>
    <row r="243" spans="1:2" x14ac:dyDescent="0.25">
      <c r="A243" s="26" t="s">
        <v>465</v>
      </c>
      <c r="B243" s="27" t="s">
        <v>305</v>
      </c>
    </row>
    <row r="244" spans="1:2" x14ac:dyDescent="0.25">
      <c r="A244" s="26" t="s">
        <v>466</v>
      </c>
      <c r="B244" s="27" t="s">
        <v>304</v>
      </c>
    </row>
    <row r="245" spans="1:2" x14ac:dyDescent="0.25">
      <c r="A245" s="26" t="s">
        <v>467</v>
      </c>
      <c r="B245" s="27" t="s">
        <v>303</v>
      </c>
    </row>
    <row r="246" spans="1:2" x14ac:dyDescent="0.25">
      <c r="A246" s="26" t="s">
        <v>468</v>
      </c>
      <c r="B246" s="27" t="s">
        <v>302</v>
      </c>
    </row>
    <row r="247" spans="1:2" x14ac:dyDescent="0.25">
      <c r="A247" s="28"/>
      <c r="B247" s="25"/>
    </row>
    <row r="248" spans="1:2" ht="15.75" x14ac:dyDescent="0.25">
      <c r="A248" s="31" t="s">
        <v>35</v>
      </c>
      <c r="B248" s="25"/>
    </row>
    <row r="249" spans="1:2" x14ac:dyDescent="0.25">
      <c r="A249" s="26" t="s">
        <v>469</v>
      </c>
      <c r="B249" s="27" t="s">
        <v>308</v>
      </c>
    </row>
    <row r="250" spans="1:2" x14ac:dyDescent="0.25">
      <c r="A250" s="26" t="s">
        <v>470</v>
      </c>
      <c r="B250" s="27" t="s">
        <v>307</v>
      </c>
    </row>
    <row r="251" spans="1:2" x14ac:dyDescent="0.25">
      <c r="A251" s="28"/>
      <c r="B251" s="25"/>
    </row>
    <row r="252" spans="1:2" ht="15.75" x14ac:dyDescent="0.25">
      <c r="A252" s="31" t="s">
        <v>33</v>
      </c>
      <c r="B252" s="25"/>
    </row>
    <row r="253" spans="1:2" x14ac:dyDescent="0.25">
      <c r="A253" s="26" t="s">
        <v>471</v>
      </c>
      <c r="B253" s="27" t="s">
        <v>300</v>
      </c>
    </row>
    <row r="254" spans="1:2" x14ac:dyDescent="0.25">
      <c r="A254" s="26" t="s">
        <v>472</v>
      </c>
      <c r="B254" s="27" t="s">
        <v>299</v>
      </c>
    </row>
    <row r="255" spans="1:2" x14ac:dyDescent="0.25">
      <c r="A255" s="26" t="s">
        <v>473</v>
      </c>
      <c r="B255" s="27" t="s">
        <v>298</v>
      </c>
    </row>
    <row r="256" spans="1:2" x14ac:dyDescent="0.25">
      <c r="A256" s="28"/>
      <c r="B256" s="25"/>
    </row>
    <row r="257" spans="1:2" ht="15.75" x14ac:dyDescent="0.25">
      <c r="A257" s="31" t="s">
        <v>36</v>
      </c>
      <c r="B257" s="25"/>
    </row>
    <row r="258" spans="1:2" x14ac:dyDescent="0.25">
      <c r="A258" s="26" t="s">
        <v>474</v>
      </c>
      <c r="B258" s="27" t="s">
        <v>311</v>
      </c>
    </row>
    <row r="259" spans="1:2" x14ac:dyDescent="0.25">
      <c r="A259" s="26" t="s">
        <v>475</v>
      </c>
      <c r="B259" s="27" t="s">
        <v>310</v>
      </c>
    </row>
    <row r="260" spans="1:2" x14ac:dyDescent="0.25">
      <c r="A260" s="28"/>
      <c r="B260" s="25"/>
    </row>
    <row r="261" spans="1:2" x14ac:dyDescent="0.25">
      <c r="A261" s="110"/>
      <c r="B261" s="110"/>
    </row>
  </sheetData>
  <sortState ref="A79:B103">
    <sortCondition ref="A79:A103"/>
  </sortState>
  <mergeCells count="11">
    <mergeCell ref="A261:B261"/>
    <mergeCell ref="A1:B1"/>
    <mergeCell ref="A4:B4"/>
    <mergeCell ref="A35:B35"/>
    <mergeCell ref="A57:B57"/>
    <mergeCell ref="A136:B136"/>
    <mergeCell ref="A146:B146"/>
    <mergeCell ref="A162:B162"/>
    <mergeCell ref="A183:B183"/>
    <mergeCell ref="A212:B212"/>
    <mergeCell ref="A240:B240"/>
  </mergeCells>
  <pageMargins left="0.70866141732283472" right="0.70866141732283472" top="0.42" bottom="0.35" header="0.31496062992125984" footer="0.31496062992125984"/>
  <pageSetup scale="85"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0"/>
  <sheetViews>
    <sheetView showGridLines="0" defaultGridColor="0" colorId="60" workbookViewId="0">
      <selection activeCell="G34" sqref="G34"/>
    </sheetView>
  </sheetViews>
  <sheetFormatPr baseColWidth="10" defaultRowHeight="12.75" x14ac:dyDescent="0.2"/>
  <cols>
    <col min="1" max="1" width="51.5703125" style="2" bestFit="1" customWidth="1"/>
    <col min="2" max="7" width="11.42578125" style="2"/>
    <col min="8" max="8" width="14.28515625" style="2" customWidth="1"/>
    <col min="9" max="9" width="13.5703125" style="2" customWidth="1"/>
    <col min="10" max="16384" width="11.42578125" style="2"/>
  </cols>
  <sheetData>
    <row r="1" spans="1:9" x14ac:dyDescent="0.2">
      <c r="A1" s="1" t="s">
        <v>0</v>
      </c>
    </row>
    <row r="2" spans="1:9" x14ac:dyDescent="0.2">
      <c r="A2" s="1" t="s">
        <v>2</v>
      </c>
    </row>
    <row r="3" spans="1:9" x14ac:dyDescent="0.2">
      <c r="A3" s="1" t="s">
        <v>3</v>
      </c>
    </row>
    <row r="5" spans="1:9" x14ac:dyDescent="0.2">
      <c r="A5" s="121" t="s">
        <v>4</v>
      </c>
      <c r="B5" s="121"/>
      <c r="C5" s="121"/>
      <c r="D5" s="121"/>
      <c r="E5" s="121"/>
      <c r="F5" s="8"/>
      <c r="G5" s="8"/>
      <c r="H5" s="8"/>
    </row>
    <row r="6" spans="1:9" x14ac:dyDescent="0.2">
      <c r="A6" s="121" t="s">
        <v>135</v>
      </c>
      <c r="B6" s="121"/>
      <c r="C6" s="121"/>
      <c r="D6" s="121"/>
      <c r="E6" s="121"/>
      <c r="F6" s="91"/>
      <c r="G6" s="91"/>
      <c r="H6" s="91"/>
    </row>
    <row r="7" spans="1:9" x14ac:dyDescent="0.2">
      <c r="A7" s="121">
        <v>2013</v>
      </c>
      <c r="B7" s="121"/>
      <c r="C7" s="121"/>
      <c r="D7" s="121"/>
      <c r="E7" s="121"/>
      <c r="F7" s="91"/>
      <c r="G7" s="91"/>
      <c r="H7" s="91"/>
    </row>
    <row r="8" spans="1:9" x14ac:dyDescent="0.2">
      <c r="A8" s="121" t="s">
        <v>5</v>
      </c>
      <c r="B8" s="121"/>
      <c r="C8" s="121"/>
      <c r="D8" s="121"/>
      <c r="E8" s="121"/>
      <c r="F8" s="91"/>
      <c r="G8" s="91"/>
      <c r="H8" s="91"/>
    </row>
    <row r="9" spans="1:9" ht="13.5" thickBot="1" x14ac:dyDescent="0.25"/>
    <row r="10" spans="1:9" ht="14.25" thickTop="1" thickBot="1" x14ac:dyDescent="0.25">
      <c r="A10" s="3" t="s">
        <v>1</v>
      </c>
      <c r="B10" s="3" t="s">
        <v>134</v>
      </c>
      <c r="C10" s="3" t="s">
        <v>133</v>
      </c>
      <c r="D10" s="3" t="s">
        <v>132</v>
      </c>
      <c r="E10" s="3" t="s">
        <v>47</v>
      </c>
      <c r="F10" s="16"/>
      <c r="G10" s="16"/>
      <c r="H10" s="16"/>
      <c r="I10" s="16"/>
    </row>
    <row r="11" spans="1:9" s="12" customFormat="1" ht="13.5" thickTop="1" x14ac:dyDescent="0.2">
      <c r="A11" s="10" t="s">
        <v>51</v>
      </c>
      <c r="B11" s="11">
        <v>3905.4610510000002</v>
      </c>
      <c r="C11" s="11">
        <v>39238.857679100001</v>
      </c>
      <c r="D11" s="11">
        <v>177179.94866679999</v>
      </c>
      <c r="E11" s="11">
        <v>220324.26739689999</v>
      </c>
      <c r="F11" s="11"/>
      <c r="G11" s="11"/>
      <c r="H11" s="11"/>
      <c r="I11" s="11"/>
    </row>
    <row r="12" spans="1:9" s="12" customFormat="1" x14ac:dyDescent="0.2">
      <c r="A12" s="10" t="s">
        <v>52</v>
      </c>
      <c r="B12" s="11">
        <v>3905.4610510000002</v>
      </c>
      <c r="C12" s="11">
        <v>39238.857679100001</v>
      </c>
      <c r="D12" s="11">
        <v>177179.94866679999</v>
      </c>
      <c r="E12" s="11">
        <v>220324.26739689999</v>
      </c>
      <c r="F12" s="11"/>
      <c r="G12" s="11"/>
      <c r="H12" s="11"/>
      <c r="I12" s="11"/>
    </row>
    <row r="13" spans="1:9" s="12" customFormat="1" x14ac:dyDescent="0.2">
      <c r="A13" s="10" t="s">
        <v>53</v>
      </c>
      <c r="B13" s="11">
        <v>3791.3094449999999</v>
      </c>
      <c r="C13" s="11">
        <v>28848.277199200002</v>
      </c>
      <c r="D13" s="11">
        <v>160860.5142031</v>
      </c>
      <c r="E13" s="11">
        <v>193500.1008473</v>
      </c>
      <c r="F13" s="11"/>
      <c r="G13" s="11"/>
      <c r="H13" s="11"/>
      <c r="I13" s="11"/>
    </row>
    <row r="14" spans="1:9" s="7" customFormat="1" x14ac:dyDescent="0.2">
      <c r="A14" s="4" t="s">
        <v>54</v>
      </c>
      <c r="B14" s="6">
        <v>1699.6918840000001</v>
      </c>
      <c r="C14" s="6">
        <v>10031.478006900001</v>
      </c>
      <c r="D14" s="6">
        <v>107078.7146277</v>
      </c>
      <c r="E14" s="6">
        <v>118809.8845186</v>
      </c>
      <c r="F14" s="6"/>
      <c r="G14" s="6"/>
      <c r="H14" s="6"/>
      <c r="I14" s="6"/>
    </row>
    <row r="15" spans="1:9" s="7" customFormat="1" x14ac:dyDescent="0.2">
      <c r="A15" s="4" t="s">
        <v>55</v>
      </c>
      <c r="B15" s="6">
        <v>230.59576899999999</v>
      </c>
      <c r="C15" s="6">
        <v>1342.938838</v>
      </c>
      <c r="D15" s="6">
        <v>14338.265746999999</v>
      </c>
      <c r="E15" s="6">
        <v>15911.800354000001</v>
      </c>
      <c r="F15" s="6"/>
      <c r="G15" s="6"/>
      <c r="H15" s="6"/>
      <c r="I15" s="6"/>
    </row>
    <row r="16" spans="1:9" s="7" customFormat="1" x14ac:dyDescent="0.2">
      <c r="A16" s="4" t="s">
        <v>56</v>
      </c>
      <c r="B16" s="6">
        <v>222.73633599999999</v>
      </c>
      <c r="C16" s="6">
        <v>1297.140435</v>
      </c>
      <c r="D16" s="6">
        <v>13849.545802000001</v>
      </c>
      <c r="E16" s="6">
        <v>15369.422573</v>
      </c>
      <c r="F16" s="6"/>
      <c r="G16" s="6"/>
      <c r="H16" s="6"/>
      <c r="I16" s="6"/>
    </row>
    <row r="17" spans="1:9" s="7" customFormat="1" x14ac:dyDescent="0.2">
      <c r="A17" s="4" t="s">
        <v>97</v>
      </c>
      <c r="B17" s="6">
        <v>7.8594330000000001</v>
      </c>
      <c r="C17" s="6">
        <v>45.798403</v>
      </c>
      <c r="D17" s="6">
        <v>488.719945</v>
      </c>
      <c r="E17" s="6">
        <v>542.37778100000003</v>
      </c>
      <c r="F17" s="6"/>
      <c r="G17" s="6"/>
      <c r="H17" s="6"/>
      <c r="I17" s="6"/>
    </row>
    <row r="18" spans="1:9" s="7" customFormat="1" x14ac:dyDescent="0.2">
      <c r="A18" s="4" t="s">
        <v>57</v>
      </c>
      <c r="B18" s="6">
        <v>742.95403399999998</v>
      </c>
      <c r="C18" s="6">
        <v>626.57829400000003</v>
      </c>
      <c r="D18" s="6">
        <v>31980.961068600001</v>
      </c>
      <c r="E18" s="6">
        <v>33350.493396600003</v>
      </c>
      <c r="F18" s="6"/>
      <c r="G18" s="6"/>
      <c r="H18" s="6"/>
      <c r="I18" s="6"/>
    </row>
    <row r="19" spans="1:9" s="12" customFormat="1" x14ac:dyDescent="0.2">
      <c r="A19" s="10" t="s">
        <v>58</v>
      </c>
      <c r="B19" s="11">
        <v>0</v>
      </c>
      <c r="C19" s="11">
        <v>0</v>
      </c>
      <c r="D19" s="11">
        <v>0</v>
      </c>
      <c r="E19" s="11">
        <v>0</v>
      </c>
      <c r="F19" s="11"/>
      <c r="G19" s="11"/>
      <c r="H19" s="11"/>
      <c r="I19" s="11"/>
    </row>
    <row r="20" spans="1:9" s="12" customFormat="1" x14ac:dyDescent="0.2">
      <c r="A20" s="10" t="s">
        <v>59</v>
      </c>
      <c r="B20" s="11">
        <v>0</v>
      </c>
      <c r="C20" s="11">
        <v>0</v>
      </c>
      <c r="D20" s="11">
        <v>0</v>
      </c>
      <c r="E20" s="11">
        <v>0</v>
      </c>
      <c r="F20" s="11"/>
      <c r="G20" s="11"/>
      <c r="H20" s="11"/>
      <c r="I20" s="11"/>
    </row>
    <row r="21" spans="1:9" s="7" customFormat="1" x14ac:dyDescent="0.2">
      <c r="A21" s="4" t="s">
        <v>49</v>
      </c>
      <c r="B21" s="6">
        <v>0</v>
      </c>
      <c r="C21" s="6">
        <v>0</v>
      </c>
      <c r="D21" s="6">
        <v>0</v>
      </c>
      <c r="E21" s="6">
        <v>0</v>
      </c>
      <c r="F21" s="6"/>
      <c r="G21" s="6"/>
      <c r="H21" s="6"/>
      <c r="I21" s="6"/>
    </row>
    <row r="22" spans="1:9" s="7" customFormat="1" x14ac:dyDescent="0.2">
      <c r="A22" s="4" t="s">
        <v>48</v>
      </c>
      <c r="B22" s="6">
        <v>0</v>
      </c>
      <c r="C22" s="6">
        <v>0</v>
      </c>
      <c r="D22" s="6">
        <v>0</v>
      </c>
      <c r="E22" s="6">
        <v>0</v>
      </c>
      <c r="F22" s="6"/>
      <c r="G22" s="6"/>
      <c r="H22" s="6"/>
      <c r="I22" s="6"/>
    </row>
    <row r="23" spans="1:9" s="7" customFormat="1" x14ac:dyDescent="0.2">
      <c r="A23" s="4" t="s">
        <v>50</v>
      </c>
      <c r="B23" s="6">
        <v>0</v>
      </c>
      <c r="C23" s="6">
        <v>0</v>
      </c>
      <c r="D23" s="6">
        <v>0</v>
      </c>
      <c r="E23" s="6">
        <v>0</v>
      </c>
      <c r="F23" s="6"/>
      <c r="G23" s="6"/>
      <c r="H23" s="6"/>
      <c r="I23" s="6"/>
    </row>
    <row r="24" spans="1:9" s="7" customFormat="1" x14ac:dyDescent="0.2">
      <c r="A24" s="4" t="s">
        <v>60</v>
      </c>
      <c r="B24" s="6">
        <v>0</v>
      </c>
      <c r="C24" s="6">
        <v>0</v>
      </c>
      <c r="D24" s="6">
        <v>0</v>
      </c>
      <c r="E24" s="6">
        <v>0</v>
      </c>
      <c r="F24" s="6"/>
      <c r="G24" s="6"/>
      <c r="H24" s="6"/>
      <c r="I24" s="6"/>
    </row>
    <row r="25" spans="1:9" s="12" customFormat="1" x14ac:dyDescent="0.2">
      <c r="A25" s="10" t="s">
        <v>61</v>
      </c>
      <c r="B25" s="11">
        <v>1118.0677579999999</v>
      </c>
      <c r="C25" s="11">
        <v>16847.2820603</v>
      </c>
      <c r="D25" s="11">
        <v>7462.5727598000003</v>
      </c>
      <c r="E25" s="11">
        <v>25427.922578099999</v>
      </c>
      <c r="F25" s="11"/>
      <c r="G25" s="11"/>
      <c r="H25" s="11"/>
      <c r="I25" s="11"/>
    </row>
    <row r="26" spans="1:9" s="7" customFormat="1" x14ac:dyDescent="0.2">
      <c r="A26" s="4" t="s">
        <v>62</v>
      </c>
      <c r="B26" s="6">
        <v>1009.6774</v>
      </c>
      <c r="C26" s="6">
        <v>11866.953058900001</v>
      </c>
      <c r="D26" s="6">
        <v>645.11563469999999</v>
      </c>
      <c r="E26" s="6">
        <v>13521.746093600001</v>
      </c>
      <c r="F26" s="6"/>
      <c r="G26" s="6"/>
      <c r="H26" s="6"/>
      <c r="I26" s="6"/>
    </row>
    <row r="27" spans="1:9" s="7" customFormat="1" x14ac:dyDescent="0.2">
      <c r="A27" s="4" t="s">
        <v>131</v>
      </c>
      <c r="B27" s="6">
        <v>0</v>
      </c>
      <c r="C27" s="6">
        <v>9483.0949999999993</v>
      </c>
      <c r="D27" s="6">
        <v>0</v>
      </c>
      <c r="E27" s="6">
        <v>9483.0949999999993</v>
      </c>
      <c r="F27" s="6"/>
      <c r="G27" s="6"/>
      <c r="H27" s="6"/>
      <c r="I27" s="6"/>
    </row>
    <row r="28" spans="1:9" s="7" customFormat="1" x14ac:dyDescent="0.2">
      <c r="A28" s="4" t="s">
        <v>76</v>
      </c>
      <c r="B28" s="6">
        <v>1009.6774</v>
      </c>
      <c r="C28" s="6">
        <v>0</v>
      </c>
      <c r="D28" s="6">
        <v>0</v>
      </c>
      <c r="E28" s="6">
        <v>1009.6774</v>
      </c>
      <c r="F28" s="6"/>
      <c r="G28" s="6"/>
      <c r="H28" s="6"/>
      <c r="I28" s="6"/>
    </row>
    <row r="29" spans="1:9" s="7" customFormat="1" x14ac:dyDescent="0.2">
      <c r="A29" s="4" t="s">
        <v>77</v>
      </c>
      <c r="B29" s="6">
        <v>0</v>
      </c>
      <c r="C29" s="6">
        <v>61.336058899999998</v>
      </c>
      <c r="D29" s="6">
        <v>645.11563469999999</v>
      </c>
      <c r="E29" s="6">
        <v>706.4516936</v>
      </c>
      <c r="F29" s="6"/>
      <c r="G29" s="6"/>
      <c r="H29" s="6"/>
      <c r="I29" s="6"/>
    </row>
    <row r="30" spans="1:9" s="7" customFormat="1" x14ac:dyDescent="0.2">
      <c r="A30" s="4" t="s">
        <v>78</v>
      </c>
      <c r="B30" s="6">
        <v>0</v>
      </c>
      <c r="C30" s="6">
        <v>2322.5219999999999</v>
      </c>
      <c r="D30" s="6">
        <v>0</v>
      </c>
      <c r="E30" s="6">
        <v>2322.5219999999999</v>
      </c>
      <c r="F30" s="6"/>
      <c r="G30" s="6"/>
      <c r="H30" s="6"/>
      <c r="I30" s="6"/>
    </row>
    <row r="31" spans="1:9" s="7" customFormat="1" x14ac:dyDescent="0.2">
      <c r="A31" s="4" t="s">
        <v>79</v>
      </c>
      <c r="B31" s="6">
        <v>90.763203000000004</v>
      </c>
      <c r="C31" s="6">
        <v>4980.3290014000004</v>
      </c>
      <c r="D31" s="6">
        <v>6817.4571250999998</v>
      </c>
      <c r="E31" s="6">
        <v>11888.5493295</v>
      </c>
      <c r="F31" s="6"/>
      <c r="G31" s="6"/>
      <c r="H31" s="6"/>
      <c r="I31" s="6"/>
    </row>
    <row r="32" spans="1:9" s="7" customFormat="1" x14ac:dyDescent="0.2">
      <c r="A32" s="4" t="s">
        <v>80</v>
      </c>
      <c r="B32" s="6">
        <v>17.627154999999998</v>
      </c>
      <c r="C32" s="6">
        <v>0</v>
      </c>
      <c r="D32" s="6">
        <v>0</v>
      </c>
      <c r="E32" s="6">
        <v>17.627154999999998</v>
      </c>
      <c r="F32" s="6"/>
      <c r="G32" s="6"/>
      <c r="H32" s="6"/>
      <c r="I32" s="6"/>
    </row>
    <row r="33" spans="1:9" s="7" customFormat="1" x14ac:dyDescent="0.2">
      <c r="A33" s="4" t="s">
        <v>81</v>
      </c>
      <c r="B33" s="6">
        <v>0</v>
      </c>
      <c r="C33" s="6">
        <v>0</v>
      </c>
      <c r="D33" s="6">
        <v>0</v>
      </c>
      <c r="E33" s="6">
        <v>0</v>
      </c>
      <c r="F33" s="6"/>
      <c r="G33" s="6"/>
      <c r="H33" s="6"/>
      <c r="I33" s="6"/>
    </row>
    <row r="34" spans="1:9" s="12" customFormat="1" x14ac:dyDescent="0.2">
      <c r="A34" s="10" t="s">
        <v>82</v>
      </c>
      <c r="B34" s="11">
        <v>114.151606</v>
      </c>
      <c r="C34" s="11">
        <v>10390.5804799</v>
      </c>
      <c r="D34" s="11">
        <v>16319.434463699999</v>
      </c>
      <c r="E34" s="11">
        <v>26824.166549599999</v>
      </c>
      <c r="F34" s="11"/>
      <c r="G34" s="11"/>
      <c r="H34" s="11"/>
      <c r="I34" s="11"/>
    </row>
    <row r="35" spans="1:9" s="12" customFormat="1" x14ac:dyDescent="0.2">
      <c r="A35" s="10" t="s">
        <v>83</v>
      </c>
      <c r="B35" s="11">
        <v>114.151606</v>
      </c>
      <c r="C35" s="11">
        <v>187.3522323</v>
      </c>
      <c r="D35" s="11">
        <v>16319.434463699999</v>
      </c>
      <c r="E35" s="11">
        <v>16620.938301999999</v>
      </c>
      <c r="F35" s="11"/>
      <c r="G35" s="11"/>
      <c r="H35" s="11"/>
      <c r="I35" s="11"/>
    </row>
    <row r="36" spans="1:9" s="7" customFormat="1" x14ac:dyDescent="0.2">
      <c r="A36" s="4" t="s">
        <v>84</v>
      </c>
      <c r="B36" s="6">
        <v>114.151606</v>
      </c>
      <c r="C36" s="6">
        <v>187.3522323</v>
      </c>
      <c r="D36" s="6">
        <v>15474.705234999999</v>
      </c>
      <c r="E36" s="6">
        <v>15776.2090733</v>
      </c>
      <c r="F36" s="6"/>
      <c r="G36" s="6"/>
      <c r="H36" s="6"/>
      <c r="I36" s="6"/>
    </row>
    <row r="37" spans="1:9" s="7" customFormat="1" x14ac:dyDescent="0.2">
      <c r="A37" s="4" t="s">
        <v>85</v>
      </c>
      <c r="B37" s="6">
        <v>0</v>
      </c>
      <c r="C37" s="6">
        <v>0</v>
      </c>
      <c r="D37" s="6">
        <v>844.72922870000002</v>
      </c>
      <c r="E37" s="6">
        <v>844.72922870000002</v>
      </c>
      <c r="F37" s="6"/>
      <c r="G37" s="6"/>
      <c r="H37" s="6"/>
      <c r="I37" s="6"/>
    </row>
    <row r="38" spans="1:9" s="12" customFormat="1" x14ac:dyDescent="0.2">
      <c r="A38" s="10" t="s">
        <v>86</v>
      </c>
      <c r="B38" s="11">
        <v>0</v>
      </c>
      <c r="C38" s="11">
        <v>0</v>
      </c>
      <c r="D38" s="11">
        <v>0</v>
      </c>
      <c r="E38" s="11">
        <v>0</v>
      </c>
      <c r="F38" s="11"/>
      <c r="G38" s="11"/>
      <c r="H38" s="11"/>
      <c r="I38" s="11"/>
    </row>
    <row r="39" spans="1:9" s="7" customFormat="1" x14ac:dyDescent="0.2">
      <c r="A39" s="4" t="s">
        <v>87</v>
      </c>
      <c r="B39" s="6">
        <v>0</v>
      </c>
      <c r="C39" s="6">
        <v>0</v>
      </c>
      <c r="D39" s="6">
        <v>0</v>
      </c>
      <c r="E39" s="6">
        <v>0</v>
      </c>
      <c r="F39" s="6"/>
      <c r="G39" s="6"/>
      <c r="H39" s="6"/>
      <c r="I39" s="6"/>
    </row>
    <row r="40" spans="1:9" s="7" customFormat="1" x14ac:dyDescent="0.2">
      <c r="A40" s="4" t="s">
        <v>88</v>
      </c>
      <c r="B40" s="6">
        <v>0</v>
      </c>
      <c r="C40" s="6">
        <v>0</v>
      </c>
      <c r="D40" s="6">
        <v>0</v>
      </c>
      <c r="E40" s="6">
        <v>0</v>
      </c>
      <c r="F40" s="6"/>
      <c r="G40" s="6"/>
      <c r="H40" s="6"/>
      <c r="I40" s="6"/>
    </row>
    <row r="41" spans="1:9" s="12" customFormat="1" x14ac:dyDescent="0.2">
      <c r="A41" s="10" t="s">
        <v>89</v>
      </c>
      <c r="B41" s="11">
        <v>0</v>
      </c>
      <c r="C41" s="11">
        <v>10203.2282476</v>
      </c>
      <c r="D41" s="11">
        <v>0</v>
      </c>
      <c r="E41" s="11">
        <v>10203.2282476</v>
      </c>
      <c r="F41" s="11"/>
      <c r="G41" s="11"/>
      <c r="H41" s="11"/>
      <c r="I41" s="11"/>
    </row>
    <row r="42" spans="1:9" s="7" customFormat="1" x14ac:dyDescent="0.2">
      <c r="A42" s="4" t="s">
        <v>62</v>
      </c>
      <c r="B42" s="6">
        <v>0</v>
      </c>
      <c r="C42" s="6">
        <v>4583.7124999999996</v>
      </c>
      <c r="D42" s="6">
        <v>0</v>
      </c>
      <c r="E42" s="6">
        <v>4583.7124999999996</v>
      </c>
      <c r="F42" s="6"/>
      <c r="G42" s="6"/>
      <c r="H42" s="6"/>
      <c r="I42" s="6"/>
    </row>
    <row r="43" spans="1:9" s="7" customFormat="1" x14ac:dyDescent="0.2">
      <c r="A43" s="4" t="s">
        <v>78</v>
      </c>
      <c r="B43" s="6">
        <v>0</v>
      </c>
      <c r="C43" s="6">
        <v>4583.7124999999996</v>
      </c>
      <c r="D43" s="6">
        <v>0</v>
      </c>
      <c r="E43" s="6">
        <v>4583.7124999999996</v>
      </c>
      <c r="F43" s="6"/>
      <c r="G43" s="6"/>
      <c r="H43" s="6"/>
      <c r="I43" s="6"/>
    </row>
    <row r="44" spans="1:9" s="7" customFormat="1" x14ac:dyDescent="0.2">
      <c r="A44" s="4" t="s">
        <v>79</v>
      </c>
      <c r="B44" s="6">
        <v>0</v>
      </c>
      <c r="C44" s="6">
        <v>5619.5157476000004</v>
      </c>
      <c r="D44" s="6">
        <v>0</v>
      </c>
      <c r="E44" s="6">
        <v>5619.5157476000004</v>
      </c>
      <c r="F44" s="6"/>
      <c r="G44" s="6"/>
      <c r="H44" s="6"/>
      <c r="I44" s="6"/>
    </row>
    <row r="45" spans="1:9" s="7" customFormat="1" x14ac:dyDescent="0.2">
      <c r="A45" s="4" t="s">
        <v>80</v>
      </c>
      <c r="B45" s="6">
        <v>0</v>
      </c>
      <c r="C45" s="6">
        <v>0</v>
      </c>
      <c r="D45" s="6">
        <v>0</v>
      </c>
      <c r="E45" s="6">
        <v>0</v>
      </c>
      <c r="F45" s="6"/>
      <c r="G45" s="6"/>
      <c r="H45" s="6"/>
      <c r="I45" s="6"/>
    </row>
    <row r="46" spans="1:9" s="12" customFormat="1" x14ac:dyDescent="0.2">
      <c r="A46" s="10" t="s">
        <v>91</v>
      </c>
      <c r="B46" s="11">
        <v>0</v>
      </c>
      <c r="C46" s="11">
        <v>0</v>
      </c>
      <c r="D46" s="11">
        <v>0</v>
      </c>
      <c r="E46" s="11">
        <v>0</v>
      </c>
      <c r="F46" s="11"/>
      <c r="G46" s="11"/>
      <c r="H46" s="11"/>
      <c r="I46" s="11"/>
    </row>
    <row r="47" spans="1:9" s="7" customFormat="1" x14ac:dyDescent="0.2">
      <c r="A47" s="4" t="s">
        <v>92</v>
      </c>
      <c r="B47" s="6">
        <v>0</v>
      </c>
      <c r="C47" s="6">
        <v>0</v>
      </c>
      <c r="D47" s="6">
        <v>0</v>
      </c>
      <c r="E47" s="6">
        <v>0</v>
      </c>
      <c r="F47" s="6"/>
      <c r="G47" s="6"/>
      <c r="H47" s="6"/>
      <c r="I47" s="6"/>
    </row>
    <row r="48" spans="1:9" s="7" customFormat="1" x14ac:dyDescent="0.2">
      <c r="A48" s="4" t="s">
        <v>93</v>
      </c>
      <c r="B48" s="6">
        <v>0</v>
      </c>
      <c r="C48" s="6">
        <v>0</v>
      </c>
      <c r="D48" s="6">
        <v>0</v>
      </c>
      <c r="E48" s="6">
        <v>0</v>
      </c>
      <c r="F48" s="6"/>
      <c r="G48" s="6"/>
      <c r="H48" s="6"/>
      <c r="I48" s="6"/>
    </row>
    <row r="49" spans="1:12" s="7" customFormat="1" ht="13.5" thickBot="1" x14ac:dyDescent="0.25">
      <c r="A49" s="5"/>
      <c r="B49" s="5"/>
      <c r="C49" s="5"/>
      <c r="D49" s="5"/>
      <c r="E49" s="5"/>
      <c r="F49" s="15"/>
      <c r="G49" s="15"/>
      <c r="H49" s="15"/>
      <c r="I49" s="15"/>
      <c r="J49" s="14"/>
      <c r="K49" s="14"/>
      <c r="L49" s="14"/>
    </row>
    <row r="50" spans="1:12" ht="13.5" thickTop="1" x14ac:dyDescent="0.2">
      <c r="B50" s="9"/>
      <c r="C50" s="9"/>
      <c r="D50" s="9"/>
      <c r="E50" s="9"/>
      <c r="F50" s="9"/>
      <c r="G50" s="9"/>
      <c r="H50" s="9"/>
      <c r="I50" s="9"/>
      <c r="J50" s="9"/>
      <c r="K50" s="9"/>
      <c r="L50" s="9"/>
    </row>
  </sheetData>
  <mergeCells count="4">
    <mergeCell ref="A5:E5"/>
    <mergeCell ref="A6:E6"/>
    <mergeCell ref="A7:E7"/>
    <mergeCell ref="A8:E8"/>
  </mergeCells>
  <printOptions horizontalCentered="1"/>
  <pageMargins left="0.74803149606299213" right="0.74803149606299213" top="0.78740157480314965" bottom="0.47244094488188981" header="0" footer="0"/>
  <pageSetup scale="70" orientation="portrait" horizontalDpi="4294967294"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8:G71"/>
  <sheetViews>
    <sheetView workbookViewId="0">
      <selection activeCell="A21" sqref="A21"/>
    </sheetView>
  </sheetViews>
  <sheetFormatPr baseColWidth="10" defaultRowHeight="15" x14ac:dyDescent="0.25"/>
  <cols>
    <col min="1" max="6" width="11.42578125" style="83"/>
    <col min="7" max="7" width="14.28515625" style="83" customWidth="1"/>
    <col min="8" max="16384" width="11.42578125" style="83"/>
  </cols>
  <sheetData>
    <row r="18" spans="1:7" ht="99.75" customHeight="1" x14ac:dyDescent="0.25">
      <c r="A18" s="127" t="s">
        <v>140</v>
      </c>
      <c r="B18" s="127"/>
      <c r="C18" s="127"/>
      <c r="D18" s="127"/>
      <c r="E18" s="127"/>
      <c r="F18" s="127"/>
      <c r="G18" s="127"/>
    </row>
    <row r="20" spans="1:7" ht="46.5" x14ac:dyDescent="0.7">
      <c r="A20" s="126">
        <v>2013</v>
      </c>
      <c r="B20" s="126"/>
      <c r="C20" s="126"/>
      <c r="D20" s="126"/>
      <c r="E20" s="126"/>
      <c r="F20" s="126"/>
      <c r="G20" s="126"/>
    </row>
    <row r="71" spans="2:2" x14ac:dyDescent="0.25">
      <c r="B71" s="84"/>
    </row>
  </sheetData>
  <mergeCells count="2">
    <mergeCell ref="A18:G18"/>
    <mergeCell ref="A20:G20"/>
  </mergeCells>
  <printOptions horizontalCentered="1"/>
  <pageMargins left="0.70866141732283472" right="0.70866141732283472" top="0.74803149606299213" bottom="0.74803149606299213" header="0.31496062992125984" footer="0.31496062992125984"/>
  <pageSetup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3"/>
  <sheetViews>
    <sheetView showGridLines="0" defaultGridColor="0" colorId="60" workbookViewId="0">
      <selection activeCell="B6" sqref="B6:F8"/>
    </sheetView>
  </sheetViews>
  <sheetFormatPr baseColWidth="10" defaultRowHeight="12.75" x14ac:dyDescent="0.2"/>
  <cols>
    <col min="1" max="1" width="51.5703125" style="2" bestFit="1" customWidth="1"/>
    <col min="2" max="3" width="11.42578125" style="2"/>
    <col min="4" max="4" width="12.7109375" style="2" customWidth="1"/>
    <col min="5" max="5" width="12.85546875" style="2" customWidth="1"/>
    <col min="6" max="6" width="11.42578125" style="2"/>
    <col min="7" max="7" width="14.85546875" style="2" customWidth="1"/>
    <col min="8" max="8" width="14.28515625" style="2" customWidth="1"/>
    <col min="9" max="9" width="13.5703125" style="2" customWidth="1"/>
    <col min="10" max="10" width="11.85546875" style="2" bestFit="1" customWidth="1"/>
    <col min="11" max="16384" width="11.42578125" style="2"/>
  </cols>
  <sheetData>
    <row r="1" spans="1:10" x14ac:dyDescent="0.2">
      <c r="A1" s="1" t="s">
        <v>0</v>
      </c>
    </row>
    <row r="2" spans="1:10" x14ac:dyDescent="0.2">
      <c r="A2" s="1" t="s">
        <v>2</v>
      </c>
    </row>
    <row r="3" spans="1:10" x14ac:dyDescent="0.2">
      <c r="A3" s="1" t="s">
        <v>3</v>
      </c>
    </row>
    <row r="5" spans="1:10" x14ac:dyDescent="0.2">
      <c r="B5" s="121" t="s">
        <v>4</v>
      </c>
      <c r="C5" s="121"/>
      <c r="D5" s="121"/>
      <c r="E5" s="121"/>
      <c r="F5" s="121"/>
      <c r="G5" s="121" t="s">
        <v>4</v>
      </c>
      <c r="H5" s="121"/>
      <c r="I5" s="121"/>
      <c r="J5" s="121"/>
    </row>
    <row r="6" spans="1:10" x14ac:dyDescent="0.2">
      <c r="B6" s="121" t="s">
        <v>140</v>
      </c>
      <c r="C6" s="121"/>
      <c r="D6" s="121"/>
      <c r="E6" s="121"/>
      <c r="F6" s="121"/>
      <c r="G6" s="121" t="s">
        <v>140</v>
      </c>
      <c r="H6" s="121"/>
      <c r="I6" s="121"/>
      <c r="J6" s="121"/>
    </row>
    <row r="7" spans="1:10" x14ac:dyDescent="0.2">
      <c r="B7" s="121">
        <v>2013</v>
      </c>
      <c r="C7" s="121"/>
      <c r="D7" s="121"/>
      <c r="E7" s="121"/>
      <c r="F7" s="121"/>
      <c r="G7" s="121">
        <v>2013</v>
      </c>
      <c r="H7" s="121"/>
      <c r="I7" s="121"/>
      <c r="J7" s="121"/>
    </row>
    <row r="8" spans="1:10" x14ac:dyDescent="0.2">
      <c r="B8" s="121" t="s">
        <v>5</v>
      </c>
      <c r="C8" s="121"/>
      <c r="D8" s="121"/>
      <c r="E8" s="121"/>
      <c r="F8" s="121"/>
      <c r="G8" s="121" t="s">
        <v>5</v>
      </c>
      <c r="H8" s="121"/>
      <c r="I8" s="121"/>
      <c r="J8" s="121"/>
    </row>
    <row r="9" spans="1:10" ht="13.5" thickBot="1" x14ac:dyDescent="0.25"/>
    <row r="10" spans="1:10" ht="61.5" thickTop="1" thickBot="1" x14ac:dyDescent="0.25">
      <c r="A10" s="3" t="s">
        <v>1</v>
      </c>
      <c r="B10" s="3" t="s">
        <v>18</v>
      </c>
      <c r="C10" s="3" t="s">
        <v>19</v>
      </c>
      <c r="D10" s="3" t="s">
        <v>20</v>
      </c>
      <c r="E10" s="3" t="s">
        <v>21</v>
      </c>
      <c r="F10" s="3" t="s">
        <v>22</v>
      </c>
      <c r="G10" s="3" t="s">
        <v>23</v>
      </c>
      <c r="H10" s="3" t="s">
        <v>24</v>
      </c>
      <c r="I10" s="3" t="s">
        <v>25</v>
      </c>
      <c r="J10" s="3" t="s">
        <v>47</v>
      </c>
    </row>
    <row r="11" spans="1:10" s="12" customFormat="1" ht="13.5" thickTop="1" x14ac:dyDescent="0.2">
      <c r="A11" s="10" t="s">
        <v>51</v>
      </c>
      <c r="B11" s="11">
        <v>2219166.6376538328</v>
      </c>
      <c r="C11" s="11">
        <v>168394.40257529999</v>
      </c>
      <c r="D11" s="11">
        <v>2970152.6601385502</v>
      </c>
      <c r="E11" s="11">
        <v>119.68818198</v>
      </c>
      <c r="F11" s="11">
        <v>369019.74250139098</v>
      </c>
      <c r="G11" s="11">
        <v>610656.89138991002</v>
      </c>
      <c r="H11" s="11">
        <v>18753.488691959999</v>
      </c>
      <c r="I11" s="11">
        <v>34057.901852581002</v>
      </c>
      <c r="J11" s="12">
        <v>6390321.4129855046</v>
      </c>
    </row>
    <row r="12" spans="1:10" s="12" customFormat="1" x14ac:dyDescent="0.2">
      <c r="A12" s="10" t="s">
        <v>52</v>
      </c>
      <c r="B12" s="11">
        <v>2227599.968565553</v>
      </c>
      <c r="C12" s="11">
        <v>168368.44804541001</v>
      </c>
      <c r="D12" s="11">
        <v>2958233.5374975898</v>
      </c>
      <c r="E12" s="11">
        <v>119.68818198</v>
      </c>
      <c r="F12" s="11">
        <v>368999.06564040098</v>
      </c>
      <c r="G12" s="11">
        <v>608779.08338991005</v>
      </c>
      <c r="H12" s="11">
        <v>18753.488691959999</v>
      </c>
      <c r="I12" s="11">
        <v>23052.27901522</v>
      </c>
      <c r="J12" s="12">
        <v>6373905.5590280239</v>
      </c>
    </row>
    <row r="13" spans="1:10" s="12" customFormat="1" x14ac:dyDescent="0.2">
      <c r="A13" s="10" t="s">
        <v>53</v>
      </c>
      <c r="B13" s="11">
        <v>2129608.4388812701</v>
      </c>
      <c r="C13" s="11">
        <v>146391.18936859001</v>
      </c>
      <c r="D13" s="11">
        <v>2576146.7183435792</v>
      </c>
      <c r="E13" s="11">
        <v>60.389936419999998</v>
      </c>
      <c r="F13" s="11">
        <v>121462.331165721</v>
      </c>
      <c r="G13" s="11">
        <v>502993.35479641001</v>
      </c>
      <c r="H13" s="11">
        <v>18420.76355964</v>
      </c>
      <c r="I13" s="11">
        <v>17779.42089451</v>
      </c>
      <c r="J13" s="12">
        <v>5512862.6069461396</v>
      </c>
    </row>
    <row r="14" spans="1:10" s="7" customFormat="1" x14ac:dyDescent="0.2">
      <c r="A14" s="4" t="s">
        <v>54</v>
      </c>
      <c r="B14" s="6">
        <v>304879.720936433</v>
      </c>
      <c r="C14" s="6">
        <v>47765.110007659998</v>
      </c>
      <c r="D14" s="6">
        <v>163090.92632592001</v>
      </c>
      <c r="E14" s="6">
        <v>0</v>
      </c>
      <c r="F14" s="6">
        <v>58951.479749751001</v>
      </c>
      <c r="G14" s="6">
        <v>121784.74115952</v>
      </c>
      <c r="H14" s="6">
        <v>6163.5168604500004</v>
      </c>
      <c r="I14" s="6">
        <v>8319.1383824900004</v>
      </c>
      <c r="J14" s="7">
        <v>710954.63342222397</v>
      </c>
    </row>
    <row r="15" spans="1:10" s="7" customFormat="1" x14ac:dyDescent="0.2">
      <c r="A15" s="4" t="s">
        <v>55</v>
      </c>
      <c r="B15" s="6">
        <v>57801.134552803996</v>
      </c>
      <c r="C15" s="6">
        <v>7931.7140800899997</v>
      </c>
      <c r="D15" s="6">
        <v>51604.014891270002</v>
      </c>
      <c r="E15" s="6">
        <v>0</v>
      </c>
      <c r="F15" s="6">
        <v>10653.177643319999</v>
      </c>
      <c r="G15" s="6">
        <v>27545.500888850002</v>
      </c>
      <c r="H15" s="6">
        <v>1185.75143361</v>
      </c>
      <c r="I15" s="6">
        <v>1470.3155023100001</v>
      </c>
      <c r="J15" s="7">
        <v>158191.60899225401</v>
      </c>
    </row>
    <row r="16" spans="1:10" s="7" customFormat="1" x14ac:dyDescent="0.2">
      <c r="A16" s="4" t="s">
        <v>100</v>
      </c>
      <c r="B16" s="6">
        <v>13153.809717509999</v>
      </c>
      <c r="C16" s="6">
        <v>756.58350587999996</v>
      </c>
      <c r="D16" s="6">
        <v>17934.296900159999</v>
      </c>
      <c r="E16" s="6">
        <v>0</v>
      </c>
      <c r="F16" s="6">
        <v>985.10417569000003</v>
      </c>
      <c r="G16" s="6">
        <v>6504.9231579999996</v>
      </c>
      <c r="H16" s="6">
        <v>281.11336896</v>
      </c>
      <c r="I16" s="6">
        <v>2941.5741418900002</v>
      </c>
      <c r="J16" s="7">
        <v>34250.617827349997</v>
      </c>
    </row>
    <row r="17" spans="1:10" s="7" customFormat="1" x14ac:dyDescent="0.2">
      <c r="A17" s="4" t="s">
        <v>56</v>
      </c>
      <c r="B17" s="6">
        <v>39370.566547934002</v>
      </c>
      <c r="C17" s="6">
        <v>6795.3263554300001</v>
      </c>
      <c r="D17" s="6">
        <v>50761.962992790002</v>
      </c>
      <c r="E17" s="6">
        <v>0</v>
      </c>
      <c r="F17" s="6">
        <v>9274.2413619199997</v>
      </c>
      <c r="G17" s="6">
        <v>18438.656200149999</v>
      </c>
      <c r="H17" s="6">
        <v>791.63196487000005</v>
      </c>
      <c r="I17" s="6">
        <v>8424.5428582999994</v>
      </c>
      <c r="J17" s="7">
        <v>110171.01433257401</v>
      </c>
    </row>
    <row r="18" spans="1:10" s="7" customFormat="1" x14ac:dyDescent="0.2">
      <c r="A18" s="4" t="s">
        <v>99</v>
      </c>
      <c r="B18" s="6">
        <v>1323.0125736299999</v>
      </c>
      <c r="C18" s="6">
        <v>82.561630730000005</v>
      </c>
      <c r="D18" s="6">
        <v>1774.34198062</v>
      </c>
      <c r="E18" s="6">
        <v>0</v>
      </c>
      <c r="F18" s="6">
        <v>98.542326209999999</v>
      </c>
      <c r="G18" s="6">
        <v>650.4795001</v>
      </c>
      <c r="H18" s="6">
        <v>28.11133598</v>
      </c>
      <c r="I18" s="6">
        <v>294.15272025000002</v>
      </c>
      <c r="J18" s="7">
        <v>3420.53428325</v>
      </c>
    </row>
    <row r="19" spans="1:10" s="7" customFormat="1" x14ac:dyDescent="0.2">
      <c r="A19" s="4" t="s">
        <v>98</v>
      </c>
      <c r="B19" s="6">
        <v>3953.7457137299998</v>
      </c>
      <c r="C19" s="6">
        <v>297.24258804999999</v>
      </c>
      <c r="D19" s="6">
        <v>5378.1766386999998</v>
      </c>
      <c r="E19" s="6">
        <v>0</v>
      </c>
      <c r="F19" s="6">
        <v>295.28977950000001</v>
      </c>
      <c r="G19" s="6">
        <v>1951.4420306</v>
      </c>
      <c r="H19" s="6">
        <v>84.894763800000007</v>
      </c>
      <c r="I19" s="6">
        <v>880.652601</v>
      </c>
      <c r="J19" s="7">
        <v>10349.44254908</v>
      </c>
    </row>
    <row r="20" spans="1:10" s="7" customFormat="1" x14ac:dyDescent="0.2">
      <c r="A20" s="4" t="s">
        <v>57</v>
      </c>
      <c r="B20" s="6">
        <v>751149.36925295298</v>
      </c>
      <c r="C20" s="6">
        <v>35661.335053980001</v>
      </c>
      <c r="D20" s="6">
        <v>2165105.259062089</v>
      </c>
      <c r="E20" s="6">
        <v>59.667465610000001</v>
      </c>
      <c r="F20" s="6">
        <v>29121.057170759999</v>
      </c>
      <c r="G20" s="6">
        <v>299510.32447639998</v>
      </c>
      <c r="H20" s="6">
        <v>9650.1697370700003</v>
      </c>
      <c r="I20" s="6">
        <v>4601.36982997</v>
      </c>
      <c r="J20" s="7">
        <v>3294858.5520488322</v>
      </c>
    </row>
    <row r="21" spans="1:10" s="12" customFormat="1" x14ac:dyDescent="0.2">
      <c r="A21" s="10" t="s">
        <v>58</v>
      </c>
      <c r="B21" s="11">
        <v>579623.03563507996</v>
      </c>
      <c r="C21" s="11">
        <v>159.03882494000001</v>
      </c>
      <c r="D21" s="11">
        <v>121550.33770479</v>
      </c>
      <c r="E21" s="11">
        <v>0</v>
      </c>
      <c r="F21" s="11">
        <v>1596.3372218300001</v>
      </c>
      <c r="G21" s="11">
        <v>11729.862999999999</v>
      </c>
      <c r="H21" s="11">
        <v>82.967798959999996</v>
      </c>
      <c r="I21" s="11">
        <v>0</v>
      </c>
      <c r="J21" s="12">
        <v>714741.58018559997</v>
      </c>
    </row>
    <row r="22" spans="1:10" s="12" customFormat="1" x14ac:dyDescent="0.2">
      <c r="A22" s="10" t="s">
        <v>59</v>
      </c>
      <c r="B22" s="11">
        <v>551295.99828271999</v>
      </c>
      <c r="C22" s="11">
        <v>159.03882494000001</v>
      </c>
      <c r="D22" s="11">
        <v>55420.748895600002</v>
      </c>
      <c r="E22" s="11">
        <v>0</v>
      </c>
      <c r="F22" s="11">
        <v>524.21487672000001</v>
      </c>
      <c r="G22" s="11">
        <v>11729.862999999999</v>
      </c>
      <c r="H22" s="11">
        <v>82.967798959999996</v>
      </c>
      <c r="I22" s="11">
        <v>0</v>
      </c>
      <c r="J22" s="12">
        <v>619212.83167893998</v>
      </c>
    </row>
    <row r="23" spans="1:10" s="7" customFormat="1" x14ac:dyDescent="0.2">
      <c r="A23" s="4" t="s">
        <v>49</v>
      </c>
      <c r="B23" s="6">
        <v>45693.585312839998</v>
      </c>
      <c r="C23" s="6">
        <v>0</v>
      </c>
      <c r="D23" s="6">
        <v>11086.36470306</v>
      </c>
      <c r="E23" s="6">
        <v>0</v>
      </c>
      <c r="F23" s="6">
        <v>0</v>
      </c>
      <c r="G23" s="6">
        <v>2637.5540000000001</v>
      </c>
      <c r="H23" s="6">
        <v>0</v>
      </c>
      <c r="I23" s="6">
        <v>0</v>
      </c>
      <c r="J23" s="7">
        <v>59417.504015899998</v>
      </c>
    </row>
    <row r="24" spans="1:10" s="7" customFormat="1" x14ac:dyDescent="0.2">
      <c r="A24" s="4" t="s">
        <v>48</v>
      </c>
      <c r="B24" s="6">
        <v>122.66359</v>
      </c>
      <c r="C24" s="6">
        <v>50.939504999999997</v>
      </c>
      <c r="D24" s="6">
        <v>159.01927474999999</v>
      </c>
      <c r="E24" s="6">
        <v>0</v>
      </c>
      <c r="F24" s="6">
        <v>28.447422700000001</v>
      </c>
      <c r="G24" s="6">
        <v>647.40200000000004</v>
      </c>
      <c r="H24" s="6">
        <v>0</v>
      </c>
      <c r="I24" s="6">
        <v>0</v>
      </c>
      <c r="J24" s="7">
        <v>1008.47179245</v>
      </c>
    </row>
    <row r="25" spans="1:10" s="7" customFormat="1" x14ac:dyDescent="0.2">
      <c r="A25" s="4" t="s">
        <v>50</v>
      </c>
      <c r="B25" s="6">
        <v>505479.74937988003</v>
      </c>
      <c r="C25" s="6">
        <v>108.09931994</v>
      </c>
      <c r="D25" s="6">
        <v>44175.364917790001</v>
      </c>
      <c r="E25" s="6">
        <v>0</v>
      </c>
      <c r="F25" s="6">
        <v>495.76745402</v>
      </c>
      <c r="G25" s="6">
        <v>8444.9069999999992</v>
      </c>
      <c r="H25" s="6">
        <v>82.967798959999996</v>
      </c>
      <c r="I25" s="6">
        <v>0</v>
      </c>
      <c r="J25" s="7">
        <v>558786.85587058996</v>
      </c>
    </row>
    <row r="26" spans="1:10" s="7" customFormat="1" x14ac:dyDescent="0.2">
      <c r="A26" s="4" t="s">
        <v>60</v>
      </c>
      <c r="B26" s="6">
        <v>28327.037352359999</v>
      </c>
      <c r="C26" s="6">
        <v>0</v>
      </c>
      <c r="D26" s="6">
        <v>66129.588809189998</v>
      </c>
      <c r="E26" s="6">
        <v>0</v>
      </c>
      <c r="F26" s="6">
        <v>1072.12234511</v>
      </c>
      <c r="G26" s="6">
        <v>0</v>
      </c>
      <c r="H26" s="6">
        <v>0</v>
      </c>
      <c r="I26" s="6">
        <v>0</v>
      </c>
      <c r="J26" s="7">
        <v>95528.748506660006</v>
      </c>
    </row>
    <row r="27" spans="1:10" s="12" customFormat="1" x14ac:dyDescent="0.2">
      <c r="A27" s="10" t="s">
        <v>61</v>
      </c>
      <c r="B27" s="11">
        <v>436155.17850400001</v>
      </c>
      <c r="C27" s="11">
        <v>54873.99140192</v>
      </c>
      <c r="D27" s="11">
        <v>74796.180359510006</v>
      </c>
      <c r="E27" s="11">
        <v>0.72247081000000002</v>
      </c>
      <c r="F27" s="11">
        <v>21140.279380060001</v>
      </c>
      <c r="G27" s="11">
        <v>42422.925271640001</v>
      </c>
      <c r="H27" s="11">
        <v>1338.3577295499999</v>
      </c>
      <c r="I27" s="11">
        <v>3388.5971797399998</v>
      </c>
      <c r="J27" s="12">
        <v>634116.23229723005</v>
      </c>
    </row>
    <row r="28" spans="1:10" s="7" customFormat="1" x14ac:dyDescent="0.2">
      <c r="A28" s="4" t="s">
        <v>62</v>
      </c>
      <c r="B28" s="6">
        <v>348617.65108142002</v>
      </c>
      <c r="C28" s="6">
        <v>27454.58322108</v>
      </c>
      <c r="D28" s="6">
        <v>14524.741849239999</v>
      </c>
      <c r="E28" s="6">
        <v>0.72247081000000002</v>
      </c>
      <c r="F28" s="6">
        <v>1312.50696524</v>
      </c>
      <c r="G28" s="6">
        <v>11773.43560296</v>
      </c>
      <c r="H28" s="6">
        <v>89.678731850000005</v>
      </c>
      <c r="I28" s="6">
        <v>950.65894370000001</v>
      </c>
      <c r="J28" s="7">
        <v>404723.97886630002</v>
      </c>
    </row>
    <row r="29" spans="1:10" s="7" customFormat="1" x14ac:dyDescent="0.2">
      <c r="A29" s="4" t="s">
        <v>102</v>
      </c>
      <c r="B29" s="6">
        <v>17594.04142559</v>
      </c>
      <c r="C29" s="6">
        <v>69.479506999999998</v>
      </c>
      <c r="D29" s="6">
        <v>13491.633991999999</v>
      </c>
      <c r="E29" s="6">
        <v>0.72247081000000002</v>
      </c>
      <c r="F29" s="6">
        <v>173.79026322000001</v>
      </c>
      <c r="G29" s="6">
        <v>1921.364</v>
      </c>
      <c r="H29" s="6">
        <v>11.7</v>
      </c>
      <c r="I29" s="6">
        <v>4751.0281926999996</v>
      </c>
      <c r="J29" s="7">
        <v>31711.105431619999</v>
      </c>
    </row>
    <row r="30" spans="1:10" s="7" customFormat="1" x14ac:dyDescent="0.2">
      <c r="A30" s="4" t="s">
        <v>63</v>
      </c>
      <c r="B30" s="6">
        <v>3655.5697</v>
      </c>
      <c r="C30" s="6">
        <v>0</v>
      </c>
      <c r="D30" s="6">
        <v>0</v>
      </c>
      <c r="E30" s="6">
        <v>0</v>
      </c>
      <c r="F30" s="6">
        <v>103.14580787</v>
      </c>
      <c r="G30" s="6">
        <v>0</v>
      </c>
      <c r="H30" s="6">
        <v>0</v>
      </c>
      <c r="I30" s="6">
        <v>0</v>
      </c>
      <c r="J30" s="7">
        <v>3758.7155078699998</v>
      </c>
    </row>
    <row r="31" spans="1:10" s="7" customFormat="1" x14ac:dyDescent="0.2">
      <c r="A31" s="4" t="s">
        <v>131</v>
      </c>
      <c r="B31" s="6">
        <v>0</v>
      </c>
      <c r="C31" s="6">
        <v>57.642730239999999</v>
      </c>
      <c r="D31" s="6">
        <v>0</v>
      </c>
      <c r="E31" s="6">
        <v>0</v>
      </c>
      <c r="F31" s="6">
        <v>0</v>
      </c>
      <c r="G31" s="6">
        <v>0</v>
      </c>
      <c r="H31" s="6">
        <v>0</v>
      </c>
      <c r="I31" s="6">
        <v>0</v>
      </c>
      <c r="J31" s="7">
        <v>57.642730239999999</v>
      </c>
    </row>
    <row r="32" spans="1:10" s="7" customFormat="1" x14ac:dyDescent="0.2">
      <c r="A32" s="4" t="s">
        <v>139</v>
      </c>
      <c r="B32" s="6">
        <v>11.523999999999999</v>
      </c>
      <c r="C32" s="6">
        <v>3.16</v>
      </c>
      <c r="D32" s="6">
        <v>0</v>
      </c>
      <c r="E32" s="6">
        <v>0</v>
      </c>
      <c r="F32" s="6">
        <v>0</v>
      </c>
      <c r="G32" s="6">
        <v>0</v>
      </c>
      <c r="H32" s="6">
        <v>0</v>
      </c>
      <c r="I32" s="6">
        <v>11.523999999999999</v>
      </c>
      <c r="J32" s="7">
        <v>14.683999999999999</v>
      </c>
    </row>
    <row r="33" spans="1:10" s="7" customFormat="1" x14ac:dyDescent="0.2">
      <c r="A33" s="4" t="s">
        <v>68</v>
      </c>
      <c r="B33" s="6">
        <v>0</v>
      </c>
      <c r="C33" s="6">
        <v>26422.185150000001</v>
      </c>
      <c r="D33" s="6">
        <v>0</v>
      </c>
      <c r="E33" s="6">
        <v>0</v>
      </c>
      <c r="F33" s="6">
        <v>0</v>
      </c>
      <c r="G33" s="6">
        <v>0</v>
      </c>
      <c r="H33" s="6">
        <v>0</v>
      </c>
      <c r="I33" s="6">
        <v>0</v>
      </c>
      <c r="J33" s="7">
        <v>26422.185150000001</v>
      </c>
    </row>
    <row r="34" spans="1:10" s="7" customFormat="1" x14ac:dyDescent="0.2">
      <c r="A34" s="4" t="s">
        <v>70</v>
      </c>
      <c r="B34" s="6">
        <v>0</v>
      </c>
      <c r="C34" s="6">
        <v>0</v>
      </c>
      <c r="D34" s="6">
        <v>0</v>
      </c>
      <c r="E34" s="6">
        <v>0</v>
      </c>
      <c r="F34" s="6">
        <v>0</v>
      </c>
      <c r="G34" s="6">
        <v>9825.7065282999993</v>
      </c>
      <c r="H34" s="6">
        <v>0</v>
      </c>
      <c r="I34" s="6">
        <v>0</v>
      </c>
      <c r="J34" s="7">
        <v>9825.7065282999993</v>
      </c>
    </row>
    <row r="35" spans="1:10" s="7" customFormat="1" x14ac:dyDescent="0.2">
      <c r="A35" s="4" t="s">
        <v>71</v>
      </c>
      <c r="B35" s="6">
        <v>2735.3190033400001</v>
      </c>
      <c r="C35" s="6">
        <v>0</v>
      </c>
      <c r="D35" s="6">
        <v>0</v>
      </c>
      <c r="E35" s="6">
        <v>0</v>
      </c>
      <c r="F35" s="6">
        <v>0</v>
      </c>
      <c r="G35" s="6">
        <v>0</v>
      </c>
      <c r="H35" s="6">
        <v>0</v>
      </c>
      <c r="I35" s="6">
        <v>0</v>
      </c>
      <c r="J35" s="7">
        <v>2735.3190033400001</v>
      </c>
    </row>
    <row r="36" spans="1:10" s="7" customFormat="1" x14ac:dyDescent="0.2">
      <c r="A36" s="4" t="s">
        <v>138</v>
      </c>
      <c r="B36" s="6">
        <v>7691.1969273300001</v>
      </c>
      <c r="C36" s="6">
        <v>0</v>
      </c>
      <c r="D36" s="6">
        <v>0</v>
      </c>
      <c r="E36" s="6">
        <v>0</v>
      </c>
      <c r="F36" s="6">
        <v>0</v>
      </c>
      <c r="G36" s="6">
        <v>0</v>
      </c>
      <c r="H36" s="6">
        <v>0</v>
      </c>
      <c r="I36" s="6">
        <v>7691.1969273300001</v>
      </c>
      <c r="J36" s="7">
        <v>7691.1969273300001</v>
      </c>
    </row>
    <row r="37" spans="1:10" s="7" customFormat="1" ht="24" x14ac:dyDescent="0.2">
      <c r="A37" s="4" t="s">
        <v>72</v>
      </c>
      <c r="B37" s="6">
        <v>0</v>
      </c>
      <c r="C37" s="6">
        <v>19.46399216</v>
      </c>
      <c r="D37" s="6">
        <v>0</v>
      </c>
      <c r="E37" s="6">
        <v>0</v>
      </c>
      <c r="F37" s="6">
        <v>0</v>
      </c>
      <c r="G37" s="6">
        <v>0</v>
      </c>
      <c r="H37" s="6">
        <v>0</v>
      </c>
      <c r="I37" s="6">
        <v>0</v>
      </c>
      <c r="J37" s="7">
        <v>19.46399216</v>
      </c>
    </row>
    <row r="38" spans="1:10" s="7" customFormat="1" x14ac:dyDescent="0.2">
      <c r="A38" s="4" t="s">
        <v>95</v>
      </c>
      <c r="B38" s="6">
        <v>0</v>
      </c>
      <c r="C38" s="6">
        <v>268.00737172999999</v>
      </c>
      <c r="D38" s="6">
        <v>0</v>
      </c>
      <c r="E38" s="6">
        <v>0</v>
      </c>
      <c r="F38" s="6">
        <v>0</v>
      </c>
      <c r="G38" s="6">
        <v>0</v>
      </c>
      <c r="H38" s="6">
        <v>0</v>
      </c>
      <c r="I38" s="6">
        <v>0</v>
      </c>
      <c r="J38" s="7">
        <v>268.00737172999999</v>
      </c>
    </row>
    <row r="39" spans="1:10" s="7" customFormat="1" x14ac:dyDescent="0.2">
      <c r="A39" s="4" t="s">
        <v>73</v>
      </c>
      <c r="B39" s="6">
        <v>4841.4037263600003</v>
      </c>
      <c r="C39" s="6">
        <v>35</v>
      </c>
      <c r="D39" s="6">
        <v>0</v>
      </c>
      <c r="E39" s="6">
        <v>0</v>
      </c>
      <c r="F39" s="6">
        <v>0</v>
      </c>
      <c r="G39" s="6">
        <v>0</v>
      </c>
      <c r="H39" s="6">
        <v>0</v>
      </c>
      <c r="I39" s="6">
        <v>39.666043520000002</v>
      </c>
      <c r="J39" s="7">
        <v>4916.0697698800004</v>
      </c>
    </row>
    <row r="40" spans="1:10" s="7" customFormat="1" x14ac:dyDescent="0.2">
      <c r="A40" s="4" t="s">
        <v>90</v>
      </c>
      <c r="B40" s="6">
        <v>11414.65377836</v>
      </c>
      <c r="C40" s="6">
        <v>42.91</v>
      </c>
      <c r="D40" s="6">
        <v>0</v>
      </c>
      <c r="E40" s="6">
        <v>0</v>
      </c>
      <c r="F40" s="6">
        <v>0</v>
      </c>
      <c r="G40" s="6">
        <v>0</v>
      </c>
      <c r="H40" s="6">
        <v>0</v>
      </c>
      <c r="I40" s="6">
        <v>10315.391313100001</v>
      </c>
      <c r="J40" s="7">
        <v>11457.56377836</v>
      </c>
    </row>
    <row r="41" spans="1:10" s="7" customFormat="1" x14ac:dyDescent="0.2">
      <c r="A41" s="4" t="s">
        <v>137</v>
      </c>
      <c r="B41" s="6">
        <v>60493.134899999997</v>
      </c>
      <c r="C41" s="6">
        <v>0</v>
      </c>
      <c r="D41" s="6">
        <v>0</v>
      </c>
      <c r="E41" s="6">
        <v>0</v>
      </c>
      <c r="F41" s="6">
        <v>0</v>
      </c>
      <c r="G41" s="6">
        <v>0</v>
      </c>
      <c r="H41" s="6">
        <v>0</v>
      </c>
      <c r="I41" s="6">
        <v>53.273472179999999</v>
      </c>
      <c r="J41" s="7">
        <v>60546.408372179998</v>
      </c>
    </row>
    <row r="42" spans="1:10" s="7" customFormat="1" x14ac:dyDescent="0.2">
      <c r="A42" s="4" t="s">
        <v>74</v>
      </c>
      <c r="B42" s="6">
        <v>233142.77299999999</v>
      </c>
      <c r="C42" s="6">
        <v>0</v>
      </c>
      <c r="D42" s="6">
        <v>0</v>
      </c>
      <c r="E42" s="6">
        <v>0</v>
      </c>
      <c r="F42" s="6">
        <v>259.33700647000001</v>
      </c>
      <c r="G42" s="6">
        <v>0</v>
      </c>
      <c r="H42" s="6">
        <v>0</v>
      </c>
      <c r="I42" s="6">
        <v>0</v>
      </c>
      <c r="J42" s="7">
        <v>233402.11000647</v>
      </c>
    </row>
    <row r="43" spans="1:10" s="7" customFormat="1" x14ac:dyDescent="0.2">
      <c r="A43" s="4" t="s">
        <v>136</v>
      </c>
      <c r="B43" s="6">
        <v>442.887</v>
      </c>
      <c r="C43" s="6">
        <v>0</v>
      </c>
      <c r="D43" s="6">
        <v>0</v>
      </c>
      <c r="E43" s="6">
        <v>0</v>
      </c>
      <c r="F43" s="6">
        <v>0</v>
      </c>
      <c r="G43" s="6">
        <v>0</v>
      </c>
      <c r="H43" s="6">
        <v>0</v>
      </c>
      <c r="I43" s="6">
        <v>0</v>
      </c>
      <c r="J43" s="7">
        <v>442.887</v>
      </c>
    </row>
    <row r="44" spans="1:10" s="7" customFormat="1" x14ac:dyDescent="0.2">
      <c r="A44" s="4" t="s">
        <v>75</v>
      </c>
      <c r="B44" s="6">
        <v>3736.2628366899999</v>
      </c>
      <c r="C44" s="6">
        <v>102.92197865</v>
      </c>
      <c r="D44" s="6">
        <v>2934.7340333400002</v>
      </c>
      <c r="E44" s="6">
        <v>0</v>
      </c>
      <c r="F44" s="6">
        <v>253.384142</v>
      </c>
      <c r="G44" s="6">
        <v>19.044689999999999</v>
      </c>
      <c r="H44" s="6">
        <v>77.978731850000003</v>
      </c>
      <c r="I44" s="6">
        <v>148.2768864</v>
      </c>
      <c r="J44" s="7">
        <v>7213.7788175300002</v>
      </c>
    </row>
    <row r="45" spans="1:10" s="7" customFormat="1" x14ac:dyDescent="0.2">
      <c r="A45" s="4" t="s">
        <v>76</v>
      </c>
      <c r="B45" s="6">
        <v>0</v>
      </c>
      <c r="C45" s="6">
        <v>6</v>
      </c>
      <c r="D45" s="6">
        <v>0</v>
      </c>
      <c r="E45" s="6">
        <v>0</v>
      </c>
      <c r="F45" s="6">
        <v>0</v>
      </c>
      <c r="G45" s="6">
        <v>0</v>
      </c>
      <c r="H45" s="6">
        <v>0</v>
      </c>
      <c r="I45" s="6">
        <v>0</v>
      </c>
      <c r="J45" s="7">
        <v>6</v>
      </c>
    </row>
    <row r="46" spans="1:10" s="7" customFormat="1" x14ac:dyDescent="0.2">
      <c r="A46" s="4" t="s">
        <v>77</v>
      </c>
      <c r="B46" s="6">
        <v>1894.03695556</v>
      </c>
      <c r="C46" s="6">
        <v>82.128791300000003</v>
      </c>
      <c r="D46" s="6">
        <v>0</v>
      </c>
      <c r="E46" s="6">
        <v>0</v>
      </c>
      <c r="F46" s="6">
        <v>125.32509349999999</v>
      </c>
      <c r="G46" s="6">
        <v>0</v>
      </c>
      <c r="H46" s="6">
        <v>0</v>
      </c>
      <c r="I46" s="6">
        <v>0</v>
      </c>
      <c r="J46" s="7">
        <v>2101.4908403600002</v>
      </c>
    </row>
    <row r="47" spans="1:10" s="7" customFormat="1" x14ac:dyDescent="0.2">
      <c r="A47" s="4" t="s">
        <v>78</v>
      </c>
      <c r="B47" s="6">
        <v>964.84782818999997</v>
      </c>
      <c r="C47" s="6">
        <v>345.68369999999999</v>
      </c>
      <c r="D47" s="6">
        <v>19.737823899999999</v>
      </c>
      <c r="E47" s="6">
        <v>0</v>
      </c>
      <c r="F47" s="6">
        <v>397.52465217999998</v>
      </c>
      <c r="G47" s="6">
        <v>7.3203846600000002</v>
      </c>
      <c r="H47" s="6">
        <v>0</v>
      </c>
      <c r="I47" s="6">
        <v>1252.73454201</v>
      </c>
      <c r="J47" s="7">
        <v>2133.6436389300002</v>
      </c>
    </row>
    <row r="48" spans="1:10" s="7" customFormat="1" x14ac:dyDescent="0.2">
      <c r="A48" s="4" t="s">
        <v>79</v>
      </c>
      <c r="B48" s="6">
        <v>86278.405233650003</v>
      </c>
      <c r="C48" s="6">
        <v>27208.82780562</v>
      </c>
      <c r="D48" s="6">
        <v>50308.61527391</v>
      </c>
      <c r="E48" s="6">
        <v>0</v>
      </c>
      <c r="F48" s="6">
        <v>19605.503350759998</v>
      </c>
      <c r="G48" s="6">
        <v>30525.957962879998</v>
      </c>
      <c r="H48" s="6">
        <v>1145.55337715</v>
      </c>
      <c r="I48" s="6">
        <v>2422.4209179999998</v>
      </c>
      <c r="J48" s="7">
        <v>217495.28392197</v>
      </c>
    </row>
    <row r="49" spans="1:10" s="7" customFormat="1" x14ac:dyDescent="0.2">
      <c r="A49" s="4" t="s">
        <v>80</v>
      </c>
      <c r="B49" s="6">
        <v>1259.12218893</v>
      </c>
      <c r="C49" s="6">
        <v>210.58037522000001</v>
      </c>
      <c r="D49" s="6">
        <v>9962.82323636</v>
      </c>
      <c r="E49" s="6">
        <v>0</v>
      </c>
      <c r="F49" s="6">
        <v>222.26906406000001</v>
      </c>
      <c r="G49" s="6">
        <v>123.5317058</v>
      </c>
      <c r="H49" s="6">
        <v>103.12562054999999</v>
      </c>
      <c r="I49" s="6">
        <v>15.517318039999999</v>
      </c>
      <c r="J49" s="7">
        <v>11896.969508960001</v>
      </c>
    </row>
    <row r="50" spans="1:10" s="7" customFormat="1" x14ac:dyDescent="0.2">
      <c r="A50" s="4" t="s">
        <v>81</v>
      </c>
      <c r="B50" s="6">
        <v>0</v>
      </c>
      <c r="C50" s="6">
        <v>0</v>
      </c>
      <c r="D50" s="6">
        <v>0</v>
      </c>
      <c r="E50" s="6">
        <v>0</v>
      </c>
      <c r="F50" s="6">
        <v>0</v>
      </c>
      <c r="G50" s="6">
        <v>0</v>
      </c>
      <c r="H50" s="6">
        <v>0</v>
      </c>
      <c r="I50" s="6">
        <v>0</v>
      </c>
      <c r="J50" s="7">
        <v>0</v>
      </c>
    </row>
    <row r="51" spans="1:10" s="12" customFormat="1" x14ac:dyDescent="0.2">
      <c r="A51" s="10" t="s">
        <v>82</v>
      </c>
      <c r="B51" s="11">
        <v>97991.529684282999</v>
      </c>
      <c r="C51" s="11">
        <v>21977.258676820002</v>
      </c>
      <c r="D51" s="11">
        <v>382086.81915401103</v>
      </c>
      <c r="E51" s="11">
        <v>59.298245559999998</v>
      </c>
      <c r="F51" s="11">
        <v>247536.73447468001</v>
      </c>
      <c r="G51" s="11">
        <v>105785.7285935</v>
      </c>
      <c r="H51" s="11">
        <v>332.72513232</v>
      </c>
      <c r="I51" s="11">
        <v>5272.8581207099996</v>
      </c>
      <c r="J51" s="12">
        <v>861042.95208188402</v>
      </c>
    </row>
    <row r="52" spans="1:10" s="12" customFormat="1" x14ac:dyDescent="0.2">
      <c r="A52" s="10" t="s">
        <v>83</v>
      </c>
      <c r="B52" s="11">
        <v>89359.785107782998</v>
      </c>
      <c r="C52" s="11">
        <v>8228.7213535699993</v>
      </c>
      <c r="D52" s="11">
        <v>380240.57810761099</v>
      </c>
      <c r="E52" s="11">
        <v>59.298245559999998</v>
      </c>
      <c r="F52" s="11">
        <v>198296.19312104001</v>
      </c>
      <c r="G52" s="11">
        <v>105661.0545935</v>
      </c>
      <c r="H52" s="11">
        <v>332.72513232</v>
      </c>
      <c r="I52" s="11">
        <v>2197.1909277099999</v>
      </c>
      <c r="J52" s="12">
        <v>784375.54658909398</v>
      </c>
    </row>
    <row r="53" spans="1:10" s="7" customFormat="1" x14ac:dyDescent="0.2">
      <c r="A53" s="4" t="s">
        <v>84</v>
      </c>
      <c r="B53" s="6">
        <v>36133.952024913</v>
      </c>
      <c r="C53" s="6">
        <v>3547.37656995</v>
      </c>
      <c r="D53" s="6">
        <v>65086.985474870999</v>
      </c>
      <c r="E53" s="6">
        <v>59.298245559999998</v>
      </c>
      <c r="F53" s="6">
        <v>8034.81703328</v>
      </c>
      <c r="G53" s="6">
        <v>75532.646240460002</v>
      </c>
      <c r="H53" s="6">
        <v>29.15836298</v>
      </c>
      <c r="I53" s="6">
        <v>679.74954602000003</v>
      </c>
      <c r="J53" s="7">
        <v>189103.98349803401</v>
      </c>
    </row>
    <row r="54" spans="1:10" s="7" customFormat="1" x14ac:dyDescent="0.2">
      <c r="A54" s="4" t="s">
        <v>85</v>
      </c>
      <c r="B54" s="6">
        <v>53225.833082869998</v>
      </c>
      <c r="C54" s="6">
        <v>4681.3447836200003</v>
      </c>
      <c r="D54" s="6">
        <v>315153.59263273998</v>
      </c>
      <c r="E54" s="6">
        <v>0</v>
      </c>
      <c r="F54" s="6">
        <v>190261.37608776</v>
      </c>
      <c r="G54" s="6">
        <v>30128.408353039998</v>
      </c>
      <c r="H54" s="6">
        <v>303.56676934000001</v>
      </c>
      <c r="I54" s="6">
        <v>1517.4413816900001</v>
      </c>
      <c r="J54" s="7">
        <v>595271.56309106003</v>
      </c>
    </row>
    <row r="55" spans="1:10" s="12" customFormat="1" x14ac:dyDescent="0.2">
      <c r="A55" s="10" t="s">
        <v>86</v>
      </c>
      <c r="B55" s="11">
        <v>8555.4495764999992</v>
      </c>
      <c r="C55" s="11">
        <v>9239.3709944099992</v>
      </c>
      <c r="D55" s="11">
        <v>1846.2410464</v>
      </c>
      <c r="E55" s="11">
        <v>0</v>
      </c>
      <c r="F55" s="11">
        <v>8546.9729138999992</v>
      </c>
      <c r="G55" s="11">
        <v>124.67400000000001</v>
      </c>
      <c r="H55" s="11">
        <v>0</v>
      </c>
      <c r="I55" s="11">
        <v>0</v>
      </c>
      <c r="J55" s="12">
        <v>28312.708531209999</v>
      </c>
    </row>
    <row r="56" spans="1:10" s="7" customFormat="1" x14ac:dyDescent="0.2">
      <c r="A56" s="4" t="s">
        <v>87</v>
      </c>
      <c r="B56" s="6">
        <v>8096.5870100000002</v>
      </c>
      <c r="C56" s="6">
        <v>9166.8384934799997</v>
      </c>
      <c r="D56" s="6">
        <v>1846.2410464</v>
      </c>
      <c r="E56" s="6">
        <v>0</v>
      </c>
      <c r="F56" s="6">
        <v>8546.9729138999992</v>
      </c>
      <c r="G56" s="6">
        <v>124.67400000000001</v>
      </c>
      <c r="H56" s="6">
        <v>0</v>
      </c>
      <c r="I56" s="6">
        <v>0</v>
      </c>
      <c r="J56" s="7">
        <v>27781.313463779999</v>
      </c>
    </row>
    <row r="57" spans="1:10" s="7" customFormat="1" x14ac:dyDescent="0.2">
      <c r="A57" s="4" t="s">
        <v>88</v>
      </c>
      <c r="B57" s="6">
        <v>458.86256650000001</v>
      </c>
      <c r="C57" s="6">
        <v>72.532500929999998</v>
      </c>
      <c r="D57" s="6">
        <v>0</v>
      </c>
      <c r="E57" s="6">
        <v>0</v>
      </c>
      <c r="F57" s="6">
        <v>0</v>
      </c>
      <c r="G57" s="6">
        <v>0</v>
      </c>
      <c r="H57" s="6">
        <v>0</v>
      </c>
      <c r="I57" s="6">
        <v>0</v>
      </c>
      <c r="J57" s="7">
        <v>531.39506743000004</v>
      </c>
    </row>
    <row r="58" spans="1:10" s="12" customFormat="1" x14ac:dyDescent="0.2">
      <c r="A58" s="10" t="s">
        <v>89</v>
      </c>
      <c r="B58" s="11">
        <v>76.295000000000002</v>
      </c>
      <c r="C58" s="11">
        <v>4509.1663288399996</v>
      </c>
      <c r="D58" s="11">
        <v>0</v>
      </c>
      <c r="E58" s="11">
        <v>0</v>
      </c>
      <c r="F58" s="11">
        <v>40693.568439739996</v>
      </c>
      <c r="G58" s="11">
        <v>0</v>
      </c>
      <c r="H58" s="11">
        <v>0</v>
      </c>
      <c r="I58" s="11">
        <v>3075.6671930000002</v>
      </c>
      <c r="J58" s="12">
        <v>48354.696961579997</v>
      </c>
    </row>
    <row r="59" spans="1:10" s="7" customFormat="1" x14ac:dyDescent="0.2">
      <c r="A59" s="4" t="s">
        <v>62</v>
      </c>
      <c r="B59" s="6">
        <v>0</v>
      </c>
      <c r="C59" s="6">
        <v>1557.18392184</v>
      </c>
      <c r="D59" s="6">
        <v>0</v>
      </c>
      <c r="E59" s="6">
        <v>0</v>
      </c>
      <c r="F59" s="6">
        <v>32820.912742200002</v>
      </c>
      <c r="G59" s="6">
        <v>0</v>
      </c>
      <c r="H59" s="6">
        <v>0</v>
      </c>
      <c r="I59" s="6">
        <v>2556.6015809999999</v>
      </c>
      <c r="J59" s="7">
        <v>36934.698245040003</v>
      </c>
    </row>
    <row r="60" spans="1:10" s="7" customFormat="1" x14ac:dyDescent="0.2">
      <c r="A60" s="4" t="s">
        <v>68</v>
      </c>
      <c r="B60" s="6">
        <v>0</v>
      </c>
      <c r="C60" s="6">
        <v>620</v>
      </c>
      <c r="D60" s="6">
        <v>0</v>
      </c>
      <c r="E60" s="6">
        <v>0</v>
      </c>
      <c r="F60" s="6">
        <v>0</v>
      </c>
      <c r="G60" s="6">
        <v>0</v>
      </c>
      <c r="H60" s="6">
        <v>0</v>
      </c>
      <c r="I60" s="6">
        <v>0</v>
      </c>
      <c r="J60" s="7">
        <v>620</v>
      </c>
    </row>
    <row r="61" spans="1:10" s="7" customFormat="1" x14ac:dyDescent="0.2">
      <c r="A61" s="4" t="s">
        <v>95</v>
      </c>
      <c r="B61" s="6">
        <v>0</v>
      </c>
      <c r="C61" s="6">
        <v>0</v>
      </c>
      <c r="D61" s="6">
        <v>0</v>
      </c>
      <c r="E61" s="6">
        <v>0</v>
      </c>
      <c r="F61" s="6">
        <v>3666</v>
      </c>
      <c r="G61" s="6">
        <v>0</v>
      </c>
      <c r="H61" s="6">
        <v>0</v>
      </c>
      <c r="I61" s="6">
        <v>0</v>
      </c>
      <c r="J61" s="7">
        <v>3666</v>
      </c>
    </row>
    <row r="62" spans="1:10" s="7" customFormat="1" x14ac:dyDescent="0.2">
      <c r="A62" s="4" t="s">
        <v>73</v>
      </c>
      <c r="B62" s="6">
        <v>0</v>
      </c>
      <c r="C62" s="6">
        <v>0</v>
      </c>
      <c r="D62" s="6">
        <v>0</v>
      </c>
      <c r="E62" s="6">
        <v>0</v>
      </c>
      <c r="F62" s="6">
        <v>0</v>
      </c>
      <c r="G62" s="6">
        <v>0</v>
      </c>
      <c r="H62" s="6">
        <v>0</v>
      </c>
      <c r="I62" s="6">
        <v>155.992638</v>
      </c>
      <c r="J62" s="7">
        <v>155.992638</v>
      </c>
    </row>
    <row r="63" spans="1:10" s="7" customFormat="1" x14ac:dyDescent="0.2">
      <c r="A63" s="4" t="s">
        <v>75</v>
      </c>
      <c r="B63" s="6">
        <v>0</v>
      </c>
      <c r="C63" s="6">
        <v>17.594668599999999</v>
      </c>
      <c r="D63" s="6">
        <v>0</v>
      </c>
      <c r="E63" s="6">
        <v>0</v>
      </c>
      <c r="F63" s="6">
        <v>2509.7593740000002</v>
      </c>
      <c r="G63" s="6">
        <v>0</v>
      </c>
      <c r="H63" s="6">
        <v>0</v>
      </c>
      <c r="I63" s="6">
        <v>0</v>
      </c>
      <c r="J63" s="7">
        <v>2527.3540426</v>
      </c>
    </row>
    <row r="64" spans="1:10" s="7" customFormat="1" x14ac:dyDescent="0.2">
      <c r="A64" s="4" t="s">
        <v>76</v>
      </c>
      <c r="B64" s="6">
        <v>0</v>
      </c>
      <c r="C64" s="6">
        <v>149.66228674999999</v>
      </c>
      <c r="D64" s="6">
        <v>0</v>
      </c>
      <c r="E64" s="6">
        <v>0</v>
      </c>
      <c r="F64" s="6">
        <v>0</v>
      </c>
      <c r="G64" s="6">
        <v>0</v>
      </c>
      <c r="H64" s="6">
        <v>0</v>
      </c>
      <c r="I64" s="6">
        <v>0</v>
      </c>
      <c r="J64" s="7">
        <v>149.66228674999999</v>
      </c>
    </row>
    <row r="65" spans="1:12" s="7" customFormat="1" x14ac:dyDescent="0.2">
      <c r="A65" s="4" t="s">
        <v>77</v>
      </c>
      <c r="B65" s="6">
        <v>0</v>
      </c>
      <c r="C65" s="6">
        <v>0</v>
      </c>
      <c r="D65" s="6">
        <v>0</v>
      </c>
      <c r="E65" s="6">
        <v>0</v>
      </c>
      <c r="F65" s="6">
        <v>66.653484800000001</v>
      </c>
      <c r="G65" s="6">
        <v>0</v>
      </c>
      <c r="H65" s="6">
        <v>0</v>
      </c>
      <c r="I65" s="6">
        <v>175.51361900000001</v>
      </c>
      <c r="J65" s="7">
        <v>242.16710380000001</v>
      </c>
    </row>
    <row r="66" spans="1:12" s="7" customFormat="1" x14ac:dyDescent="0.2">
      <c r="A66" s="4" t="s">
        <v>78</v>
      </c>
      <c r="B66" s="6">
        <v>0</v>
      </c>
      <c r="C66" s="6">
        <v>769.92696649000004</v>
      </c>
      <c r="D66" s="6">
        <v>0</v>
      </c>
      <c r="E66" s="6">
        <v>0</v>
      </c>
      <c r="F66" s="6">
        <v>26578.4998834</v>
      </c>
      <c r="G66" s="6">
        <v>0</v>
      </c>
      <c r="H66" s="6">
        <v>0</v>
      </c>
      <c r="I66" s="6">
        <v>2225.0953239999999</v>
      </c>
      <c r="J66" s="7">
        <v>29573.52217389</v>
      </c>
    </row>
    <row r="67" spans="1:12" s="7" customFormat="1" x14ac:dyDescent="0.2">
      <c r="A67" s="4" t="s">
        <v>79</v>
      </c>
      <c r="B67" s="6">
        <v>76.295000000000002</v>
      </c>
      <c r="C67" s="6">
        <v>2951.982407</v>
      </c>
      <c r="D67" s="6">
        <v>0</v>
      </c>
      <c r="E67" s="6">
        <v>0</v>
      </c>
      <c r="F67" s="6">
        <v>486.30289303000001</v>
      </c>
      <c r="G67" s="6">
        <v>0</v>
      </c>
      <c r="H67" s="6">
        <v>0</v>
      </c>
      <c r="I67" s="6">
        <v>519.06561199999999</v>
      </c>
      <c r="J67" s="7">
        <v>4033.6459120300001</v>
      </c>
    </row>
    <row r="68" spans="1:12" s="7" customFormat="1" x14ac:dyDescent="0.2">
      <c r="A68" s="4" t="s">
        <v>80</v>
      </c>
      <c r="B68" s="6">
        <v>0</v>
      </c>
      <c r="C68" s="6">
        <v>0</v>
      </c>
      <c r="D68" s="6">
        <v>0</v>
      </c>
      <c r="E68" s="6">
        <v>0</v>
      </c>
      <c r="F68" s="6">
        <v>7386.3528045100002</v>
      </c>
      <c r="G68" s="6">
        <v>0</v>
      </c>
      <c r="H68" s="6">
        <v>0</v>
      </c>
      <c r="I68" s="6">
        <v>0</v>
      </c>
      <c r="J68" s="7">
        <v>7386.3528045100002</v>
      </c>
    </row>
    <row r="69" spans="1:12" s="12" customFormat="1" x14ac:dyDescent="0.2">
      <c r="A69" s="10" t="s">
        <v>91</v>
      </c>
      <c r="B69" s="11">
        <v>-8433.3309117200006</v>
      </c>
      <c r="C69" s="11">
        <v>25.95452989</v>
      </c>
      <c r="D69" s="11">
        <v>11919.12264096</v>
      </c>
      <c r="E69" s="11">
        <v>0</v>
      </c>
      <c r="F69" s="11">
        <v>20.676860990000002</v>
      </c>
      <c r="G69" s="11">
        <v>1877.808</v>
      </c>
      <c r="H69" s="11">
        <v>0</v>
      </c>
      <c r="I69" s="11">
        <v>11005.622837360999</v>
      </c>
      <c r="J69" s="12">
        <v>16415.853957480998</v>
      </c>
    </row>
    <row r="70" spans="1:12" s="7" customFormat="1" x14ac:dyDescent="0.2">
      <c r="A70" s="4" t="s">
        <v>92</v>
      </c>
      <c r="B70" s="6">
        <v>4717.3220117600004</v>
      </c>
      <c r="C70" s="6">
        <v>332.46740299999999</v>
      </c>
      <c r="D70" s="6">
        <v>12300.047</v>
      </c>
      <c r="E70" s="6">
        <v>0</v>
      </c>
      <c r="F70" s="6">
        <v>21.649727710000001</v>
      </c>
      <c r="G70" s="6">
        <v>2091.7939999999999</v>
      </c>
      <c r="H70" s="6">
        <v>0</v>
      </c>
      <c r="I70" s="6">
        <v>22206.765990870001</v>
      </c>
      <c r="J70" s="7">
        <v>41670.046133340002</v>
      </c>
    </row>
    <row r="71" spans="1:12" s="7" customFormat="1" x14ac:dyDescent="0.2">
      <c r="A71" s="4" t="s">
        <v>93</v>
      </c>
      <c r="B71" s="6">
        <v>13150.65292348</v>
      </c>
      <c r="C71" s="6">
        <v>306.51287310999999</v>
      </c>
      <c r="D71" s="6">
        <v>380.92435904000001</v>
      </c>
      <c r="E71" s="6">
        <v>0</v>
      </c>
      <c r="F71" s="6">
        <v>0.97286671999999996</v>
      </c>
      <c r="G71" s="6">
        <v>213.98599999999999</v>
      </c>
      <c r="H71" s="6">
        <v>0</v>
      </c>
      <c r="I71" s="6">
        <v>11201.143153509</v>
      </c>
      <c r="J71" s="7">
        <v>25254.192175859</v>
      </c>
    </row>
    <row r="72" spans="1:12" s="7" customFormat="1" ht="13.5" thickBot="1" x14ac:dyDescent="0.25">
      <c r="A72" s="5"/>
      <c r="B72" s="5"/>
      <c r="C72" s="5"/>
      <c r="D72" s="5"/>
      <c r="E72" s="5"/>
      <c r="F72" s="5"/>
      <c r="G72" s="5"/>
      <c r="H72" s="5"/>
      <c r="I72" s="5"/>
      <c r="J72" s="5"/>
      <c r="K72" s="14"/>
      <c r="L72" s="14"/>
    </row>
    <row r="73" spans="1:12" ht="13.5" thickTop="1" x14ac:dyDescent="0.2">
      <c r="B73" s="9"/>
      <c r="C73" s="9"/>
      <c r="D73" s="9"/>
      <c r="E73" s="9"/>
      <c r="F73" s="9"/>
      <c r="G73" s="9"/>
      <c r="H73" s="9"/>
      <c r="I73" s="9"/>
      <c r="J73" s="9"/>
      <c r="K73" s="9"/>
      <c r="L73" s="9"/>
    </row>
  </sheetData>
  <mergeCells count="8">
    <mergeCell ref="G5:J5"/>
    <mergeCell ref="G6:J6"/>
    <mergeCell ref="G7:J7"/>
    <mergeCell ref="G8:J8"/>
    <mergeCell ref="B5:F5"/>
    <mergeCell ref="B6:F6"/>
    <mergeCell ref="B7:F7"/>
    <mergeCell ref="B8:F8"/>
  </mergeCells>
  <printOptions horizontalCentered="1"/>
  <pageMargins left="0.74803149606299213" right="0.74803149606299213" top="0.78740157480314965" bottom="0.47244094488188981" header="0" footer="0"/>
  <pageSetup scale="70" orientation="portrait" horizontalDpi="200" verticalDpi="200" r:id="rId1"/>
  <headerFooter alignWithMargins="0"/>
  <colBreaks count="1" manualBreakCount="1">
    <brk id="6" max="1048575" man="1"/>
  </col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63"/>
  <sheetViews>
    <sheetView showGridLines="0" defaultGridColor="0" colorId="60" workbookViewId="0">
      <selection activeCell="F12" sqref="F12"/>
    </sheetView>
  </sheetViews>
  <sheetFormatPr baseColWidth="10" defaultRowHeight="12.75" x14ac:dyDescent="0.2"/>
  <cols>
    <col min="1" max="1" width="51.5703125" style="2" bestFit="1" customWidth="1"/>
    <col min="2" max="7" width="11.42578125" style="2"/>
    <col min="8" max="8" width="14.28515625" style="2" customWidth="1"/>
    <col min="9" max="9" width="13.5703125" style="2" customWidth="1"/>
    <col min="10" max="13" width="11.42578125" style="2"/>
    <col min="14" max="14" width="10.28515625" style="2" bestFit="1" customWidth="1"/>
    <col min="15" max="15" width="9" style="2" bestFit="1" customWidth="1"/>
    <col min="16" max="16" width="8.28515625" style="2" bestFit="1" customWidth="1"/>
    <col min="17" max="19" width="11.42578125" style="2"/>
    <col min="20" max="20" width="9.7109375" style="2" bestFit="1" customWidth="1"/>
    <col min="21" max="23" width="8.28515625" style="2" bestFit="1" customWidth="1"/>
    <col min="24" max="24" width="8.7109375" style="2" bestFit="1" customWidth="1"/>
    <col min="25" max="25" width="12.42578125" style="2" customWidth="1"/>
    <col min="26" max="26" width="8.28515625" style="2" bestFit="1" customWidth="1"/>
    <col min="27" max="27" width="11.85546875" style="2" bestFit="1" customWidth="1"/>
    <col min="28" max="16384" width="11.42578125" style="2"/>
  </cols>
  <sheetData>
    <row r="1" spans="1:27" x14ac:dyDescent="0.2">
      <c r="A1" s="1" t="s">
        <v>0</v>
      </c>
    </row>
    <row r="2" spans="1:27" x14ac:dyDescent="0.2">
      <c r="A2" s="1" t="s">
        <v>2</v>
      </c>
    </row>
    <row r="3" spans="1:27" x14ac:dyDescent="0.2">
      <c r="A3" s="1" t="s">
        <v>3</v>
      </c>
    </row>
    <row r="5" spans="1:27" x14ac:dyDescent="0.2">
      <c r="B5" s="121" t="s">
        <v>4</v>
      </c>
      <c r="C5" s="121"/>
      <c r="D5" s="121"/>
      <c r="E5" s="121"/>
      <c r="F5" s="121"/>
      <c r="G5" s="121"/>
      <c r="H5" s="121" t="s">
        <v>4</v>
      </c>
      <c r="I5" s="121"/>
      <c r="J5" s="121"/>
      <c r="K5" s="121"/>
      <c r="L5" s="121"/>
      <c r="M5" s="121"/>
      <c r="N5" s="121" t="s">
        <v>4</v>
      </c>
      <c r="O5" s="121"/>
      <c r="P5" s="121"/>
      <c r="Q5" s="121"/>
      <c r="R5" s="121"/>
      <c r="S5" s="121"/>
      <c r="T5" s="121"/>
      <c r="U5" s="121" t="s">
        <v>4</v>
      </c>
      <c r="V5" s="121"/>
      <c r="W5" s="121"/>
      <c r="X5" s="121"/>
      <c r="Y5" s="121"/>
      <c r="Z5" s="121"/>
      <c r="AA5" s="121"/>
    </row>
    <row r="6" spans="1:27" x14ac:dyDescent="0.2">
      <c r="B6" s="121" t="s">
        <v>167</v>
      </c>
      <c r="C6" s="121"/>
      <c r="D6" s="121"/>
      <c r="E6" s="121"/>
      <c r="F6" s="121"/>
      <c r="G6" s="121"/>
      <c r="H6" s="121" t="s">
        <v>167</v>
      </c>
      <c r="I6" s="121"/>
      <c r="J6" s="121"/>
      <c r="K6" s="121"/>
      <c r="L6" s="121"/>
      <c r="M6" s="121"/>
      <c r="N6" s="121" t="s">
        <v>167</v>
      </c>
      <c r="O6" s="121"/>
      <c r="P6" s="121"/>
      <c r="Q6" s="121"/>
      <c r="R6" s="121"/>
      <c r="S6" s="121"/>
      <c r="T6" s="121"/>
      <c r="U6" s="121" t="s">
        <v>167</v>
      </c>
      <c r="V6" s="121"/>
      <c r="W6" s="121"/>
      <c r="X6" s="121"/>
      <c r="Y6" s="121"/>
      <c r="Z6" s="121"/>
      <c r="AA6" s="121"/>
    </row>
    <row r="7" spans="1:27" x14ac:dyDescent="0.2">
      <c r="B7" s="121">
        <v>2013</v>
      </c>
      <c r="C7" s="121"/>
      <c r="D7" s="121"/>
      <c r="E7" s="121"/>
      <c r="F7" s="121"/>
      <c r="G7" s="121"/>
      <c r="H7" s="121">
        <v>2013</v>
      </c>
      <c r="I7" s="121"/>
      <c r="J7" s="121"/>
      <c r="K7" s="121"/>
      <c r="L7" s="121"/>
      <c r="M7" s="121"/>
      <c r="N7" s="121">
        <v>2013</v>
      </c>
      <c r="O7" s="121"/>
      <c r="P7" s="121"/>
      <c r="Q7" s="121"/>
      <c r="R7" s="121"/>
      <c r="S7" s="121"/>
      <c r="T7" s="121"/>
      <c r="U7" s="121">
        <v>2013</v>
      </c>
      <c r="V7" s="121"/>
      <c r="W7" s="121"/>
      <c r="X7" s="121"/>
      <c r="Y7" s="121"/>
      <c r="Z7" s="121"/>
      <c r="AA7" s="121"/>
    </row>
    <row r="8" spans="1:27" x14ac:dyDescent="0.2">
      <c r="B8" s="121" t="s">
        <v>5</v>
      </c>
      <c r="C8" s="121"/>
      <c r="D8" s="121"/>
      <c r="E8" s="121"/>
      <c r="F8" s="121"/>
      <c r="G8" s="121"/>
      <c r="H8" s="121" t="s">
        <v>5</v>
      </c>
      <c r="I8" s="121"/>
      <c r="J8" s="121"/>
      <c r="K8" s="121"/>
      <c r="L8" s="121"/>
      <c r="M8" s="121"/>
      <c r="N8" s="121" t="s">
        <v>5</v>
      </c>
      <c r="O8" s="121"/>
      <c r="P8" s="121"/>
      <c r="Q8" s="121"/>
      <c r="R8" s="121"/>
      <c r="S8" s="121"/>
      <c r="T8" s="121"/>
      <c r="U8" s="121" t="s">
        <v>5</v>
      </c>
      <c r="V8" s="121"/>
      <c r="W8" s="121"/>
      <c r="X8" s="121"/>
      <c r="Y8" s="121"/>
      <c r="Z8" s="121"/>
      <c r="AA8" s="121"/>
    </row>
    <row r="9" spans="1:27" ht="13.5" thickBot="1" x14ac:dyDescent="0.25"/>
    <row r="10" spans="1:27" ht="14.25" thickTop="1" thickBot="1" x14ac:dyDescent="0.25">
      <c r="A10" s="3" t="s">
        <v>1</v>
      </c>
      <c r="B10" s="3" t="s">
        <v>166</v>
      </c>
      <c r="C10" s="3" t="s">
        <v>165</v>
      </c>
      <c r="D10" s="3" t="s">
        <v>164</v>
      </c>
      <c r="E10" s="3" t="s">
        <v>163</v>
      </c>
      <c r="F10" s="3" t="s">
        <v>162</v>
      </c>
      <c r="G10" s="3" t="s">
        <v>161</v>
      </c>
      <c r="H10" s="3" t="s">
        <v>160</v>
      </c>
      <c r="I10" s="3" t="s">
        <v>159</v>
      </c>
      <c r="J10" s="3" t="s">
        <v>158</v>
      </c>
      <c r="K10" s="3" t="s">
        <v>157</v>
      </c>
      <c r="L10" s="3" t="s">
        <v>156</v>
      </c>
      <c r="M10" s="3" t="s">
        <v>155</v>
      </c>
      <c r="N10" s="3" t="s">
        <v>154</v>
      </c>
      <c r="O10" s="3" t="s">
        <v>153</v>
      </c>
      <c r="P10" s="3" t="s">
        <v>152</v>
      </c>
      <c r="Q10" s="3" t="s">
        <v>151</v>
      </c>
      <c r="R10" s="3" t="s">
        <v>150</v>
      </c>
      <c r="S10" s="3" t="s">
        <v>149</v>
      </c>
      <c r="T10" s="3" t="s">
        <v>148</v>
      </c>
      <c r="U10" s="3" t="s">
        <v>147</v>
      </c>
      <c r="V10" s="3" t="s">
        <v>146</v>
      </c>
      <c r="W10" s="3" t="s">
        <v>145</v>
      </c>
      <c r="X10" s="3" t="s">
        <v>144</v>
      </c>
      <c r="Y10" s="3" t="s">
        <v>143</v>
      </c>
      <c r="Z10" s="3" t="s">
        <v>142</v>
      </c>
      <c r="AA10" s="3" t="s">
        <v>47</v>
      </c>
    </row>
    <row r="11" spans="1:27" s="12" customFormat="1" ht="13.5" thickTop="1" x14ac:dyDescent="0.2">
      <c r="A11" s="10" t="s">
        <v>51</v>
      </c>
      <c r="B11" s="11">
        <v>234516.39907000001</v>
      </c>
      <c r="C11" s="11">
        <v>53484.503700196998</v>
      </c>
      <c r="D11" s="11">
        <v>301425.48320770002</v>
      </c>
      <c r="E11" s="11">
        <v>4292.1528268100001</v>
      </c>
      <c r="F11" s="11">
        <v>488112.77358237997</v>
      </c>
      <c r="G11" s="11">
        <v>9637.3123207000008</v>
      </c>
      <c r="H11" s="11">
        <v>226826.90021863999</v>
      </c>
      <c r="I11" s="11">
        <v>174.99235574400001</v>
      </c>
      <c r="J11" s="12">
        <v>1066.0665352399999</v>
      </c>
      <c r="K11" s="12">
        <v>638.48053546999995</v>
      </c>
      <c r="L11" s="12">
        <v>306.41203963999999</v>
      </c>
      <c r="M11" s="12">
        <v>3244.3588565700002</v>
      </c>
      <c r="N11" s="12">
        <v>542346.92013309</v>
      </c>
      <c r="O11" s="12">
        <v>1171.5161135420001</v>
      </c>
      <c r="P11" s="12">
        <v>4958.4031778999997</v>
      </c>
      <c r="Q11" s="12">
        <v>4855.0156274999999</v>
      </c>
      <c r="R11" s="12">
        <v>315739.33255029999</v>
      </c>
      <c r="S11" s="12">
        <v>9703.6659466000001</v>
      </c>
      <c r="T11" s="12">
        <v>2160.5177159999998</v>
      </c>
      <c r="U11" s="12">
        <v>9215.6861176900002</v>
      </c>
      <c r="V11" s="12">
        <v>4107.5707089999996</v>
      </c>
      <c r="W11" s="12">
        <v>3115.6075844900001</v>
      </c>
      <c r="X11" s="12">
        <v>4595.3457658300003</v>
      </c>
      <c r="Y11" s="12">
        <v>3553.3606139899998</v>
      </c>
      <c r="Z11" s="12">
        <v>1815.2673988199999</v>
      </c>
      <c r="AA11" s="12">
        <v>2231064.0447038431</v>
      </c>
    </row>
    <row r="12" spans="1:27" s="12" customFormat="1" x14ac:dyDescent="0.2">
      <c r="A12" s="10" t="s">
        <v>52</v>
      </c>
      <c r="B12" s="11">
        <v>234516.39907000001</v>
      </c>
      <c r="C12" s="11">
        <v>53484.503700196998</v>
      </c>
      <c r="D12" s="11">
        <v>305877.95334770001</v>
      </c>
      <c r="E12" s="11">
        <v>4292.1528268100001</v>
      </c>
      <c r="F12" s="11">
        <v>488112.77358237997</v>
      </c>
      <c r="G12" s="11">
        <v>9695.3016699</v>
      </c>
      <c r="H12" s="11">
        <v>226826.90021863999</v>
      </c>
      <c r="I12" s="11">
        <v>174.99235574400001</v>
      </c>
      <c r="J12" s="12">
        <v>1066.0665352399999</v>
      </c>
      <c r="K12" s="12">
        <v>638.48053546999995</v>
      </c>
      <c r="L12" s="12">
        <v>306.41203963999999</v>
      </c>
      <c r="M12" s="12">
        <v>3244.3588565700002</v>
      </c>
      <c r="N12" s="12">
        <v>546269.79155561002</v>
      </c>
      <c r="O12" s="12">
        <v>1171.5161135420001</v>
      </c>
      <c r="P12" s="12">
        <v>4958.4031778999997</v>
      </c>
      <c r="Q12" s="12">
        <v>4855.0156274999999</v>
      </c>
      <c r="R12" s="12">
        <v>315739.33255029999</v>
      </c>
      <c r="S12" s="12">
        <v>9703.6659466000001</v>
      </c>
      <c r="T12" s="12">
        <v>2160.5177159999998</v>
      </c>
      <c r="U12" s="12">
        <v>9215.6861176900002</v>
      </c>
      <c r="V12" s="12">
        <v>4107.5707089999996</v>
      </c>
      <c r="W12" s="12">
        <v>3115.6075844900001</v>
      </c>
      <c r="X12" s="12">
        <v>4595.3457658300003</v>
      </c>
      <c r="Y12" s="12">
        <v>3553.3606139899998</v>
      </c>
      <c r="Z12" s="12">
        <v>1815.2673988199999</v>
      </c>
      <c r="AA12" s="12">
        <v>2239497.3756155628</v>
      </c>
    </row>
    <row r="13" spans="1:27" s="12" customFormat="1" x14ac:dyDescent="0.2">
      <c r="A13" s="10" t="s">
        <v>53</v>
      </c>
      <c r="B13" s="11">
        <v>232699.39984999999</v>
      </c>
      <c r="C13" s="11">
        <v>50883.252400174002</v>
      </c>
      <c r="D13" s="11">
        <v>282837.89100100001</v>
      </c>
      <c r="E13" s="11">
        <v>4292.1528268100001</v>
      </c>
      <c r="F13" s="11">
        <v>463382.45349744998</v>
      </c>
      <c r="G13" s="11">
        <v>9629.9649210999996</v>
      </c>
      <c r="H13" s="11">
        <v>220290.44868308</v>
      </c>
      <c r="I13" s="11">
        <v>168.40826074399999</v>
      </c>
      <c r="J13" s="12">
        <v>1057.3060619400001</v>
      </c>
      <c r="K13" s="12">
        <v>622.02569032999997</v>
      </c>
      <c r="L13" s="12">
        <v>299.59409871999998</v>
      </c>
      <c r="M13" s="12">
        <v>2876.3935062099999</v>
      </c>
      <c r="N13" s="12">
        <v>503188.22036683001</v>
      </c>
      <c r="O13" s="12">
        <v>1026.6170378419999</v>
      </c>
      <c r="P13" s="12">
        <v>4765.2496085000002</v>
      </c>
      <c r="Q13" s="12">
        <v>4727.9746852999997</v>
      </c>
      <c r="R13" s="12">
        <v>314835.39397859998</v>
      </c>
      <c r="S13" s="12">
        <v>9448.7106669999994</v>
      </c>
      <c r="T13" s="12">
        <v>2125.344983</v>
      </c>
      <c r="U13" s="12">
        <v>8726.2334604799998</v>
      </c>
      <c r="V13" s="12">
        <v>4071.3846159999998</v>
      </c>
      <c r="W13" s="12">
        <v>3094.0188834199998</v>
      </c>
      <c r="X13" s="12">
        <v>4493.32797863</v>
      </c>
      <c r="Y13" s="12">
        <v>3512.98551675</v>
      </c>
      <c r="Z13" s="12">
        <v>1360.52625582</v>
      </c>
      <c r="AA13" s="12">
        <v>2134415.2788357302</v>
      </c>
    </row>
    <row r="14" spans="1:27" s="7" customFormat="1" x14ac:dyDescent="0.2">
      <c r="A14" s="4" t="s">
        <v>54</v>
      </c>
      <c r="B14" s="6">
        <v>12901.3014</v>
      </c>
      <c r="C14" s="6">
        <v>11129.383400012999</v>
      </c>
      <c r="D14" s="6">
        <v>66483.204150000005</v>
      </c>
      <c r="E14" s="6">
        <v>1410.7957061699999</v>
      </c>
      <c r="F14" s="6">
        <v>84988.742023760002</v>
      </c>
      <c r="G14" s="6">
        <v>2602.8824783</v>
      </c>
      <c r="H14" s="6">
        <v>53054.122800420002</v>
      </c>
      <c r="I14" s="6">
        <v>131.65155985000001</v>
      </c>
      <c r="J14" s="7">
        <v>759.11735867000004</v>
      </c>
      <c r="K14" s="7">
        <v>284.36399654000002</v>
      </c>
      <c r="L14" s="7">
        <v>0</v>
      </c>
      <c r="M14" s="7">
        <v>345.30748985999998</v>
      </c>
      <c r="N14" s="7">
        <v>40925.688583429997</v>
      </c>
      <c r="O14" s="7">
        <v>614.52764421999996</v>
      </c>
      <c r="P14" s="7">
        <v>1480.498026</v>
      </c>
      <c r="Q14" s="7">
        <v>3137.7786347000001</v>
      </c>
      <c r="R14" s="7">
        <v>9701.7410376000007</v>
      </c>
      <c r="S14" s="7">
        <v>3336.8089049</v>
      </c>
      <c r="T14" s="7">
        <v>698.79783299999997</v>
      </c>
      <c r="U14" s="7">
        <v>4747.0583330999998</v>
      </c>
      <c r="V14" s="7">
        <v>2078.8128630000001</v>
      </c>
      <c r="W14" s="7">
        <v>1007.67770974</v>
      </c>
      <c r="X14" s="7">
        <v>2577.07163816</v>
      </c>
      <c r="Y14" s="7">
        <v>0</v>
      </c>
      <c r="Z14" s="7">
        <v>482.38736499999999</v>
      </c>
      <c r="AA14" s="7">
        <v>304879.720936433</v>
      </c>
    </row>
    <row r="15" spans="1:27" s="7" customFormat="1" x14ac:dyDescent="0.2">
      <c r="A15" s="4" t="s">
        <v>55</v>
      </c>
      <c r="B15" s="6">
        <v>2515.7060799999999</v>
      </c>
      <c r="C15" s="6">
        <v>2103.5153</v>
      </c>
      <c r="D15" s="6">
        <v>12916.23933</v>
      </c>
      <c r="E15" s="6">
        <v>268.53624807</v>
      </c>
      <c r="F15" s="6">
        <v>16182.777412560001</v>
      </c>
      <c r="G15" s="6">
        <v>526.88264300000003</v>
      </c>
      <c r="H15" s="6">
        <v>10156.365058699999</v>
      </c>
      <c r="I15" s="6">
        <v>16.155839184000001</v>
      </c>
      <c r="J15" s="7">
        <v>138.41613479</v>
      </c>
      <c r="K15" s="7">
        <v>48.893814999999996</v>
      </c>
      <c r="L15" s="7">
        <v>0</v>
      </c>
      <c r="M15" s="7">
        <v>45.109029</v>
      </c>
      <c r="N15" s="7">
        <v>8070.3223817300004</v>
      </c>
      <c r="O15" s="7">
        <v>86.588516560000002</v>
      </c>
      <c r="P15" s="7">
        <v>193.39227500000001</v>
      </c>
      <c r="Q15" s="7">
        <v>404.81404300000003</v>
      </c>
      <c r="R15" s="7">
        <v>1252.4988350000001</v>
      </c>
      <c r="S15" s="7">
        <v>660.53857500000004</v>
      </c>
      <c r="T15" s="7">
        <v>117.313569</v>
      </c>
      <c r="U15" s="7">
        <v>928.79774827999995</v>
      </c>
      <c r="V15" s="7">
        <v>405.95724000000001</v>
      </c>
      <c r="W15" s="7">
        <v>196.10330450000001</v>
      </c>
      <c r="X15" s="7">
        <v>504.26405082999997</v>
      </c>
      <c r="Y15" s="7">
        <v>0</v>
      </c>
      <c r="Z15" s="7">
        <v>61.947123599999998</v>
      </c>
      <c r="AA15" s="7">
        <v>57801.134552803996</v>
      </c>
    </row>
    <row r="16" spans="1:27" s="7" customFormat="1" x14ac:dyDescent="0.2">
      <c r="A16" s="4" t="s">
        <v>100</v>
      </c>
      <c r="B16" s="6">
        <v>594.16570999999999</v>
      </c>
      <c r="C16" s="6">
        <v>496.65980000000002</v>
      </c>
      <c r="D16" s="6">
        <v>3050.2061100000001</v>
      </c>
      <c r="E16" s="6">
        <v>63.470798010000003</v>
      </c>
      <c r="F16" s="6">
        <v>3808.97281759</v>
      </c>
      <c r="G16" s="6">
        <v>124.4408748</v>
      </c>
      <c r="H16" s="6">
        <v>2434.9407353699999</v>
      </c>
      <c r="I16" s="6">
        <v>0</v>
      </c>
      <c r="J16" s="7">
        <v>32.691579220000001</v>
      </c>
      <c r="K16" s="7">
        <v>12.892821</v>
      </c>
      <c r="L16" s="7">
        <v>0</v>
      </c>
      <c r="M16" s="7">
        <v>0</v>
      </c>
      <c r="N16" s="7">
        <v>1870.9909592399999</v>
      </c>
      <c r="O16" s="7">
        <v>0</v>
      </c>
      <c r="P16" s="7">
        <v>0</v>
      </c>
      <c r="Q16" s="7">
        <v>0</v>
      </c>
      <c r="R16" s="7">
        <v>0</v>
      </c>
      <c r="S16" s="7">
        <v>156.00816610000001</v>
      </c>
      <c r="T16" s="7">
        <v>27.707502000000002</v>
      </c>
      <c r="U16" s="7">
        <v>219.36648958999999</v>
      </c>
      <c r="V16" s="7">
        <v>95.880307999999999</v>
      </c>
      <c r="W16" s="7">
        <v>46.316317769999998</v>
      </c>
      <c r="X16" s="7">
        <v>119.09872882000001</v>
      </c>
      <c r="Y16" s="7">
        <v>0</v>
      </c>
      <c r="Z16" s="7">
        <v>0</v>
      </c>
      <c r="AA16" s="7">
        <v>13153.809717509999</v>
      </c>
    </row>
    <row r="17" spans="1:27" s="7" customFormat="1" x14ac:dyDescent="0.2">
      <c r="A17" s="4" t="s">
        <v>56</v>
      </c>
      <c r="B17" s="6">
        <v>1683.87408</v>
      </c>
      <c r="C17" s="6">
        <v>1408.1916000000001</v>
      </c>
      <c r="D17" s="6">
        <v>8645.9505900000004</v>
      </c>
      <c r="E17" s="6">
        <v>179.67713079000001</v>
      </c>
      <c r="F17" s="6">
        <v>10835.531970960001</v>
      </c>
      <c r="G17" s="6">
        <v>352.66542980000003</v>
      </c>
      <c r="H17" s="6">
        <v>6747.4480233699996</v>
      </c>
      <c r="I17" s="6">
        <v>15.605195033999999</v>
      </c>
      <c r="J17" s="7">
        <v>92.647930419999994</v>
      </c>
      <c r="K17" s="7">
        <v>30.843855999999999</v>
      </c>
      <c r="L17" s="7">
        <v>0</v>
      </c>
      <c r="M17" s="7">
        <v>45.109029</v>
      </c>
      <c r="N17" s="7">
        <v>5450.9350371299997</v>
      </c>
      <c r="O17" s="7">
        <v>86.588516560000002</v>
      </c>
      <c r="P17" s="7">
        <v>193.39227500000001</v>
      </c>
      <c r="Q17" s="7">
        <v>404.81404300000003</v>
      </c>
      <c r="R17" s="7">
        <v>1252.4988350000001</v>
      </c>
      <c r="S17" s="7">
        <v>442.12714249999999</v>
      </c>
      <c r="T17" s="7">
        <v>78.523064000000005</v>
      </c>
      <c r="U17" s="7">
        <v>621.6846256</v>
      </c>
      <c r="V17" s="7">
        <v>271.72480100000001</v>
      </c>
      <c r="W17" s="7">
        <v>131.26044601999999</v>
      </c>
      <c r="X17" s="7">
        <v>337.52580315</v>
      </c>
      <c r="Y17" s="7">
        <v>0</v>
      </c>
      <c r="Z17" s="7">
        <v>61.947123599999998</v>
      </c>
      <c r="AA17" s="7">
        <v>39370.566547934002</v>
      </c>
    </row>
    <row r="18" spans="1:27" s="7" customFormat="1" x14ac:dyDescent="0.2">
      <c r="A18" s="4" t="s">
        <v>99</v>
      </c>
      <c r="B18" s="6">
        <v>59.416609999999999</v>
      </c>
      <c r="C18" s="6">
        <v>49.665999999999997</v>
      </c>
      <c r="D18" s="6">
        <v>305.02068000000003</v>
      </c>
      <c r="E18" s="6">
        <v>6.3470798500000001</v>
      </c>
      <c r="F18" s="6">
        <v>387.97802389999998</v>
      </c>
      <c r="G18" s="6">
        <v>12.4440841</v>
      </c>
      <c r="H18" s="6">
        <v>243.49407936</v>
      </c>
      <c r="I18" s="6">
        <v>0.55064415</v>
      </c>
      <c r="J18" s="7">
        <v>3.2691526999999998</v>
      </c>
      <c r="K18" s="7">
        <v>1.2892870000000001</v>
      </c>
      <c r="L18" s="7">
        <v>0</v>
      </c>
      <c r="M18" s="7">
        <v>0</v>
      </c>
      <c r="N18" s="7">
        <v>187.09909829</v>
      </c>
      <c r="O18" s="7">
        <v>0</v>
      </c>
      <c r="P18" s="7">
        <v>0</v>
      </c>
      <c r="Q18" s="7">
        <v>0</v>
      </c>
      <c r="R18" s="7">
        <v>0</v>
      </c>
      <c r="S18" s="7">
        <v>15.6008166</v>
      </c>
      <c r="T18" s="7">
        <v>2.7707519999999999</v>
      </c>
      <c r="U18" s="7">
        <v>21.936678189999999</v>
      </c>
      <c r="V18" s="7">
        <v>9.5880460000000003</v>
      </c>
      <c r="W18" s="7">
        <v>4.6316420999999997</v>
      </c>
      <c r="X18" s="7">
        <v>11.90989939</v>
      </c>
      <c r="Y18" s="7">
        <v>0</v>
      </c>
      <c r="Z18" s="7">
        <v>0</v>
      </c>
      <c r="AA18" s="7">
        <v>1323.0125736299999</v>
      </c>
    </row>
    <row r="19" spans="1:27" s="7" customFormat="1" x14ac:dyDescent="0.2">
      <c r="A19" s="4" t="s">
        <v>98</v>
      </c>
      <c r="B19" s="6">
        <v>178.24968000000001</v>
      </c>
      <c r="C19" s="6">
        <v>148.99789999999999</v>
      </c>
      <c r="D19" s="6">
        <v>915.06195000000002</v>
      </c>
      <c r="E19" s="6">
        <v>19.04123942</v>
      </c>
      <c r="F19" s="6">
        <v>1150.2946001099999</v>
      </c>
      <c r="G19" s="6">
        <v>37.332254300000002</v>
      </c>
      <c r="H19" s="6">
        <v>730.48222060000001</v>
      </c>
      <c r="I19" s="6">
        <v>0</v>
      </c>
      <c r="J19" s="7">
        <v>9.8074724500000006</v>
      </c>
      <c r="K19" s="7">
        <v>3.8678509999999999</v>
      </c>
      <c r="L19" s="7">
        <v>0</v>
      </c>
      <c r="M19" s="7">
        <v>0</v>
      </c>
      <c r="N19" s="7">
        <v>561.29728707000004</v>
      </c>
      <c r="O19" s="7">
        <v>0</v>
      </c>
      <c r="P19" s="7">
        <v>0</v>
      </c>
      <c r="Q19" s="7">
        <v>0</v>
      </c>
      <c r="R19" s="7">
        <v>0</v>
      </c>
      <c r="S19" s="7">
        <v>46.802449799999998</v>
      </c>
      <c r="T19" s="7">
        <v>8.3122509999999998</v>
      </c>
      <c r="U19" s="7">
        <v>65.809954899999994</v>
      </c>
      <c r="V19" s="7">
        <v>28.764085000000001</v>
      </c>
      <c r="W19" s="7">
        <v>13.89489861</v>
      </c>
      <c r="X19" s="7">
        <v>35.729619470000003</v>
      </c>
      <c r="Y19" s="7">
        <v>0</v>
      </c>
      <c r="Z19" s="7">
        <v>0</v>
      </c>
      <c r="AA19" s="7">
        <v>3953.7457137299998</v>
      </c>
    </row>
    <row r="20" spans="1:27" s="7" customFormat="1" x14ac:dyDescent="0.2">
      <c r="A20" s="4" t="s">
        <v>57</v>
      </c>
      <c r="B20" s="6">
        <v>6887.1033699999998</v>
      </c>
      <c r="C20" s="6">
        <v>8565.8994001610008</v>
      </c>
      <c r="D20" s="6">
        <v>75544.754910000003</v>
      </c>
      <c r="E20" s="6">
        <v>1379.3360136199999</v>
      </c>
      <c r="F20" s="6">
        <v>191301.51765098001</v>
      </c>
      <c r="G20" s="6">
        <v>2015.2048110999999</v>
      </c>
      <c r="H20" s="6">
        <v>41807.440614649997</v>
      </c>
      <c r="I20" s="6">
        <v>13.91049269</v>
      </c>
      <c r="J20" s="7">
        <v>95.016820780000003</v>
      </c>
      <c r="K20" s="7">
        <v>257.26428682</v>
      </c>
      <c r="L20" s="7">
        <v>293.31935666999999</v>
      </c>
      <c r="M20" s="7">
        <v>312.26135644999999</v>
      </c>
      <c r="N20" s="7">
        <v>402545.56114990998</v>
      </c>
      <c r="O20" s="7">
        <v>267.049241602</v>
      </c>
      <c r="P20" s="7">
        <v>1982.8219332000001</v>
      </c>
      <c r="Q20" s="7">
        <v>753.71308390000002</v>
      </c>
      <c r="R20" s="7">
        <v>1783.6736905</v>
      </c>
      <c r="S20" s="7">
        <v>3238.2279020999999</v>
      </c>
      <c r="T20" s="7">
        <v>1232.0367229999999</v>
      </c>
      <c r="U20" s="7">
        <v>2411.1129191300001</v>
      </c>
      <c r="V20" s="7">
        <v>1358.637322</v>
      </c>
      <c r="W20" s="7">
        <v>1784.7919849699999</v>
      </c>
      <c r="X20" s="7">
        <v>1112.6334567199999</v>
      </c>
      <c r="Y20" s="7">
        <v>3467.9787529999999</v>
      </c>
      <c r="Z20" s="7">
        <v>738.10200899999995</v>
      </c>
      <c r="AA20" s="7">
        <v>751149.36925295298</v>
      </c>
    </row>
    <row r="21" spans="1:27" s="12" customFormat="1" x14ac:dyDescent="0.2">
      <c r="A21" s="10" t="s">
        <v>58</v>
      </c>
      <c r="B21" s="11">
        <v>204420.95376999999</v>
      </c>
      <c r="C21" s="11">
        <v>25121.437999999998</v>
      </c>
      <c r="D21" s="11">
        <v>105352.63400000001</v>
      </c>
      <c r="E21" s="11">
        <v>0</v>
      </c>
      <c r="F21" s="11">
        <v>143932.14429035</v>
      </c>
      <c r="G21" s="11">
        <v>0</v>
      </c>
      <c r="H21" s="11">
        <v>100795.86477376</v>
      </c>
      <c r="I21" s="11">
        <v>0</v>
      </c>
      <c r="J21" s="12">
        <v>0</v>
      </c>
      <c r="K21" s="12">
        <v>8.0097000000000002E-4</v>
      </c>
      <c r="L21" s="12">
        <v>0</v>
      </c>
      <c r="M21" s="12">
        <v>0</v>
      </c>
      <c r="N21" s="12">
        <v>0</v>
      </c>
      <c r="O21" s="12">
        <v>0</v>
      </c>
      <c r="P21" s="12">
        <v>0</v>
      </c>
      <c r="Q21" s="12">
        <v>0</v>
      </c>
      <c r="R21" s="12">
        <v>0</v>
      </c>
      <c r="S21" s="12">
        <v>0</v>
      </c>
      <c r="T21" s="12">
        <v>0</v>
      </c>
      <c r="U21" s="12">
        <v>0</v>
      </c>
      <c r="V21" s="12">
        <v>0</v>
      </c>
      <c r="W21" s="12">
        <v>0</v>
      </c>
      <c r="X21" s="12">
        <v>0</v>
      </c>
      <c r="Y21" s="12">
        <v>0</v>
      </c>
      <c r="Z21" s="12">
        <v>0</v>
      </c>
      <c r="AA21" s="12">
        <v>579623.03563507996</v>
      </c>
    </row>
    <row r="22" spans="1:27" s="12" customFormat="1" x14ac:dyDescent="0.2">
      <c r="A22" s="10" t="s">
        <v>59</v>
      </c>
      <c r="B22" s="11">
        <v>203687.31495999999</v>
      </c>
      <c r="C22" s="11">
        <v>24986.048699999999</v>
      </c>
      <c r="D22" s="11">
        <v>95603.476630000005</v>
      </c>
      <c r="E22" s="11">
        <v>0</v>
      </c>
      <c r="F22" s="11">
        <v>128165.30089631</v>
      </c>
      <c r="G22" s="11">
        <v>0</v>
      </c>
      <c r="H22" s="11">
        <v>98853.856295439997</v>
      </c>
      <c r="I22" s="11">
        <v>0</v>
      </c>
      <c r="J22" s="12">
        <v>0</v>
      </c>
      <c r="K22" s="12">
        <v>8.0097000000000002E-4</v>
      </c>
      <c r="L22" s="12">
        <v>0</v>
      </c>
      <c r="M22" s="12">
        <v>0</v>
      </c>
      <c r="N22" s="12">
        <v>0</v>
      </c>
      <c r="O22" s="12">
        <v>0</v>
      </c>
      <c r="P22" s="12">
        <v>0</v>
      </c>
      <c r="Q22" s="12">
        <v>0</v>
      </c>
      <c r="R22" s="12">
        <v>0</v>
      </c>
      <c r="S22" s="12">
        <v>0</v>
      </c>
      <c r="T22" s="12">
        <v>0</v>
      </c>
      <c r="U22" s="12">
        <v>0</v>
      </c>
      <c r="V22" s="12">
        <v>0</v>
      </c>
      <c r="W22" s="12">
        <v>0</v>
      </c>
      <c r="X22" s="12">
        <v>0</v>
      </c>
      <c r="Y22" s="12">
        <v>0</v>
      </c>
      <c r="Z22" s="12">
        <v>0</v>
      </c>
      <c r="AA22" s="12">
        <v>551295.99828271999</v>
      </c>
    </row>
    <row r="23" spans="1:27" s="7" customFormat="1" x14ac:dyDescent="0.2">
      <c r="A23" s="4" t="s">
        <v>49</v>
      </c>
      <c r="B23" s="6">
        <v>0</v>
      </c>
      <c r="C23" s="6">
        <v>3144.4605999999999</v>
      </c>
      <c r="D23" s="6">
        <v>0</v>
      </c>
      <c r="E23" s="6">
        <v>0</v>
      </c>
      <c r="F23" s="6">
        <v>37905.402072700002</v>
      </c>
      <c r="G23" s="6">
        <v>0</v>
      </c>
      <c r="H23" s="6">
        <v>4643.7226401400003</v>
      </c>
      <c r="I23" s="6">
        <v>0</v>
      </c>
      <c r="J23" s="7">
        <v>0</v>
      </c>
      <c r="K23" s="7">
        <v>0</v>
      </c>
      <c r="L23" s="7">
        <v>0</v>
      </c>
      <c r="M23" s="7">
        <v>0</v>
      </c>
      <c r="N23" s="7">
        <v>0</v>
      </c>
      <c r="O23" s="7">
        <v>0</v>
      </c>
      <c r="P23" s="7">
        <v>0</v>
      </c>
      <c r="Q23" s="7">
        <v>0</v>
      </c>
      <c r="R23" s="7">
        <v>0</v>
      </c>
      <c r="S23" s="7">
        <v>0</v>
      </c>
      <c r="T23" s="7">
        <v>0</v>
      </c>
      <c r="U23" s="7">
        <v>0</v>
      </c>
      <c r="V23" s="7">
        <v>0</v>
      </c>
      <c r="W23" s="7">
        <v>0</v>
      </c>
      <c r="X23" s="7">
        <v>0</v>
      </c>
      <c r="Y23" s="7">
        <v>0</v>
      </c>
      <c r="Z23" s="7">
        <v>0</v>
      </c>
      <c r="AA23" s="7">
        <v>45693.585312839998</v>
      </c>
    </row>
    <row r="24" spans="1:27" s="7" customFormat="1" x14ac:dyDescent="0.2">
      <c r="A24" s="4" t="s">
        <v>48</v>
      </c>
      <c r="B24" s="6">
        <v>0</v>
      </c>
      <c r="C24" s="6">
        <v>0</v>
      </c>
      <c r="D24" s="6">
        <v>122.66359</v>
      </c>
      <c r="E24" s="6">
        <v>0</v>
      </c>
      <c r="F24" s="6">
        <v>0</v>
      </c>
      <c r="G24" s="6">
        <v>0</v>
      </c>
      <c r="H24" s="6">
        <v>0</v>
      </c>
      <c r="I24" s="6">
        <v>0</v>
      </c>
      <c r="J24" s="7">
        <v>0</v>
      </c>
      <c r="K24" s="7">
        <v>0</v>
      </c>
      <c r="L24" s="7">
        <v>0</v>
      </c>
      <c r="M24" s="7">
        <v>0</v>
      </c>
      <c r="N24" s="7">
        <v>0</v>
      </c>
      <c r="O24" s="7">
        <v>0</v>
      </c>
      <c r="P24" s="7">
        <v>0</v>
      </c>
      <c r="Q24" s="7">
        <v>0</v>
      </c>
      <c r="R24" s="7">
        <v>0</v>
      </c>
      <c r="S24" s="7">
        <v>0</v>
      </c>
      <c r="T24" s="7">
        <v>0</v>
      </c>
      <c r="U24" s="7">
        <v>0</v>
      </c>
      <c r="V24" s="7">
        <v>0</v>
      </c>
      <c r="W24" s="7">
        <v>0</v>
      </c>
      <c r="X24" s="7">
        <v>0</v>
      </c>
      <c r="Y24" s="7">
        <v>0</v>
      </c>
      <c r="Z24" s="7">
        <v>0</v>
      </c>
      <c r="AA24" s="7">
        <v>122.66359</v>
      </c>
    </row>
    <row r="25" spans="1:27" s="7" customFormat="1" x14ac:dyDescent="0.2">
      <c r="A25" s="4" t="s">
        <v>50</v>
      </c>
      <c r="B25" s="6">
        <v>203687.31495999999</v>
      </c>
      <c r="C25" s="6">
        <v>21841.588100000001</v>
      </c>
      <c r="D25" s="6">
        <v>95480.813039999994</v>
      </c>
      <c r="E25" s="6">
        <v>0</v>
      </c>
      <c r="F25" s="6">
        <v>90259.898823609998</v>
      </c>
      <c r="G25" s="6">
        <v>0</v>
      </c>
      <c r="H25" s="6">
        <v>94210.1336553</v>
      </c>
      <c r="I25" s="6">
        <v>0</v>
      </c>
      <c r="J25" s="7">
        <v>0</v>
      </c>
      <c r="K25" s="7">
        <v>8.0097000000000002E-4</v>
      </c>
      <c r="L25" s="7">
        <v>0</v>
      </c>
      <c r="M25" s="7">
        <v>0</v>
      </c>
      <c r="N25" s="7">
        <v>0</v>
      </c>
      <c r="O25" s="7">
        <v>0</v>
      </c>
      <c r="P25" s="7">
        <v>0</v>
      </c>
      <c r="Q25" s="7">
        <v>0</v>
      </c>
      <c r="R25" s="7">
        <v>0</v>
      </c>
      <c r="S25" s="7">
        <v>0</v>
      </c>
      <c r="T25" s="7">
        <v>0</v>
      </c>
      <c r="U25" s="7">
        <v>0</v>
      </c>
      <c r="V25" s="7">
        <v>0</v>
      </c>
      <c r="W25" s="7">
        <v>0</v>
      </c>
      <c r="X25" s="7">
        <v>0</v>
      </c>
      <c r="Y25" s="7">
        <v>0</v>
      </c>
      <c r="Z25" s="7">
        <v>0</v>
      </c>
      <c r="AA25" s="7">
        <v>505479.74937988003</v>
      </c>
    </row>
    <row r="26" spans="1:27" s="7" customFormat="1" x14ac:dyDescent="0.2">
      <c r="A26" s="4" t="s">
        <v>60</v>
      </c>
      <c r="B26" s="6">
        <v>733.63881000000003</v>
      </c>
      <c r="C26" s="6">
        <v>135.38929999999999</v>
      </c>
      <c r="D26" s="6">
        <v>9749.1573700000008</v>
      </c>
      <c r="E26" s="6">
        <v>0</v>
      </c>
      <c r="F26" s="6">
        <v>15766.843394039999</v>
      </c>
      <c r="G26" s="6">
        <v>0</v>
      </c>
      <c r="H26" s="6">
        <v>1942.00847832</v>
      </c>
      <c r="I26" s="6">
        <v>0</v>
      </c>
      <c r="J26" s="7">
        <v>0</v>
      </c>
      <c r="K26" s="7">
        <v>0</v>
      </c>
      <c r="L26" s="7">
        <v>0</v>
      </c>
      <c r="M26" s="7">
        <v>0</v>
      </c>
      <c r="N26" s="7">
        <v>0</v>
      </c>
      <c r="O26" s="7">
        <v>0</v>
      </c>
      <c r="P26" s="7">
        <v>0</v>
      </c>
      <c r="Q26" s="7">
        <v>0</v>
      </c>
      <c r="R26" s="7">
        <v>0</v>
      </c>
      <c r="S26" s="7">
        <v>0</v>
      </c>
      <c r="T26" s="7">
        <v>0</v>
      </c>
      <c r="U26" s="7">
        <v>0</v>
      </c>
      <c r="V26" s="7">
        <v>0</v>
      </c>
      <c r="W26" s="7">
        <v>0</v>
      </c>
      <c r="X26" s="7">
        <v>0</v>
      </c>
      <c r="Y26" s="7">
        <v>0</v>
      </c>
      <c r="Z26" s="7">
        <v>0</v>
      </c>
      <c r="AA26" s="7">
        <v>28327.037352359999</v>
      </c>
    </row>
    <row r="27" spans="1:27" s="12" customFormat="1" x14ac:dyDescent="0.2">
      <c r="A27" s="10" t="s">
        <v>61</v>
      </c>
      <c r="B27" s="11">
        <v>5974.3352299999997</v>
      </c>
      <c r="C27" s="11">
        <v>3963.0162999999998</v>
      </c>
      <c r="D27" s="11">
        <v>22541.058611</v>
      </c>
      <c r="E27" s="11">
        <v>1233.48485895</v>
      </c>
      <c r="F27" s="11">
        <v>26977.2721198</v>
      </c>
      <c r="G27" s="11">
        <v>4484.9949887000002</v>
      </c>
      <c r="H27" s="11">
        <v>14476.655435549999</v>
      </c>
      <c r="I27" s="11">
        <v>6.6903690200000003</v>
      </c>
      <c r="J27" s="12">
        <v>64.755747700000001</v>
      </c>
      <c r="K27" s="12">
        <v>31.502790999999998</v>
      </c>
      <c r="L27" s="12">
        <v>6.2747420500000004</v>
      </c>
      <c r="M27" s="12">
        <v>2173.7156309000002</v>
      </c>
      <c r="N27" s="12">
        <v>51646.648251760002</v>
      </c>
      <c r="O27" s="12">
        <v>58.451635459999999</v>
      </c>
      <c r="P27" s="12">
        <v>1108.5373743</v>
      </c>
      <c r="Q27" s="12">
        <v>431.66892369999999</v>
      </c>
      <c r="R27" s="12">
        <v>302097.4804155</v>
      </c>
      <c r="S27" s="12">
        <v>2213.1352849999998</v>
      </c>
      <c r="T27" s="12">
        <v>77.196858000000006</v>
      </c>
      <c r="U27" s="12">
        <v>639.26445996999996</v>
      </c>
      <c r="V27" s="12">
        <v>227.977191</v>
      </c>
      <c r="W27" s="12">
        <v>105.44588421</v>
      </c>
      <c r="X27" s="12">
        <v>299.35883292</v>
      </c>
      <c r="Y27" s="12">
        <v>45.006763749999998</v>
      </c>
      <c r="Z27" s="12">
        <v>78.089758219999993</v>
      </c>
      <c r="AA27" s="12">
        <v>440962.01845845999</v>
      </c>
    </row>
    <row r="28" spans="1:27" s="7" customFormat="1" x14ac:dyDescent="0.2">
      <c r="A28" s="4" t="s">
        <v>62</v>
      </c>
      <c r="B28" s="6">
        <v>3655.5697</v>
      </c>
      <c r="C28" s="6">
        <v>1469.5632000000001</v>
      </c>
      <c r="D28" s="6">
        <v>10441.413651000001</v>
      </c>
      <c r="E28" s="6">
        <v>1050.76971985</v>
      </c>
      <c r="F28" s="6">
        <v>4181.4198098099996</v>
      </c>
      <c r="G28" s="6">
        <v>189.18230700000001</v>
      </c>
      <c r="H28" s="6">
        <v>8709.8316415200006</v>
      </c>
      <c r="I28" s="6">
        <v>0.7055382</v>
      </c>
      <c r="J28" s="7">
        <v>0</v>
      </c>
      <c r="K28" s="7">
        <v>12.758155</v>
      </c>
      <c r="L28" s="7">
        <v>0</v>
      </c>
      <c r="M28" s="7">
        <v>2157.3216990599999</v>
      </c>
      <c r="N28" s="7">
        <v>26484.932778940001</v>
      </c>
      <c r="O28" s="7">
        <v>0</v>
      </c>
      <c r="P28" s="7">
        <v>13.090574800000001</v>
      </c>
      <c r="Q28" s="7">
        <v>18.855135600000001</v>
      </c>
      <c r="R28" s="7">
        <v>294459.66420350003</v>
      </c>
      <c r="S28" s="7">
        <v>579.4129216</v>
      </c>
      <c r="T28" s="7">
        <v>0</v>
      </c>
      <c r="U28" s="7">
        <v>0</v>
      </c>
      <c r="V28" s="7">
        <v>0</v>
      </c>
      <c r="W28" s="7">
        <v>0</v>
      </c>
      <c r="X28" s="7">
        <v>0</v>
      </c>
      <c r="Y28" s="7">
        <v>0</v>
      </c>
      <c r="Z28" s="7">
        <v>0</v>
      </c>
      <c r="AA28" s="7">
        <v>353424.49103588</v>
      </c>
    </row>
    <row r="29" spans="1:27" s="7" customFormat="1" x14ac:dyDescent="0.2">
      <c r="A29" s="4" t="s">
        <v>102</v>
      </c>
      <c r="B29" s="6">
        <v>0</v>
      </c>
      <c r="C29" s="6">
        <v>43.5</v>
      </c>
      <c r="D29" s="6">
        <v>6855.3284800000001</v>
      </c>
      <c r="E29" s="6">
        <v>945.47158034999995</v>
      </c>
      <c r="F29" s="6">
        <v>389.8</v>
      </c>
      <c r="G29" s="6">
        <v>163.68001899999999</v>
      </c>
      <c r="H29" s="6">
        <v>4808.3345820000004</v>
      </c>
      <c r="I29" s="6">
        <v>0</v>
      </c>
      <c r="J29" s="7">
        <v>0</v>
      </c>
      <c r="K29" s="7">
        <v>0</v>
      </c>
      <c r="L29" s="7">
        <v>0</v>
      </c>
      <c r="M29" s="7">
        <v>6.6363445399999996</v>
      </c>
      <c r="N29" s="7">
        <v>3847.9438245000001</v>
      </c>
      <c r="O29" s="7">
        <v>0</v>
      </c>
      <c r="P29" s="7">
        <v>0</v>
      </c>
      <c r="Q29" s="7">
        <v>0</v>
      </c>
      <c r="R29" s="7">
        <v>0</v>
      </c>
      <c r="S29" s="7">
        <v>533.34659520000002</v>
      </c>
      <c r="T29" s="7">
        <v>0</v>
      </c>
      <c r="U29" s="7">
        <v>0</v>
      </c>
      <c r="V29" s="7">
        <v>0</v>
      </c>
      <c r="W29" s="7">
        <v>0</v>
      </c>
      <c r="X29" s="7">
        <v>0</v>
      </c>
      <c r="Y29" s="7">
        <v>0</v>
      </c>
      <c r="Z29" s="7">
        <v>0</v>
      </c>
      <c r="AA29" s="7">
        <v>17594.04142559</v>
      </c>
    </row>
    <row r="30" spans="1:27" s="7" customFormat="1" x14ac:dyDescent="0.2">
      <c r="A30" s="4" t="s">
        <v>63</v>
      </c>
      <c r="B30" s="6">
        <v>3655.5697</v>
      </c>
      <c r="C30" s="6">
        <v>0</v>
      </c>
      <c r="D30" s="6">
        <v>0</v>
      </c>
      <c r="E30" s="6">
        <v>0</v>
      </c>
      <c r="F30" s="6">
        <v>0</v>
      </c>
      <c r="G30" s="6">
        <v>0</v>
      </c>
      <c r="H30" s="6">
        <v>0</v>
      </c>
      <c r="I30" s="6">
        <v>0</v>
      </c>
      <c r="J30" s="7">
        <v>0</v>
      </c>
      <c r="K30" s="7">
        <v>0</v>
      </c>
      <c r="L30" s="7">
        <v>0</v>
      </c>
      <c r="M30" s="7">
        <v>0</v>
      </c>
      <c r="N30" s="7">
        <v>0</v>
      </c>
      <c r="O30" s="7">
        <v>0</v>
      </c>
      <c r="P30" s="7">
        <v>0</v>
      </c>
      <c r="Q30" s="7">
        <v>0</v>
      </c>
      <c r="R30" s="7">
        <v>0</v>
      </c>
      <c r="S30" s="7">
        <v>0</v>
      </c>
      <c r="T30" s="7">
        <v>0</v>
      </c>
      <c r="U30" s="7">
        <v>0</v>
      </c>
      <c r="V30" s="7">
        <v>0</v>
      </c>
      <c r="W30" s="7">
        <v>0</v>
      </c>
      <c r="X30" s="7">
        <v>0</v>
      </c>
      <c r="Y30" s="7">
        <v>0</v>
      </c>
      <c r="Z30" s="7">
        <v>0</v>
      </c>
      <c r="AA30" s="7">
        <v>3655.5697</v>
      </c>
    </row>
    <row r="31" spans="1:27" s="7" customFormat="1" x14ac:dyDescent="0.2">
      <c r="A31" s="4" t="s">
        <v>139</v>
      </c>
      <c r="B31" s="6">
        <v>0</v>
      </c>
      <c r="C31" s="6">
        <v>0</v>
      </c>
      <c r="D31" s="6">
        <v>0</v>
      </c>
      <c r="E31" s="6">
        <v>0</v>
      </c>
      <c r="F31" s="6">
        <v>0</v>
      </c>
      <c r="G31" s="6">
        <v>0</v>
      </c>
      <c r="H31" s="6">
        <v>0</v>
      </c>
      <c r="I31" s="6">
        <v>0</v>
      </c>
      <c r="J31" s="7">
        <v>0</v>
      </c>
      <c r="K31" s="7">
        <v>0</v>
      </c>
      <c r="L31" s="7">
        <v>0</v>
      </c>
      <c r="M31" s="7">
        <v>0</v>
      </c>
      <c r="N31" s="7">
        <v>11.523999999999999</v>
      </c>
      <c r="O31" s="7">
        <v>0</v>
      </c>
      <c r="P31" s="7">
        <v>0</v>
      </c>
      <c r="Q31" s="7">
        <v>0</v>
      </c>
      <c r="R31" s="7">
        <v>0</v>
      </c>
      <c r="S31" s="7">
        <v>0</v>
      </c>
      <c r="T31" s="7">
        <v>0</v>
      </c>
      <c r="U31" s="7">
        <v>0</v>
      </c>
      <c r="V31" s="7">
        <v>0</v>
      </c>
      <c r="W31" s="7">
        <v>0</v>
      </c>
      <c r="X31" s="7">
        <v>0</v>
      </c>
      <c r="Y31" s="7">
        <v>0</v>
      </c>
      <c r="Z31" s="7">
        <v>0</v>
      </c>
      <c r="AA31" s="7">
        <v>11.523999999999999</v>
      </c>
    </row>
    <row r="32" spans="1:27" s="7" customFormat="1" x14ac:dyDescent="0.2">
      <c r="A32" s="4" t="s">
        <v>68</v>
      </c>
      <c r="B32" s="6">
        <v>0</v>
      </c>
      <c r="C32" s="6">
        <v>0</v>
      </c>
      <c r="D32" s="6">
        <v>0</v>
      </c>
      <c r="E32" s="6">
        <v>0</v>
      </c>
      <c r="F32" s="6">
        <v>0</v>
      </c>
      <c r="G32" s="6">
        <v>0</v>
      </c>
      <c r="H32" s="6">
        <v>0</v>
      </c>
      <c r="I32" s="6">
        <v>0</v>
      </c>
      <c r="J32" s="7">
        <v>0</v>
      </c>
      <c r="K32" s="7">
        <v>0</v>
      </c>
      <c r="L32" s="7">
        <v>0</v>
      </c>
      <c r="M32" s="7">
        <v>1024.26246526</v>
      </c>
      <c r="N32" s="7">
        <v>0</v>
      </c>
      <c r="O32" s="7">
        <v>0</v>
      </c>
      <c r="P32" s="7">
        <v>2.1050672000000001</v>
      </c>
      <c r="Q32" s="7">
        <v>0</v>
      </c>
      <c r="R32" s="7">
        <v>0</v>
      </c>
      <c r="S32" s="7">
        <v>0</v>
      </c>
      <c r="T32" s="7">
        <v>0</v>
      </c>
      <c r="U32" s="7">
        <v>0</v>
      </c>
      <c r="V32" s="7">
        <v>0</v>
      </c>
      <c r="W32" s="7">
        <v>0</v>
      </c>
      <c r="X32" s="7">
        <v>0</v>
      </c>
      <c r="Y32" s="7">
        <v>0</v>
      </c>
      <c r="Z32" s="7">
        <v>0</v>
      </c>
      <c r="AA32" s="7">
        <v>1026.3675324599999</v>
      </c>
    </row>
    <row r="33" spans="1:27" s="7" customFormat="1" x14ac:dyDescent="0.2">
      <c r="A33" s="4" t="s">
        <v>141</v>
      </c>
      <c r="B33" s="6">
        <v>0</v>
      </c>
      <c r="C33" s="6">
        <v>0</v>
      </c>
      <c r="D33" s="6">
        <v>0</v>
      </c>
      <c r="E33" s="6">
        <v>0</v>
      </c>
      <c r="F33" s="6">
        <v>0</v>
      </c>
      <c r="G33" s="6">
        <v>0</v>
      </c>
      <c r="H33" s="6">
        <v>0</v>
      </c>
      <c r="I33" s="6">
        <v>0</v>
      </c>
      <c r="J33" s="7">
        <v>0</v>
      </c>
      <c r="K33" s="7">
        <v>0</v>
      </c>
      <c r="L33" s="7">
        <v>0</v>
      </c>
      <c r="M33" s="7">
        <v>0</v>
      </c>
      <c r="N33" s="7">
        <v>3764.6714219999999</v>
      </c>
      <c r="O33" s="7">
        <v>0</v>
      </c>
      <c r="P33" s="7">
        <v>0</v>
      </c>
      <c r="Q33" s="7">
        <v>0</v>
      </c>
      <c r="R33" s="7">
        <v>0</v>
      </c>
      <c r="S33" s="7">
        <v>0</v>
      </c>
      <c r="T33" s="7">
        <v>0</v>
      </c>
      <c r="U33" s="7">
        <v>0</v>
      </c>
      <c r="V33" s="7">
        <v>0</v>
      </c>
      <c r="W33" s="7">
        <v>0</v>
      </c>
      <c r="X33" s="7">
        <v>0</v>
      </c>
      <c r="Y33" s="7">
        <v>0</v>
      </c>
      <c r="Z33" s="7">
        <v>0</v>
      </c>
      <c r="AA33" s="7">
        <v>3764.6714219999999</v>
      </c>
    </row>
    <row r="34" spans="1:27" s="7" customFormat="1" x14ac:dyDescent="0.2">
      <c r="A34" s="4" t="s">
        <v>71</v>
      </c>
      <c r="B34" s="6">
        <v>0</v>
      </c>
      <c r="C34" s="6">
        <v>970.2133</v>
      </c>
      <c r="D34" s="6">
        <v>0</v>
      </c>
      <c r="E34" s="6">
        <v>0</v>
      </c>
      <c r="F34" s="6">
        <v>0</v>
      </c>
      <c r="G34" s="6">
        <v>0</v>
      </c>
      <c r="H34" s="6">
        <v>1465.10570334</v>
      </c>
      <c r="I34" s="6">
        <v>0</v>
      </c>
      <c r="J34" s="7">
        <v>0</v>
      </c>
      <c r="K34" s="7">
        <v>0</v>
      </c>
      <c r="L34" s="7">
        <v>0</v>
      </c>
      <c r="M34" s="7">
        <v>0</v>
      </c>
      <c r="N34" s="7">
        <v>0</v>
      </c>
      <c r="O34" s="7">
        <v>0</v>
      </c>
      <c r="P34" s="7">
        <v>0</v>
      </c>
      <c r="Q34" s="7">
        <v>0</v>
      </c>
      <c r="R34" s="7">
        <v>315.80099999999999</v>
      </c>
      <c r="S34" s="7">
        <v>0</v>
      </c>
      <c r="T34" s="7">
        <v>0</v>
      </c>
      <c r="U34" s="7">
        <v>0</v>
      </c>
      <c r="V34" s="7">
        <v>0</v>
      </c>
      <c r="W34" s="7">
        <v>0</v>
      </c>
      <c r="X34" s="7">
        <v>0</v>
      </c>
      <c r="Y34" s="7">
        <v>0</v>
      </c>
      <c r="Z34" s="7">
        <v>0</v>
      </c>
      <c r="AA34" s="7">
        <v>2751.12000334</v>
      </c>
    </row>
    <row r="35" spans="1:27" s="7" customFormat="1" x14ac:dyDescent="0.2">
      <c r="A35" s="4" t="s">
        <v>138</v>
      </c>
      <c r="B35" s="6">
        <v>0</v>
      </c>
      <c r="C35" s="6">
        <v>0</v>
      </c>
      <c r="D35" s="6">
        <v>0</v>
      </c>
      <c r="E35" s="6">
        <v>0</v>
      </c>
      <c r="F35" s="6">
        <v>0</v>
      </c>
      <c r="G35" s="6">
        <v>0</v>
      </c>
      <c r="H35" s="6">
        <v>0</v>
      </c>
      <c r="I35" s="6">
        <v>0</v>
      </c>
      <c r="J35" s="7">
        <v>0</v>
      </c>
      <c r="K35" s="7">
        <v>0</v>
      </c>
      <c r="L35" s="7">
        <v>0</v>
      </c>
      <c r="M35" s="7">
        <v>0</v>
      </c>
      <c r="N35" s="7">
        <v>7691.1969273300001</v>
      </c>
      <c r="O35" s="7">
        <v>0</v>
      </c>
      <c r="P35" s="7">
        <v>0</v>
      </c>
      <c r="Q35" s="7">
        <v>0</v>
      </c>
      <c r="R35" s="7">
        <v>0</v>
      </c>
      <c r="S35" s="7">
        <v>0</v>
      </c>
      <c r="T35" s="7">
        <v>0</v>
      </c>
      <c r="U35" s="7">
        <v>0</v>
      </c>
      <c r="V35" s="7">
        <v>0</v>
      </c>
      <c r="W35" s="7">
        <v>0</v>
      </c>
      <c r="X35" s="7">
        <v>0</v>
      </c>
      <c r="Y35" s="7">
        <v>0</v>
      </c>
      <c r="Z35" s="7">
        <v>0</v>
      </c>
      <c r="AA35" s="7">
        <v>7691.1969273300001</v>
      </c>
    </row>
    <row r="36" spans="1:27" s="7" customFormat="1" x14ac:dyDescent="0.2">
      <c r="A36" s="4" t="s">
        <v>73</v>
      </c>
      <c r="B36" s="6">
        <v>0</v>
      </c>
      <c r="C36" s="6">
        <v>175.32689999999999</v>
      </c>
      <c r="D36" s="6">
        <v>2114.5932309999998</v>
      </c>
      <c r="E36" s="6">
        <v>0</v>
      </c>
      <c r="F36" s="6">
        <v>1574.74645936</v>
      </c>
      <c r="G36" s="6">
        <v>0</v>
      </c>
      <c r="H36" s="6">
        <v>976.73713599999996</v>
      </c>
      <c r="I36" s="6">
        <v>0</v>
      </c>
      <c r="J36" s="7">
        <v>0</v>
      </c>
      <c r="K36" s="7">
        <v>0</v>
      </c>
      <c r="L36" s="7">
        <v>0</v>
      </c>
      <c r="M36" s="7">
        <v>0</v>
      </c>
      <c r="N36" s="7">
        <v>0</v>
      </c>
      <c r="O36" s="7">
        <v>0</v>
      </c>
      <c r="P36" s="7">
        <v>0</v>
      </c>
      <c r="Q36" s="7">
        <v>0</v>
      </c>
      <c r="R36" s="7">
        <v>0</v>
      </c>
      <c r="S36" s="7">
        <v>0</v>
      </c>
      <c r="T36" s="7">
        <v>0</v>
      </c>
      <c r="U36" s="7">
        <v>0</v>
      </c>
      <c r="V36" s="7">
        <v>0</v>
      </c>
      <c r="W36" s="7">
        <v>0</v>
      </c>
      <c r="X36" s="7">
        <v>0</v>
      </c>
      <c r="Y36" s="7">
        <v>0</v>
      </c>
      <c r="Z36" s="7">
        <v>0</v>
      </c>
      <c r="AA36" s="7">
        <v>4841.4037263600003</v>
      </c>
    </row>
    <row r="37" spans="1:27" s="7" customFormat="1" x14ac:dyDescent="0.2">
      <c r="A37" s="4" t="s">
        <v>90</v>
      </c>
      <c r="B37" s="6">
        <v>0</v>
      </c>
      <c r="C37" s="6">
        <v>0</v>
      </c>
      <c r="D37" s="6">
        <v>0</v>
      </c>
      <c r="E37" s="6">
        <v>0</v>
      </c>
      <c r="F37" s="6">
        <v>0</v>
      </c>
      <c r="G37" s="6">
        <v>0</v>
      </c>
      <c r="H37" s="6">
        <v>0</v>
      </c>
      <c r="I37" s="6">
        <v>0</v>
      </c>
      <c r="J37" s="7">
        <v>0</v>
      </c>
      <c r="K37" s="7">
        <v>0</v>
      </c>
      <c r="L37" s="7">
        <v>0</v>
      </c>
      <c r="M37" s="7">
        <v>1099.26246526</v>
      </c>
      <c r="N37" s="7">
        <v>10315.391313100001</v>
      </c>
      <c r="O37" s="7">
        <v>0</v>
      </c>
      <c r="P37" s="7">
        <v>0</v>
      </c>
      <c r="Q37" s="7">
        <v>0</v>
      </c>
      <c r="R37" s="7">
        <v>0</v>
      </c>
      <c r="S37" s="7">
        <v>0</v>
      </c>
      <c r="T37" s="7">
        <v>0</v>
      </c>
      <c r="U37" s="7">
        <v>0</v>
      </c>
      <c r="V37" s="7">
        <v>0</v>
      </c>
      <c r="W37" s="7">
        <v>0</v>
      </c>
      <c r="X37" s="7">
        <v>0</v>
      </c>
      <c r="Y37" s="7">
        <v>0</v>
      </c>
      <c r="Z37" s="7">
        <v>0</v>
      </c>
      <c r="AA37" s="7">
        <v>11414.65377836</v>
      </c>
    </row>
    <row r="38" spans="1:27" s="7" customFormat="1" x14ac:dyDescent="0.2">
      <c r="A38" s="4" t="s">
        <v>137</v>
      </c>
      <c r="B38" s="6">
        <v>0</v>
      </c>
      <c r="C38" s="6">
        <v>175.32689999999999</v>
      </c>
      <c r="D38" s="6">
        <v>0</v>
      </c>
      <c r="E38" s="6">
        <v>0</v>
      </c>
      <c r="F38" s="6">
        <v>0</v>
      </c>
      <c r="G38" s="6">
        <v>0</v>
      </c>
      <c r="H38" s="6">
        <v>0</v>
      </c>
      <c r="I38" s="6">
        <v>0</v>
      </c>
      <c r="J38" s="7">
        <v>0</v>
      </c>
      <c r="K38" s="7">
        <v>0</v>
      </c>
      <c r="L38" s="7">
        <v>0</v>
      </c>
      <c r="M38" s="7">
        <v>0</v>
      </c>
      <c r="N38" s="7">
        <v>0</v>
      </c>
      <c r="O38" s="7">
        <v>0</v>
      </c>
      <c r="P38" s="7">
        <v>0</v>
      </c>
      <c r="Q38" s="7">
        <v>0</v>
      </c>
      <c r="R38" s="7">
        <v>60317.807999999997</v>
      </c>
      <c r="S38" s="7">
        <v>0</v>
      </c>
      <c r="T38" s="7">
        <v>0</v>
      </c>
      <c r="U38" s="7">
        <v>0</v>
      </c>
      <c r="V38" s="7">
        <v>0</v>
      </c>
      <c r="W38" s="7">
        <v>0</v>
      </c>
      <c r="X38" s="7">
        <v>0</v>
      </c>
      <c r="Y38" s="7">
        <v>0</v>
      </c>
      <c r="Z38" s="7">
        <v>0</v>
      </c>
      <c r="AA38" s="7">
        <v>60493.134899999997</v>
      </c>
    </row>
    <row r="39" spans="1:27" s="7" customFormat="1" x14ac:dyDescent="0.2">
      <c r="A39" s="4" t="s">
        <v>74</v>
      </c>
      <c r="B39" s="6">
        <v>0</v>
      </c>
      <c r="C39" s="6">
        <v>0</v>
      </c>
      <c r="D39" s="6">
        <v>0</v>
      </c>
      <c r="E39" s="6">
        <v>0</v>
      </c>
      <c r="F39" s="6">
        <v>0</v>
      </c>
      <c r="G39" s="6">
        <v>0</v>
      </c>
      <c r="H39" s="6">
        <v>0</v>
      </c>
      <c r="I39" s="6">
        <v>0</v>
      </c>
      <c r="J39" s="7">
        <v>0</v>
      </c>
      <c r="K39" s="7">
        <v>0</v>
      </c>
      <c r="L39" s="7">
        <v>0</v>
      </c>
      <c r="M39" s="7">
        <v>0</v>
      </c>
      <c r="N39" s="7">
        <v>0</v>
      </c>
      <c r="O39" s="7">
        <v>0</v>
      </c>
      <c r="P39" s="7">
        <v>0</v>
      </c>
      <c r="Q39" s="7">
        <v>0</v>
      </c>
      <c r="R39" s="7">
        <v>233142.77299999999</v>
      </c>
      <c r="S39" s="7">
        <v>0</v>
      </c>
      <c r="T39" s="7">
        <v>0</v>
      </c>
      <c r="U39" s="7">
        <v>0</v>
      </c>
      <c r="V39" s="7">
        <v>0</v>
      </c>
      <c r="W39" s="7">
        <v>0</v>
      </c>
      <c r="X39" s="7">
        <v>0</v>
      </c>
      <c r="Y39" s="7">
        <v>0</v>
      </c>
      <c r="Z39" s="7">
        <v>0</v>
      </c>
      <c r="AA39" s="7">
        <v>233142.77299999999</v>
      </c>
    </row>
    <row r="40" spans="1:27" s="7" customFormat="1" x14ac:dyDescent="0.2">
      <c r="A40" s="4" t="s">
        <v>136</v>
      </c>
      <c r="B40" s="6">
        <v>0</v>
      </c>
      <c r="C40" s="6">
        <v>0</v>
      </c>
      <c r="D40" s="6">
        <v>0</v>
      </c>
      <c r="E40" s="6">
        <v>0</v>
      </c>
      <c r="F40" s="6">
        <v>0</v>
      </c>
      <c r="G40" s="6">
        <v>0</v>
      </c>
      <c r="H40" s="6">
        <v>0</v>
      </c>
      <c r="I40" s="6">
        <v>0</v>
      </c>
      <c r="J40" s="7">
        <v>0</v>
      </c>
      <c r="K40" s="7">
        <v>0</v>
      </c>
      <c r="L40" s="7">
        <v>0</v>
      </c>
      <c r="M40" s="7">
        <v>0</v>
      </c>
      <c r="N40" s="7">
        <v>0</v>
      </c>
      <c r="O40" s="7">
        <v>0</v>
      </c>
      <c r="P40" s="7">
        <v>0</v>
      </c>
      <c r="Q40" s="7">
        <v>0</v>
      </c>
      <c r="R40" s="7">
        <v>442.887</v>
      </c>
      <c r="S40" s="7">
        <v>0</v>
      </c>
      <c r="T40" s="7">
        <v>0</v>
      </c>
      <c r="U40" s="7">
        <v>0</v>
      </c>
      <c r="V40" s="7">
        <v>0</v>
      </c>
      <c r="W40" s="7">
        <v>0</v>
      </c>
      <c r="X40" s="7">
        <v>0</v>
      </c>
      <c r="Y40" s="7">
        <v>0</v>
      </c>
      <c r="Z40" s="7">
        <v>0</v>
      </c>
      <c r="AA40" s="7">
        <v>442.887</v>
      </c>
    </row>
    <row r="41" spans="1:27" s="7" customFormat="1" x14ac:dyDescent="0.2">
      <c r="A41" s="4" t="s">
        <v>75</v>
      </c>
      <c r="B41" s="6">
        <v>0</v>
      </c>
      <c r="C41" s="6">
        <v>105.1961</v>
      </c>
      <c r="D41" s="6">
        <v>1268.75594</v>
      </c>
      <c r="E41" s="6">
        <v>105.2981395</v>
      </c>
      <c r="F41" s="6">
        <v>793.80824158999997</v>
      </c>
      <c r="G41" s="6">
        <v>25.502288</v>
      </c>
      <c r="H41" s="6">
        <v>1349.0116840000001</v>
      </c>
      <c r="I41" s="6">
        <v>0.7055382</v>
      </c>
      <c r="J41" s="7">
        <v>0</v>
      </c>
      <c r="K41" s="7">
        <v>12.758155</v>
      </c>
      <c r="L41" s="7">
        <v>0</v>
      </c>
      <c r="M41" s="7">
        <v>27.160423999999999</v>
      </c>
      <c r="N41" s="7">
        <v>0</v>
      </c>
      <c r="O41" s="7">
        <v>0</v>
      </c>
      <c r="P41" s="7">
        <v>2</v>
      </c>
      <c r="Q41" s="7">
        <v>0</v>
      </c>
      <c r="R41" s="7">
        <v>0</v>
      </c>
      <c r="S41" s="7">
        <v>46.066326400000001</v>
      </c>
      <c r="T41" s="7">
        <v>0</v>
      </c>
      <c r="U41" s="7">
        <v>0</v>
      </c>
      <c r="V41" s="7">
        <v>0</v>
      </c>
      <c r="W41" s="7">
        <v>0</v>
      </c>
      <c r="X41" s="7">
        <v>0</v>
      </c>
      <c r="Y41" s="7">
        <v>0</v>
      </c>
      <c r="Z41" s="7">
        <v>0</v>
      </c>
      <c r="AA41" s="7">
        <v>3736.2628366899999</v>
      </c>
    </row>
    <row r="42" spans="1:27" s="7" customFormat="1" x14ac:dyDescent="0.2">
      <c r="A42" s="4" t="s">
        <v>77</v>
      </c>
      <c r="B42" s="6">
        <v>0</v>
      </c>
      <c r="C42" s="6">
        <v>0</v>
      </c>
      <c r="D42" s="6">
        <v>202.73599999999999</v>
      </c>
      <c r="E42" s="6">
        <v>0</v>
      </c>
      <c r="F42" s="6">
        <v>1423.06510886</v>
      </c>
      <c r="G42" s="6">
        <v>0</v>
      </c>
      <c r="H42" s="6">
        <v>0</v>
      </c>
      <c r="I42" s="6">
        <v>0</v>
      </c>
      <c r="J42" s="7">
        <v>0</v>
      </c>
      <c r="K42" s="7">
        <v>0</v>
      </c>
      <c r="L42" s="7">
        <v>0</v>
      </c>
      <c r="M42" s="7">
        <v>0</v>
      </c>
      <c r="N42" s="7">
        <v>0</v>
      </c>
      <c r="O42" s="7">
        <v>0</v>
      </c>
      <c r="P42" s="7">
        <v>8.9855076</v>
      </c>
      <c r="Q42" s="7">
        <v>18.855135600000001</v>
      </c>
      <c r="R42" s="7">
        <v>240.39520350000001</v>
      </c>
      <c r="S42" s="7">
        <v>0</v>
      </c>
      <c r="T42" s="7">
        <v>0</v>
      </c>
      <c r="U42" s="7">
        <v>0</v>
      </c>
      <c r="V42" s="7">
        <v>0</v>
      </c>
      <c r="W42" s="7">
        <v>0</v>
      </c>
      <c r="X42" s="7">
        <v>0</v>
      </c>
      <c r="Y42" s="7">
        <v>0</v>
      </c>
      <c r="Z42" s="7">
        <v>0</v>
      </c>
      <c r="AA42" s="7">
        <v>1894.03695556</v>
      </c>
    </row>
    <row r="43" spans="1:27" s="7" customFormat="1" x14ac:dyDescent="0.2">
      <c r="A43" s="4" t="s">
        <v>78</v>
      </c>
      <c r="B43" s="6">
        <v>0</v>
      </c>
      <c r="C43" s="6">
        <v>0</v>
      </c>
      <c r="D43" s="6">
        <v>0</v>
      </c>
      <c r="E43" s="6">
        <v>0</v>
      </c>
      <c r="F43" s="6">
        <v>0</v>
      </c>
      <c r="G43" s="6">
        <v>0</v>
      </c>
      <c r="H43" s="6">
        <v>110.64253617999999</v>
      </c>
      <c r="I43" s="6">
        <v>0</v>
      </c>
      <c r="J43" s="7">
        <v>0</v>
      </c>
      <c r="K43" s="7">
        <v>0</v>
      </c>
      <c r="L43" s="7">
        <v>0</v>
      </c>
      <c r="M43" s="7">
        <v>0</v>
      </c>
      <c r="N43" s="7">
        <v>854.20529200999999</v>
      </c>
      <c r="O43" s="7">
        <v>0</v>
      </c>
      <c r="P43" s="7">
        <v>0</v>
      </c>
      <c r="Q43" s="7">
        <v>0</v>
      </c>
      <c r="R43" s="7">
        <v>0</v>
      </c>
      <c r="S43" s="7">
        <v>0</v>
      </c>
      <c r="T43" s="7">
        <v>0</v>
      </c>
      <c r="U43" s="7">
        <v>0</v>
      </c>
      <c r="V43" s="7">
        <v>0</v>
      </c>
      <c r="W43" s="7">
        <v>0</v>
      </c>
      <c r="X43" s="7">
        <v>0</v>
      </c>
      <c r="Y43" s="7">
        <v>0</v>
      </c>
      <c r="Z43" s="7">
        <v>0</v>
      </c>
      <c r="AA43" s="7">
        <v>964.84782818999997</v>
      </c>
    </row>
    <row r="44" spans="1:27" s="7" customFormat="1" x14ac:dyDescent="0.2">
      <c r="A44" s="4" t="s">
        <v>79</v>
      </c>
      <c r="B44" s="6">
        <v>2280.4221400000001</v>
      </c>
      <c r="C44" s="6">
        <v>2492.7085999999999</v>
      </c>
      <c r="D44" s="6">
        <v>12086.199689999999</v>
      </c>
      <c r="E44" s="6">
        <v>182.71513909999999</v>
      </c>
      <c r="F44" s="6">
        <v>22776.404725830002</v>
      </c>
      <c r="G44" s="6">
        <v>4295.8126817000002</v>
      </c>
      <c r="H44" s="6">
        <v>5756.9749579299996</v>
      </c>
      <c r="I44" s="6">
        <v>5.98483082</v>
      </c>
      <c r="J44" s="7">
        <v>64.755747700000001</v>
      </c>
      <c r="K44" s="7">
        <v>18.744636</v>
      </c>
      <c r="L44" s="7">
        <v>0</v>
      </c>
      <c r="M44" s="7">
        <v>16.39393184</v>
      </c>
      <c r="N44" s="7">
        <v>25161.71547282</v>
      </c>
      <c r="O44" s="7">
        <v>42.082732610000001</v>
      </c>
      <c r="P44" s="7">
        <v>282.47431640000002</v>
      </c>
      <c r="Q44" s="7">
        <v>305.8178254</v>
      </c>
      <c r="R44" s="7">
        <v>7439.8278819999996</v>
      </c>
      <c r="S44" s="7">
        <v>1630.1311164000001</v>
      </c>
      <c r="T44" s="7">
        <v>77.196858000000006</v>
      </c>
      <c r="U44" s="7">
        <v>634.23405996999998</v>
      </c>
      <c r="V44" s="7">
        <v>219.23753099999999</v>
      </c>
      <c r="W44" s="7">
        <v>96.148838240000003</v>
      </c>
      <c r="X44" s="7">
        <v>289.32499791999999</v>
      </c>
      <c r="Y44" s="7">
        <v>45.006763749999998</v>
      </c>
      <c r="Z44" s="7">
        <v>78.089758219999993</v>
      </c>
      <c r="AA44" s="7">
        <v>86278.405233650003</v>
      </c>
    </row>
    <row r="45" spans="1:27" s="7" customFormat="1" x14ac:dyDescent="0.2">
      <c r="A45" s="4" t="s">
        <v>80</v>
      </c>
      <c r="B45" s="6">
        <v>38.343389999999999</v>
      </c>
      <c r="C45" s="6">
        <v>0.74450000000000005</v>
      </c>
      <c r="D45" s="6">
        <v>13.445270000000001</v>
      </c>
      <c r="E45" s="6">
        <v>0</v>
      </c>
      <c r="F45" s="6">
        <v>19.447584160000002</v>
      </c>
      <c r="G45" s="6">
        <v>0</v>
      </c>
      <c r="H45" s="6">
        <v>9.8488360999999998</v>
      </c>
      <c r="I45" s="6">
        <v>0</v>
      </c>
      <c r="J45" s="7">
        <v>0</v>
      </c>
      <c r="K45" s="7">
        <v>0</v>
      </c>
      <c r="L45" s="7">
        <v>6.2747420500000004</v>
      </c>
      <c r="M45" s="7">
        <v>0</v>
      </c>
      <c r="N45" s="7">
        <v>0</v>
      </c>
      <c r="O45" s="7">
        <v>16.368902850000001</v>
      </c>
      <c r="P45" s="7">
        <v>812.97248309999998</v>
      </c>
      <c r="Q45" s="7">
        <v>106.99596270000001</v>
      </c>
      <c r="R45" s="7">
        <v>197.98832999999999</v>
      </c>
      <c r="S45" s="7">
        <v>3.5912470000000001</v>
      </c>
      <c r="T45" s="7">
        <v>0</v>
      </c>
      <c r="U45" s="7">
        <v>5.0304000000000002</v>
      </c>
      <c r="V45" s="7">
        <v>8.7396600000000007</v>
      </c>
      <c r="W45" s="7">
        <v>9.2970459699999992</v>
      </c>
      <c r="X45" s="7">
        <v>10.033835</v>
      </c>
      <c r="Y45" s="7">
        <v>0</v>
      </c>
      <c r="Z45" s="7">
        <v>0</v>
      </c>
      <c r="AA45" s="7">
        <v>1259.12218893</v>
      </c>
    </row>
    <row r="46" spans="1:27" s="7" customFormat="1" x14ac:dyDescent="0.2">
      <c r="A46" s="4" t="s">
        <v>81</v>
      </c>
      <c r="B46" s="6">
        <v>0</v>
      </c>
      <c r="C46" s="6">
        <v>0</v>
      </c>
      <c r="D46" s="6">
        <v>0</v>
      </c>
      <c r="E46" s="6">
        <v>0</v>
      </c>
      <c r="F46" s="6">
        <v>0</v>
      </c>
      <c r="G46" s="6">
        <v>0</v>
      </c>
      <c r="H46" s="6">
        <v>0</v>
      </c>
      <c r="I46" s="6">
        <v>0</v>
      </c>
      <c r="J46" s="7">
        <v>0</v>
      </c>
      <c r="K46" s="7">
        <v>0</v>
      </c>
      <c r="L46" s="7">
        <v>0</v>
      </c>
      <c r="M46" s="7">
        <v>0</v>
      </c>
      <c r="N46" s="7">
        <v>0</v>
      </c>
      <c r="O46" s="7">
        <v>0</v>
      </c>
      <c r="P46" s="7">
        <v>0</v>
      </c>
      <c r="Q46" s="7">
        <v>0</v>
      </c>
      <c r="R46" s="7">
        <v>0</v>
      </c>
      <c r="S46" s="7">
        <v>0</v>
      </c>
      <c r="T46" s="7">
        <v>0</v>
      </c>
      <c r="U46" s="7">
        <v>0</v>
      </c>
      <c r="V46" s="7">
        <v>0</v>
      </c>
      <c r="W46" s="7">
        <v>0</v>
      </c>
      <c r="X46" s="7">
        <v>0</v>
      </c>
      <c r="Y46" s="7">
        <v>0</v>
      </c>
      <c r="Z46" s="7">
        <v>0</v>
      </c>
      <c r="AA46" s="7">
        <v>0</v>
      </c>
    </row>
    <row r="47" spans="1:27" s="12" customFormat="1" x14ac:dyDescent="0.2">
      <c r="A47" s="10" t="s">
        <v>82</v>
      </c>
      <c r="B47" s="11">
        <v>1816.9992199999999</v>
      </c>
      <c r="C47" s="11">
        <v>2601.2513000230001</v>
      </c>
      <c r="D47" s="11">
        <v>23040.0623467</v>
      </c>
      <c r="E47" s="11">
        <v>0</v>
      </c>
      <c r="F47" s="11">
        <v>24730.320084930001</v>
      </c>
      <c r="G47" s="11">
        <v>65.336748799999995</v>
      </c>
      <c r="H47" s="11">
        <v>6536.4515355599997</v>
      </c>
      <c r="I47" s="11">
        <v>6.5840949999999996</v>
      </c>
      <c r="J47" s="12">
        <v>8.7604732999999992</v>
      </c>
      <c r="K47" s="12">
        <v>16.45484514</v>
      </c>
      <c r="L47" s="12">
        <v>6.8179409199999998</v>
      </c>
      <c r="M47" s="12">
        <v>367.96535036</v>
      </c>
      <c r="N47" s="12">
        <v>43081.571188779999</v>
      </c>
      <c r="O47" s="12">
        <v>144.8990757</v>
      </c>
      <c r="P47" s="12">
        <v>193.15356940000001</v>
      </c>
      <c r="Q47" s="12">
        <v>127.0409422</v>
      </c>
      <c r="R47" s="12">
        <v>903.93857170000001</v>
      </c>
      <c r="S47" s="12">
        <v>254.95527960000001</v>
      </c>
      <c r="T47" s="12">
        <v>35.172733000000001</v>
      </c>
      <c r="U47" s="12">
        <v>489.45265720999998</v>
      </c>
      <c r="V47" s="12">
        <v>36.186093</v>
      </c>
      <c r="W47" s="12">
        <v>21.588701069999999</v>
      </c>
      <c r="X47" s="12">
        <v>102.0177872</v>
      </c>
      <c r="Y47" s="12">
        <v>40.375097240000002</v>
      </c>
      <c r="Z47" s="12">
        <v>454.74114300000002</v>
      </c>
      <c r="AA47" s="12">
        <v>105082.09677983299</v>
      </c>
    </row>
    <row r="48" spans="1:27" s="12" customFormat="1" x14ac:dyDescent="0.2">
      <c r="A48" s="10" t="s">
        <v>83</v>
      </c>
      <c r="B48" s="11">
        <v>1816.9992199999999</v>
      </c>
      <c r="C48" s="11">
        <v>2308.900100023</v>
      </c>
      <c r="D48" s="11">
        <v>13377.716640000001</v>
      </c>
      <c r="E48" s="11">
        <v>0</v>
      </c>
      <c r="F48" s="11">
        <v>21164.362886080002</v>
      </c>
      <c r="G48" s="11">
        <v>65.336748799999995</v>
      </c>
      <c r="H48" s="11">
        <v>6536.4515355599997</v>
      </c>
      <c r="I48" s="11">
        <v>6.5840949999999996</v>
      </c>
      <c r="J48" s="12">
        <v>8.7604732999999992</v>
      </c>
      <c r="K48" s="12">
        <v>16.45484514</v>
      </c>
      <c r="L48" s="12">
        <v>6.8179409199999998</v>
      </c>
      <c r="M48" s="12">
        <v>367.96535036</v>
      </c>
      <c r="N48" s="12">
        <v>41415.071188779999</v>
      </c>
      <c r="O48" s="12">
        <v>144.8990757</v>
      </c>
      <c r="P48" s="12">
        <v>193.15356940000001</v>
      </c>
      <c r="Q48" s="12">
        <v>127.0409422</v>
      </c>
      <c r="R48" s="12">
        <v>369.82140520000002</v>
      </c>
      <c r="S48" s="12">
        <v>254.95527960000001</v>
      </c>
      <c r="T48" s="12">
        <v>35.172733000000001</v>
      </c>
      <c r="U48" s="12">
        <v>489.45265720999998</v>
      </c>
      <c r="V48" s="12">
        <v>36.186093</v>
      </c>
      <c r="W48" s="12">
        <v>21.588701069999999</v>
      </c>
      <c r="X48" s="12">
        <v>102.0177872</v>
      </c>
      <c r="Y48" s="12">
        <v>40.375097240000002</v>
      </c>
      <c r="Z48" s="12">
        <v>453.70074299999999</v>
      </c>
      <c r="AA48" s="12">
        <v>89359.785107782998</v>
      </c>
    </row>
    <row r="49" spans="1:27" s="7" customFormat="1" x14ac:dyDescent="0.2">
      <c r="A49" s="4" t="s">
        <v>84</v>
      </c>
      <c r="B49" s="6">
        <v>789.27864999999997</v>
      </c>
      <c r="C49" s="6">
        <v>421.23170002299997</v>
      </c>
      <c r="D49" s="6">
        <v>9534.5236000000004</v>
      </c>
      <c r="E49" s="6">
        <v>0</v>
      </c>
      <c r="F49" s="6">
        <v>12819.8894607</v>
      </c>
      <c r="G49" s="6">
        <v>65.336748799999995</v>
      </c>
      <c r="H49" s="6">
        <v>5610.23062802</v>
      </c>
      <c r="I49" s="6">
        <v>6.5840949999999996</v>
      </c>
      <c r="J49" s="7">
        <v>8.7604732999999992</v>
      </c>
      <c r="K49" s="7">
        <v>16.45484514</v>
      </c>
      <c r="L49" s="7">
        <v>6.8179409199999998</v>
      </c>
      <c r="M49" s="7">
        <v>367.96535036</v>
      </c>
      <c r="N49" s="7">
        <v>4602.1403448299998</v>
      </c>
      <c r="O49" s="7">
        <v>144.8990757</v>
      </c>
      <c r="P49" s="7">
        <v>193.15356940000001</v>
      </c>
      <c r="Q49" s="7">
        <v>127.0409422</v>
      </c>
      <c r="R49" s="7">
        <v>369.82140520000002</v>
      </c>
      <c r="S49" s="7">
        <v>254.95527960000001</v>
      </c>
      <c r="T49" s="7">
        <v>35.172733000000001</v>
      </c>
      <c r="U49" s="7">
        <v>489.45265720999998</v>
      </c>
      <c r="V49" s="7">
        <v>36.186093</v>
      </c>
      <c r="W49" s="7">
        <v>21.588701069999999</v>
      </c>
      <c r="X49" s="7">
        <v>102.0177872</v>
      </c>
      <c r="Y49" s="7">
        <v>40.375097240000002</v>
      </c>
      <c r="Z49" s="7">
        <v>70.074847000000005</v>
      </c>
      <c r="AA49" s="7">
        <v>36133.952024913</v>
      </c>
    </row>
    <row r="50" spans="1:27" s="7" customFormat="1" x14ac:dyDescent="0.2">
      <c r="A50" s="4" t="s">
        <v>85</v>
      </c>
      <c r="B50" s="6">
        <v>1027.72057</v>
      </c>
      <c r="C50" s="6">
        <v>1887.6684</v>
      </c>
      <c r="D50" s="6">
        <v>3843.1930400000001</v>
      </c>
      <c r="E50" s="6">
        <v>0</v>
      </c>
      <c r="F50" s="6">
        <v>8344.4734253799998</v>
      </c>
      <c r="G50" s="6">
        <v>0</v>
      </c>
      <c r="H50" s="6">
        <v>926.22090753999998</v>
      </c>
      <c r="I50" s="6">
        <v>0</v>
      </c>
      <c r="J50" s="7">
        <v>0</v>
      </c>
      <c r="K50" s="7">
        <v>0</v>
      </c>
      <c r="L50" s="7">
        <v>0</v>
      </c>
      <c r="M50" s="7">
        <v>0</v>
      </c>
      <c r="N50" s="7">
        <v>36812.930843950002</v>
      </c>
      <c r="O50" s="7">
        <v>0</v>
      </c>
      <c r="P50" s="7">
        <v>0</v>
      </c>
      <c r="Q50" s="7">
        <v>0</v>
      </c>
      <c r="R50" s="7">
        <v>0</v>
      </c>
      <c r="S50" s="7">
        <v>0</v>
      </c>
      <c r="T50" s="7">
        <v>0</v>
      </c>
      <c r="U50" s="7">
        <v>0</v>
      </c>
      <c r="V50" s="7">
        <v>0</v>
      </c>
      <c r="W50" s="7">
        <v>0</v>
      </c>
      <c r="X50" s="7">
        <v>0</v>
      </c>
      <c r="Y50" s="7">
        <v>0</v>
      </c>
      <c r="Z50" s="7">
        <v>383.62589600000001</v>
      </c>
      <c r="AA50" s="7">
        <v>53225.833082869998</v>
      </c>
    </row>
    <row r="51" spans="1:27" s="12" customFormat="1" x14ac:dyDescent="0.2">
      <c r="A51" s="10" t="s">
        <v>86</v>
      </c>
      <c r="B51" s="11">
        <v>0</v>
      </c>
      <c r="C51" s="11">
        <v>0</v>
      </c>
      <c r="D51" s="11">
        <v>6430.0870100000002</v>
      </c>
      <c r="E51" s="11">
        <v>0</v>
      </c>
      <c r="F51" s="11">
        <v>0</v>
      </c>
      <c r="G51" s="11">
        <v>0</v>
      </c>
      <c r="H51" s="11">
        <v>0</v>
      </c>
      <c r="I51" s="11">
        <v>0</v>
      </c>
      <c r="J51" s="12">
        <v>0</v>
      </c>
      <c r="K51" s="12">
        <v>0</v>
      </c>
      <c r="L51" s="12">
        <v>0</v>
      </c>
      <c r="M51" s="12">
        <v>0</v>
      </c>
      <c r="N51" s="12">
        <v>1666.5</v>
      </c>
      <c r="O51" s="12">
        <v>0</v>
      </c>
      <c r="P51" s="12">
        <v>0</v>
      </c>
      <c r="Q51" s="12">
        <v>0</v>
      </c>
      <c r="R51" s="12">
        <v>457.82216649999998</v>
      </c>
      <c r="S51" s="12">
        <v>0</v>
      </c>
      <c r="T51" s="12">
        <v>0</v>
      </c>
      <c r="U51" s="12">
        <v>0</v>
      </c>
      <c r="V51" s="12">
        <v>0</v>
      </c>
      <c r="W51" s="12">
        <v>0</v>
      </c>
      <c r="X51" s="12">
        <v>0</v>
      </c>
      <c r="Y51" s="12">
        <v>0</v>
      </c>
      <c r="Z51" s="12">
        <v>1.0404</v>
      </c>
      <c r="AA51" s="12">
        <v>8555.4495764999992</v>
      </c>
    </row>
    <row r="52" spans="1:27" s="7" customFormat="1" x14ac:dyDescent="0.2">
      <c r="A52" s="4" t="s">
        <v>87</v>
      </c>
      <c r="B52" s="6">
        <v>0</v>
      </c>
      <c r="C52" s="6">
        <v>0</v>
      </c>
      <c r="D52" s="6">
        <v>6430.0870100000002</v>
      </c>
      <c r="E52" s="6">
        <v>0</v>
      </c>
      <c r="F52" s="6">
        <v>0</v>
      </c>
      <c r="G52" s="6">
        <v>0</v>
      </c>
      <c r="H52" s="6">
        <v>0</v>
      </c>
      <c r="I52" s="6">
        <v>0</v>
      </c>
      <c r="J52" s="7">
        <v>0</v>
      </c>
      <c r="K52" s="7">
        <v>0</v>
      </c>
      <c r="L52" s="7">
        <v>0</v>
      </c>
      <c r="M52" s="7">
        <v>0</v>
      </c>
      <c r="N52" s="7">
        <v>1666.5</v>
      </c>
      <c r="O52" s="7">
        <v>0</v>
      </c>
      <c r="P52" s="7">
        <v>0</v>
      </c>
      <c r="Q52" s="7">
        <v>0</v>
      </c>
      <c r="R52" s="7">
        <v>0</v>
      </c>
      <c r="S52" s="7">
        <v>0</v>
      </c>
      <c r="T52" s="7">
        <v>0</v>
      </c>
      <c r="U52" s="7">
        <v>0</v>
      </c>
      <c r="V52" s="7">
        <v>0</v>
      </c>
      <c r="W52" s="7">
        <v>0</v>
      </c>
      <c r="X52" s="7">
        <v>0</v>
      </c>
      <c r="Y52" s="7">
        <v>0</v>
      </c>
      <c r="Z52" s="7">
        <v>0</v>
      </c>
      <c r="AA52" s="7">
        <v>8096.5870100000002</v>
      </c>
    </row>
    <row r="53" spans="1:27" s="7" customFormat="1" x14ac:dyDescent="0.2">
      <c r="A53" s="4" t="s">
        <v>88</v>
      </c>
      <c r="B53" s="6">
        <v>0</v>
      </c>
      <c r="C53" s="6">
        <v>0</v>
      </c>
      <c r="D53" s="6">
        <v>0</v>
      </c>
      <c r="E53" s="6">
        <v>0</v>
      </c>
      <c r="F53" s="6">
        <v>0</v>
      </c>
      <c r="G53" s="6">
        <v>0</v>
      </c>
      <c r="H53" s="6">
        <v>0</v>
      </c>
      <c r="I53" s="6">
        <v>0</v>
      </c>
      <c r="J53" s="7">
        <v>0</v>
      </c>
      <c r="K53" s="7">
        <v>0</v>
      </c>
      <c r="L53" s="7">
        <v>0</v>
      </c>
      <c r="M53" s="7">
        <v>0</v>
      </c>
      <c r="N53" s="7">
        <v>0</v>
      </c>
      <c r="O53" s="7">
        <v>0</v>
      </c>
      <c r="P53" s="7">
        <v>0</v>
      </c>
      <c r="Q53" s="7">
        <v>0</v>
      </c>
      <c r="R53" s="7">
        <v>457.82216649999998</v>
      </c>
      <c r="S53" s="7">
        <v>0</v>
      </c>
      <c r="T53" s="7">
        <v>0</v>
      </c>
      <c r="U53" s="7">
        <v>0</v>
      </c>
      <c r="V53" s="7">
        <v>0</v>
      </c>
      <c r="W53" s="7">
        <v>0</v>
      </c>
      <c r="X53" s="7">
        <v>0</v>
      </c>
      <c r="Y53" s="7">
        <v>0</v>
      </c>
      <c r="Z53" s="7">
        <v>1.0404</v>
      </c>
      <c r="AA53" s="7">
        <v>458.86256650000001</v>
      </c>
    </row>
    <row r="54" spans="1:27" s="12" customFormat="1" x14ac:dyDescent="0.2">
      <c r="A54" s="10" t="s">
        <v>89</v>
      </c>
      <c r="B54" s="11">
        <v>0</v>
      </c>
      <c r="C54" s="11">
        <v>292.35120000000001</v>
      </c>
      <c r="D54" s="11">
        <v>3232.2586967000002</v>
      </c>
      <c r="E54" s="11">
        <v>0</v>
      </c>
      <c r="F54" s="11">
        <v>3565.9571988500002</v>
      </c>
      <c r="G54" s="11">
        <v>0</v>
      </c>
      <c r="H54" s="11">
        <v>0</v>
      </c>
      <c r="I54" s="11">
        <v>0</v>
      </c>
      <c r="J54" s="12">
        <v>0</v>
      </c>
      <c r="K54" s="12">
        <v>0</v>
      </c>
      <c r="L54" s="12">
        <v>0</v>
      </c>
      <c r="M54" s="12">
        <v>0</v>
      </c>
      <c r="N54" s="12">
        <v>0</v>
      </c>
      <c r="O54" s="12">
        <v>0</v>
      </c>
      <c r="P54" s="12">
        <v>0</v>
      </c>
      <c r="Q54" s="12">
        <v>0</v>
      </c>
      <c r="R54" s="12">
        <v>76.295000000000002</v>
      </c>
      <c r="S54" s="12">
        <v>0</v>
      </c>
      <c r="T54" s="12">
        <v>0</v>
      </c>
      <c r="U54" s="12">
        <v>0</v>
      </c>
      <c r="V54" s="12">
        <v>0</v>
      </c>
      <c r="W54" s="12">
        <v>0</v>
      </c>
      <c r="X54" s="12">
        <v>0</v>
      </c>
      <c r="Y54" s="12">
        <v>0</v>
      </c>
      <c r="Z54" s="12">
        <v>0</v>
      </c>
      <c r="AA54" s="12">
        <v>7166.86209555</v>
      </c>
    </row>
    <row r="55" spans="1:27" s="7" customFormat="1" x14ac:dyDescent="0.2">
      <c r="A55" s="4" t="s">
        <v>62</v>
      </c>
      <c r="B55" s="6">
        <v>0</v>
      </c>
      <c r="C55" s="6">
        <v>292.35120000000001</v>
      </c>
      <c r="D55" s="6">
        <v>3232.2586967000002</v>
      </c>
      <c r="E55" s="6">
        <v>0</v>
      </c>
      <c r="F55" s="6">
        <v>3565.9571988500002</v>
      </c>
      <c r="G55" s="6">
        <v>0</v>
      </c>
      <c r="H55" s="6">
        <v>0</v>
      </c>
      <c r="I55" s="6">
        <v>0</v>
      </c>
      <c r="J55" s="7">
        <v>0</v>
      </c>
      <c r="K55" s="7">
        <v>0</v>
      </c>
      <c r="L55" s="7">
        <v>0</v>
      </c>
      <c r="M55" s="7">
        <v>0</v>
      </c>
      <c r="N55" s="7">
        <v>0</v>
      </c>
      <c r="O55" s="7">
        <v>0</v>
      </c>
      <c r="P55" s="7">
        <v>0</v>
      </c>
      <c r="Q55" s="7">
        <v>0</v>
      </c>
      <c r="R55" s="7">
        <v>0</v>
      </c>
      <c r="S55" s="7">
        <v>0</v>
      </c>
      <c r="T55" s="7">
        <v>0</v>
      </c>
      <c r="U55" s="7">
        <v>0</v>
      </c>
      <c r="V55" s="7">
        <v>0</v>
      </c>
      <c r="W55" s="7">
        <v>0</v>
      </c>
      <c r="X55" s="7">
        <v>0</v>
      </c>
      <c r="Y55" s="7">
        <v>0</v>
      </c>
      <c r="Z55" s="7">
        <v>0</v>
      </c>
      <c r="AA55" s="7">
        <v>7090.56709555</v>
      </c>
    </row>
    <row r="56" spans="1:27" s="7" customFormat="1" x14ac:dyDescent="0.2">
      <c r="A56" s="4" t="s">
        <v>71</v>
      </c>
      <c r="B56" s="6">
        <v>0</v>
      </c>
      <c r="C56" s="6">
        <v>292.35120000000001</v>
      </c>
      <c r="D56" s="6">
        <v>3232.2586967000002</v>
      </c>
      <c r="E56" s="6">
        <v>0</v>
      </c>
      <c r="F56" s="6">
        <v>3565.9571988500002</v>
      </c>
      <c r="G56" s="6">
        <v>0</v>
      </c>
      <c r="H56" s="6">
        <v>0</v>
      </c>
      <c r="I56" s="6">
        <v>0</v>
      </c>
      <c r="J56" s="7">
        <v>0</v>
      </c>
      <c r="K56" s="7">
        <v>0</v>
      </c>
      <c r="L56" s="7">
        <v>0</v>
      </c>
      <c r="M56" s="7">
        <v>0</v>
      </c>
      <c r="N56" s="7">
        <v>0</v>
      </c>
      <c r="O56" s="7">
        <v>0</v>
      </c>
      <c r="P56" s="7">
        <v>0</v>
      </c>
      <c r="Q56" s="7">
        <v>0</v>
      </c>
      <c r="R56" s="7">
        <v>0</v>
      </c>
      <c r="S56" s="7">
        <v>0</v>
      </c>
      <c r="T56" s="7">
        <v>0</v>
      </c>
      <c r="U56" s="7">
        <v>0</v>
      </c>
      <c r="V56" s="7">
        <v>0</v>
      </c>
      <c r="W56" s="7">
        <v>0</v>
      </c>
      <c r="X56" s="7">
        <v>0</v>
      </c>
      <c r="Y56" s="7">
        <v>0</v>
      </c>
      <c r="Z56" s="7">
        <v>0</v>
      </c>
      <c r="AA56" s="7">
        <v>7090.56709555</v>
      </c>
    </row>
    <row r="57" spans="1:27" s="7" customFormat="1" x14ac:dyDescent="0.2">
      <c r="A57" s="4" t="s">
        <v>79</v>
      </c>
      <c r="B57" s="6">
        <v>0</v>
      </c>
      <c r="C57" s="6">
        <v>0</v>
      </c>
      <c r="D57" s="6">
        <v>0</v>
      </c>
      <c r="E57" s="6">
        <v>0</v>
      </c>
      <c r="F57" s="6">
        <v>0</v>
      </c>
      <c r="G57" s="6">
        <v>0</v>
      </c>
      <c r="H57" s="6">
        <v>0</v>
      </c>
      <c r="I57" s="6">
        <v>0</v>
      </c>
      <c r="J57" s="7">
        <v>0</v>
      </c>
      <c r="K57" s="7">
        <v>0</v>
      </c>
      <c r="L57" s="7">
        <v>0</v>
      </c>
      <c r="M57" s="7">
        <v>0</v>
      </c>
      <c r="N57" s="7">
        <v>0</v>
      </c>
      <c r="O57" s="7">
        <v>0</v>
      </c>
      <c r="P57" s="7">
        <v>0</v>
      </c>
      <c r="Q57" s="7">
        <v>0</v>
      </c>
      <c r="R57" s="7">
        <v>76.295000000000002</v>
      </c>
      <c r="S57" s="7">
        <v>0</v>
      </c>
      <c r="T57" s="7">
        <v>0</v>
      </c>
      <c r="U57" s="7">
        <v>0</v>
      </c>
      <c r="V57" s="7">
        <v>0</v>
      </c>
      <c r="W57" s="7">
        <v>0</v>
      </c>
      <c r="X57" s="7">
        <v>0</v>
      </c>
      <c r="Y57" s="7">
        <v>0</v>
      </c>
      <c r="Z57" s="7">
        <v>0</v>
      </c>
      <c r="AA57" s="7">
        <v>76.295000000000002</v>
      </c>
    </row>
    <row r="58" spans="1:27" s="7" customFormat="1" x14ac:dyDescent="0.2">
      <c r="A58" s="4" t="s">
        <v>80</v>
      </c>
      <c r="B58" s="6">
        <v>0</v>
      </c>
      <c r="C58" s="6">
        <v>0</v>
      </c>
      <c r="D58" s="6">
        <v>0</v>
      </c>
      <c r="E58" s="6">
        <v>0</v>
      </c>
      <c r="F58" s="6">
        <v>0</v>
      </c>
      <c r="G58" s="6">
        <v>0</v>
      </c>
      <c r="H58" s="6">
        <v>0</v>
      </c>
      <c r="I58" s="6">
        <v>0</v>
      </c>
      <c r="J58" s="7">
        <v>0</v>
      </c>
      <c r="K58" s="7">
        <v>0</v>
      </c>
      <c r="L58" s="7">
        <v>0</v>
      </c>
      <c r="M58" s="7">
        <v>0</v>
      </c>
      <c r="N58" s="7">
        <v>0</v>
      </c>
      <c r="O58" s="7">
        <v>0</v>
      </c>
      <c r="P58" s="7">
        <v>0</v>
      </c>
      <c r="Q58" s="7">
        <v>0</v>
      </c>
      <c r="R58" s="7">
        <v>0</v>
      </c>
      <c r="S58" s="7">
        <v>0</v>
      </c>
      <c r="T58" s="7">
        <v>0</v>
      </c>
      <c r="U58" s="7">
        <v>0</v>
      </c>
      <c r="V58" s="7">
        <v>0</v>
      </c>
      <c r="W58" s="7">
        <v>0</v>
      </c>
      <c r="X58" s="7">
        <v>0</v>
      </c>
      <c r="Y58" s="7">
        <v>0</v>
      </c>
      <c r="Z58" s="7">
        <v>0</v>
      </c>
      <c r="AA58" s="7">
        <v>0</v>
      </c>
    </row>
    <row r="59" spans="1:27" s="12" customFormat="1" x14ac:dyDescent="0.2">
      <c r="A59" s="10" t="s">
        <v>91</v>
      </c>
      <c r="B59" s="11">
        <v>0</v>
      </c>
      <c r="C59" s="11">
        <v>0</v>
      </c>
      <c r="D59" s="11">
        <v>-4452.4701400000004</v>
      </c>
      <c r="E59" s="11">
        <v>0</v>
      </c>
      <c r="F59" s="11">
        <v>0</v>
      </c>
      <c r="G59" s="11">
        <v>-57.989349199999999</v>
      </c>
      <c r="H59" s="11">
        <v>0</v>
      </c>
      <c r="I59" s="11">
        <v>0</v>
      </c>
      <c r="J59" s="12">
        <v>0</v>
      </c>
      <c r="K59" s="12">
        <v>0</v>
      </c>
      <c r="L59" s="12">
        <v>0</v>
      </c>
      <c r="M59" s="12">
        <v>0</v>
      </c>
      <c r="N59" s="12">
        <v>-3922.8714225200001</v>
      </c>
      <c r="O59" s="12">
        <v>0</v>
      </c>
      <c r="P59" s="12">
        <v>0</v>
      </c>
      <c r="Q59" s="12">
        <v>0</v>
      </c>
      <c r="R59" s="12">
        <v>0</v>
      </c>
      <c r="S59" s="12">
        <v>0</v>
      </c>
      <c r="T59" s="12">
        <v>0</v>
      </c>
      <c r="U59" s="12">
        <v>0</v>
      </c>
      <c r="V59" s="12">
        <v>0</v>
      </c>
      <c r="W59" s="12">
        <v>0</v>
      </c>
      <c r="X59" s="12">
        <v>0</v>
      </c>
      <c r="Y59" s="12">
        <v>0</v>
      </c>
      <c r="Z59" s="12">
        <v>0</v>
      </c>
      <c r="AA59" s="12">
        <v>-8433.3309117200006</v>
      </c>
    </row>
    <row r="60" spans="1:27" s="7" customFormat="1" x14ac:dyDescent="0.2">
      <c r="A60" s="4" t="s">
        <v>92</v>
      </c>
      <c r="B60" s="6">
        <v>0</v>
      </c>
      <c r="C60" s="6">
        <v>0</v>
      </c>
      <c r="D60" s="6">
        <v>0</v>
      </c>
      <c r="E60" s="6">
        <v>0</v>
      </c>
      <c r="F60" s="6">
        <v>0</v>
      </c>
      <c r="G60" s="6">
        <v>0</v>
      </c>
      <c r="H60" s="6">
        <v>0</v>
      </c>
      <c r="I60" s="6">
        <v>0</v>
      </c>
      <c r="J60" s="7">
        <v>0</v>
      </c>
      <c r="K60" s="7">
        <v>0</v>
      </c>
      <c r="L60" s="7">
        <v>0</v>
      </c>
      <c r="M60" s="7">
        <v>0</v>
      </c>
      <c r="N60" s="7">
        <v>4717.3220117600004</v>
      </c>
      <c r="O60" s="7">
        <v>0</v>
      </c>
      <c r="P60" s="7">
        <v>0</v>
      </c>
      <c r="Q60" s="7">
        <v>0</v>
      </c>
      <c r="R60" s="7">
        <v>0</v>
      </c>
      <c r="S60" s="7">
        <v>0</v>
      </c>
      <c r="T60" s="7">
        <v>0</v>
      </c>
      <c r="U60" s="7">
        <v>0</v>
      </c>
      <c r="V60" s="7">
        <v>0</v>
      </c>
      <c r="W60" s="7">
        <v>0</v>
      </c>
      <c r="X60" s="7">
        <v>0</v>
      </c>
      <c r="Y60" s="7">
        <v>0</v>
      </c>
      <c r="Z60" s="7">
        <v>0</v>
      </c>
      <c r="AA60" s="7">
        <v>4717.3220117600004</v>
      </c>
    </row>
    <row r="61" spans="1:27" s="7" customFormat="1" x14ac:dyDescent="0.2">
      <c r="A61" s="4" t="s">
        <v>93</v>
      </c>
      <c r="B61" s="6">
        <v>0</v>
      </c>
      <c r="C61" s="6">
        <v>0</v>
      </c>
      <c r="D61" s="6">
        <v>4452.4701400000004</v>
      </c>
      <c r="E61" s="6">
        <v>0</v>
      </c>
      <c r="F61" s="6">
        <v>0</v>
      </c>
      <c r="G61" s="6">
        <v>57.989349199999999</v>
      </c>
      <c r="H61" s="6">
        <v>0</v>
      </c>
      <c r="I61" s="6">
        <v>0</v>
      </c>
      <c r="J61" s="7">
        <v>0</v>
      </c>
      <c r="K61" s="7">
        <v>0</v>
      </c>
      <c r="L61" s="7">
        <v>0</v>
      </c>
      <c r="M61" s="7">
        <v>0</v>
      </c>
      <c r="N61" s="7">
        <v>8640.1934342799996</v>
      </c>
      <c r="O61" s="7">
        <v>0</v>
      </c>
      <c r="P61" s="7">
        <v>0</v>
      </c>
      <c r="Q61" s="7">
        <v>0</v>
      </c>
      <c r="R61" s="7">
        <v>0</v>
      </c>
      <c r="S61" s="7">
        <v>0</v>
      </c>
      <c r="T61" s="7">
        <v>0</v>
      </c>
      <c r="U61" s="7">
        <v>0</v>
      </c>
      <c r="V61" s="7">
        <v>0</v>
      </c>
      <c r="W61" s="7">
        <v>0</v>
      </c>
      <c r="X61" s="7">
        <v>0</v>
      </c>
      <c r="Y61" s="7">
        <v>0</v>
      </c>
      <c r="Z61" s="7">
        <v>0</v>
      </c>
      <c r="AA61" s="7">
        <v>13150.65292348</v>
      </c>
    </row>
    <row r="62" spans="1:27" s="7" customFormat="1" ht="13.5" thickBot="1" x14ac:dyDescent="0.25">
      <c r="A62" s="5"/>
      <c r="B62" s="5"/>
      <c r="C62" s="5"/>
      <c r="D62" s="5"/>
      <c r="E62" s="5"/>
      <c r="F62" s="5"/>
      <c r="G62" s="5"/>
      <c r="H62" s="5"/>
      <c r="I62" s="5"/>
      <c r="J62" s="5"/>
      <c r="K62" s="5"/>
      <c r="L62" s="5"/>
      <c r="M62" s="5"/>
      <c r="N62" s="5"/>
      <c r="O62" s="5"/>
      <c r="P62" s="5"/>
      <c r="Q62" s="5"/>
      <c r="R62" s="5"/>
      <c r="S62" s="5"/>
      <c r="T62" s="5"/>
      <c r="U62" s="5"/>
      <c r="V62" s="5"/>
      <c r="W62" s="5"/>
      <c r="X62" s="5"/>
      <c r="Y62" s="5"/>
      <c r="Z62" s="5"/>
      <c r="AA62" s="5"/>
    </row>
    <row r="63" spans="1:27" ht="13.5" thickTop="1" x14ac:dyDescent="0.2">
      <c r="B63" s="9"/>
      <c r="C63" s="9"/>
      <c r="D63" s="9"/>
      <c r="E63" s="9"/>
      <c r="F63" s="9"/>
      <c r="G63" s="9"/>
      <c r="H63" s="9"/>
      <c r="I63" s="9"/>
      <c r="J63" s="9"/>
      <c r="K63" s="9"/>
      <c r="L63" s="9"/>
    </row>
  </sheetData>
  <mergeCells count="16">
    <mergeCell ref="U5:AA5"/>
    <mergeCell ref="U6:AA6"/>
    <mergeCell ref="U7:AA7"/>
    <mergeCell ref="U8:AA8"/>
    <mergeCell ref="N5:T5"/>
    <mergeCell ref="N6:T6"/>
    <mergeCell ref="N7:T7"/>
    <mergeCell ref="N8:T8"/>
    <mergeCell ref="H5:M5"/>
    <mergeCell ref="H6:M6"/>
    <mergeCell ref="H7:M7"/>
    <mergeCell ref="H8:M8"/>
    <mergeCell ref="B5:G5"/>
    <mergeCell ref="B6:G6"/>
    <mergeCell ref="B7:G7"/>
    <mergeCell ref="B8:G8"/>
  </mergeCells>
  <printOptions horizontalCentered="1"/>
  <pageMargins left="0.74803149606299213" right="0.74803149606299213" top="0.78740157480314965" bottom="0.47244094488188981" header="0" footer="0"/>
  <pageSetup scale="70" orientation="portrait" horizontalDpi="200" verticalDpi="200" r:id="rId1"/>
  <headerFooter alignWithMargins="0"/>
  <colBreaks count="3" manualBreakCount="3">
    <brk id="7" max="1048575" man="1"/>
    <brk id="13" max="1048575" man="1"/>
    <brk id="20" max="1048575" man="1"/>
  </col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4"/>
  <sheetViews>
    <sheetView showGridLines="0" defaultGridColor="0" colorId="60" workbookViewId="0">
      <selection activeCell="B6" sqref="B6:G8"/>
    </sheetView>
  </sheetViews>
  <sheetFormatPr baseColWidth="10" defaultRowHeight="12.75" x14ac:dyDescent="0.2"/>
  <cols>
    <col min="1" max="1" width="57" style="2" customWidth="1"/>
    <col min="2" max="13" width="11" style="2" customWidth="1"/>
    <col min="14" max="16384" width="11.42578125" style="2"/>
  </cols>
  <sheetData>
    <row r="1" spans="1:13" x14ac:dyDescent="0.2">
      <c r="A1" s="1" t="s">
        <v>0</v>
      </c>
    </row>
    <row r="2" spans="1:13" x14ac:dyDescent="0.2">
      <c r="A2" s="1" t="s">
        <v>2</v>
      </c>
    </row>
    <row r="3" spans="1:13" x14ac:dyDescent="0.2">
      <c r="A3" s="1" t="s">
        <v>3</v>
      </c>
    </row>
    <row r="5" spans="1:13" x14ac:dyDescent="0.2">
      <c r="B5" s="121" t="s">
        <v>4</v>
      </c>
      <c r="C5" s="121"/>
      <c r="D5" s="121"/>
      <c r="E5" s="121"/>
      <c r="F5" s="121"/>
      <c r="G5" s="121"/>
      <c r="H5" s="121" t="s">
        <v>4</v>
      </c>
      <c r="I5" s="121"/>
      <c r="J5" s="121"/>
      <c r="K5" s="121"/>
      <c r="L5" s="121"/>
      <c r="M5" s="121"/>
    </row>
    <row r="6" spans="1:13" x14ac:dyDescent="0.2">
      <c r="B6" s="121" t="s">
        <v>179</v>
      </c>
      <c r="C6" s="121"/>
      <c r="D6" s="121"/>
      <c r="E6" s="121"/>
      <c r="F6" s="121"/>
      <c r="G6" s="121"/>
      <c r="H6" s="121" t="s">
        <v>179</v>
      </c>
      <c r="I6" s="121"/>
      <c r="J6" s="121"/>
      <c r="K6" s="121"/>
      <c r="L6" s="121"/>
      <c r="M6" s="121"/>
    </row>
    <row r="7" spans="1:13" x14ac:dyDescent="0.2">
      <c r="B7" s="121">
        <v>2013</v>
      </c>
      <c r="C7" s="121"/>
      <c r="D7" s="121"/>
      <c r="E7" s="121"/>
      <c r="F7" s="121"/>
      <c r="G7" s="121"/>
      <c r="H7" s="121">
        <v>2013</v>
      </c>
      <c r="I7" s="121"/>
      <c r="J7" s="121"/>
      <c r="K7" s="121"/>
      <c r="L7" s="121"/>
      <c r="M7" s="121"/>
    </row>
    <row r="8" spans="1:13" x14ac:dyDescent="0.2">
      <c r="B8" s="121" t="s">
        <v>5</v>
      </c>
      <c r="C8" s="121"/>
      <c r="D8" s="121"/>
      <c r="E8" s="121"/>
      <c r="F8" s="121"/>
      <c r="G8" s="121"/>
      <c r="H8" s="121" t="s">
        <v>5</v>
      </c>
      <c r="I8" s="121"/>
      <c r="J8" s="121"/>
      <c r="K8" s="121"/>
      <c r="L8" s="121"/>
      <c r="M8" s="121"/>
    </row>
    <row r="9" spans="1:13" ht="13.5" thickBot="1" x14ac:dyDescent="0.25"/>
    <row r="10" spans="1:13" ht="14.25" thickTop="1" thickBot="1" x14ac:dyDescent="0.25">
      <c r="A10" s="3" t="s">
        <v>1</v>
      </c>
      <c r="B10" s="3" t="s">
        <v>178</v>
      </c>
      <c r="C10" s="3" t="s">
        <v>177</v>
      </c>
      <c r="D10" s="3" t="s">
        <v>176</v>
      </c>
      <c r="E10" s="3" t="s">
        <v>175</v>
      </c>
      <c r="F10" s="3" t="s">
        <v>174</v>
      </c>
      <c r="G10" s="3" t="s">
        <v>173</v>
      </c>
      <c r="H10" s="3" t="s">
        <v>172</v>
      </c>
      <c r="I10" s="3" t="s">
        <v>171</v>
      </c>
      <c r="J10" s="3" t="s">
        <v>170</v>
      </c>
      <c r="K10" s="3" t="s">
        <v>169</v>
      </c>
      <c r="L10" s="3" t="s">
        <v>168</v>
      </c>
      <c r="M10" s="3" t="s">
        <v>47</v>
      </c>
    </row>
    <row r="11" spans="1:13" s="12" customFormat="1" ht="13.5" thickTop="1" x14ac:dyDescent="0.2">
      <c r="A11" s="10" t="s">
        <v>51</v>
      </c>
      <c r="B11" s="11">
        <v>37384.212099999997</v>
      </c>
      <c r="C11" s="11">
        <v>20203.651859109999</v>
      </c>
      <c r="D11" s="11">
        <v>3428.9026548100001</v>
      </c>
      <c r="E11" s="11">
        <v>30625.208979210001</v>
      </c>
      <c r="F11" s="11">
        <v>1921.4660862000001</v>
      </c>
      <c r="G11" s="11">
        <v>44029.598009100002</v>
      </c>
      <c r="H11" s="11">
        <v>544.06067381000003</v>
      </c>
      <c r="I11" s="11">
        <v>3733.9295352899999</v>
      </c>
      <c r="J11" s="12">
        <v>8840.6112651300009</v>
      </c>
      <c r="K11" s="12">
        <v>5586.27562622</v>
      </c>
      <c r="L11" s="12">
        <v>12286.461186639999</v>
      </c>
      <c r="M11" s="12">
        <v>168584.37797552001</v>
      </c>
    </row>
    <row r="12" spans="1:13" s="12" customFormat="1" x14ac:dyDescent="0.2">
      <c r="A12" s="10" t="s">
        <v>52</v>
      </c>
      <c r="B12" s="11">
        <v>37384.212099999997</v>
      </c>
      <c r="C12" s="11">
        <v>20203.651859109999</v>
      </c>
      <c r="D12" s="11">
        <v>3428.9026548100001</v>
      </c>
      <c r="E12" s="11">
        <v>30599.25444932</v>
      </c>
      <c r="F12" s="11">
        <v>1921.4660862000001</v>
      </c>
      <c r="G12" s="11">
        <v>44029.598009100002</v>
      </c>
      <c r="H12" s="11">
        <v>544.06067381000003</v>
      </c>
      <c r="I12" s="11">
        <v>3733.9295352899999</v>
      </c>
      <c r="J12" s="12">
        <v>8840.6112651300009</v>
      </c>
      <c r="K12" s="12">
        <v>5586.27562622</v>
      </c>
      <c r="L12" s="12">
        <v>12286.461186639999</v>
      </c>
      <c r="M12" s="12">
        <v>168558.42344563</v>
      </c>
    </row>
    <row r="13" spans="1:13" s="12" customFormat="1" x14ac:dyDescent="0.2">
      <c r="A13" s="10" t="s">
        <v>53</v>
      </c>
      <c r="B13" s="11">
        <v>37294.012900000002</v>
      </c>
      <c r="C13" s="11">
        <v>20203.47856906</v>
      </c>
      <c r="D13" s="11">
        <v>3187.1147450799999</v>
      </c>
      <c r="E13" s="11">
        <v>17224.309900140001</v>
      </c>
      <c r="F13" s="11">
        <v>1277.8553710599999</v>
      </c>
      <c r="G13" s="11">
        <v>40029.564648</v>
      </c>
      <c r="H13" s="11">
        <v>542.46885201999999</v>
      </c>
      <c r="I13" s="11">
        <v>3174.5151246800001</v>
      </c>
      <c r="J13" s="12">
        <v>8374.4763907699999</v>
      </c>
      <c r="K13" s="12">
        <v>3574.9812656600002</v>
      </c>
      <c r="L13" s="12">
        <v>11698.38700234</v>
      </c>
      <c r="M13" s="12">
        <v>146581.16476881001</v>
      </c>
    </row>
    <row r="14" spans="1:13" s="7" customFormat="1" x14ac:dyDescent="0.2">
      <c r="A14" s="4" t="s">
        <v>54</v>
      </c>
      <c r="B14" s="6">
        <v>7426.5618000000004</v>
      </c>
      <c r="C14" s="6">
        <v>1107.51207226</v>
      </c>
      <c r="D14" s="6">
        <v>1666.6277493299999</v>
      </c>
      <c r="E14" s="6">
        <v>7368.0964707399999</v>
      </c>
      <c r="F14" s="6">
        <v>184.17543067</v>
      </c>
      <c r="G14" s="6">
        <v>13579.3346611</v>
      </c>
      <c r="H14" s="6">
        <v>333.05919714999999</v>
      </c>
      <c r="I14" s="6">
        <v>1229.34774748</v>
      </c>
      <c r="J14" s="7">
        <v>4771.3262947100002</v>
      </c>
      <c r="K14" s="7">
        <v>1665.50324596</v>
      </c>
      <c r="L14" s="7">
        <v>8433.5653382599994</v>
      </c>
      <c r="M14" s="7">
        <v>47765.110007659998</v>
      </c>
    </row>
    <row r="15" spans="1:13" s="7" customFormat="1" x14ac:dyDescent="0.2">
      <c r="A15" s="4" t="s">
        <v>55</v>
      </c>
      <c r="B15" s="6">
        <v>1782.6169</v>
      </c>
      <c r="C15" s="6">
        <v>254.90023500000001</v>
      </c>
      <c r="D15" s="6">
        <v>328.30742270000002</v>
      </c>
      <c r="E15" s="6">
        <v>1236.2518355</v>
      </c>
      <c r="F15" s="6">
        <v>24.524792860000002</v>
      </c>
      <c r="G15" s="6">
        <v>1807.1438920000001</v>
      </c>
      <c r="H15" s="6">
        <v>59.690342999999999</v>
      </c>
      <c r="I15" s="6">
        <v>254.91619455</v>
      </c>
      <c r="J15" s="7">
        <v>663.38974622000001</v>
      </c>
      <c r="K15" s="7">
        <v>481.02766708000001</v>
      </c>
      <c r="L15" s="7">
        <v>1228.9204514</v>
      </c>
      <c r="M15" s="7">
        <v>8121.6894803100004</v>
      </c>
    </row>
    <row r="16" spans="1:13" s="7" customFormat="1" x14ac:dyDescent="0.2">
      <c r="A16" s="4" t="s">
        <v>100</v>
      </c>
      <c r="B16" s="6">
        <v>392.46910000000003</v>
      </c>
      <c r="C16" s="6">
        <v>0</v>
      </c>
      <c r="D16" s="6">
        <v>75.898055459999995</v>
      </c>
      <c r="E16" s="6">
        <v>101.89209700000001</v>
      </c>
      <c r="F16" s="6">
        <v>0</v>
      </c>
      <c r="G16" s="6">
        <v>0</v>
      </c>
      <c r="H16" s="6">
        <v>15.165092</v>
      </c>
      <c r="I16" s="6">
        <v>56.190810409999997</v>
      </c>
      <c r="J16" s="7">
        <v>0</v>
      </c>
      <c r="K16" s="7">
        <v>114.96835101000001</v>
      </c>
      <c r="L16" s="7">
        <v>0</v>
      </c>
      <c r="M16" s="7">
        <v>756.58350587999996</v>
      </c>
    </row>
    <row r="17" spans="1:13" s="7" customFormat="1" x14ac:dyDescent="0.2">
      <c r="A17" s="4" t="s">
        <v>56</v>
      </c>
      <c r="B17" s="6">
        <v>1213.7353000000001</v>
      </c>
      <c r="C17" s="6">
        <v>249.36918900000001</v>
      </c>
      <c r="D17" s="6">
        <v>214.46033412</v>
      </c>
      <c r="E17" s="6">
        <v>978.93225500000005</v>
      </c>
      <c r="F17" s="6">
        <v>23.679111679999998</v>
      </c>
      <c r="G17" s="6">
        <v>1744.9250790000001</v>
      </c>
      <c r="H17" s="6">
        <v>43.008737000000004</v>
      </c>
      <c r="I17" s="6">
        <v>170.62997515999999</v>
      </c>
      <c r="J17" s="7">
        <v>640.51583896</v>
      </c>
      <c r="K17" s="7">
        <v>325.82039271000002</v>
      </c>
      <c r="L17" s="7">
        <v>1190.2501428</v>
      </c>
      <c r="M17" s="7">
        <v>6795.3263554300001</v>
      </c>
    </row>
    <row r="18" spans="1:13" s="7" customFormat="1" x14ac:dyDescent="0.2">
      <c r="A18" s="4" t="s">
        <v>99</v>
      </c>
      <c r="B18" s="6">
        <v>34.813299999999998</v>
      </c>
      <c r="C18" s="6">
        <v>0</v>
      </c>
      <c r="D18" s="6">
        <v>7.5898084099999998</v>
      </c>
      <c r="E18" s="6">
        <v>34.539439999999999</v>
      </c>
      <c r="F18" s="6">
        <v>0</v>
      </c>
      <c r="G18" s="6">
        <v>0</v>
      </c>
      <c r="H18" s="6">
        <v>0</v>
      </c>
      <c r="I18" s="6">
        <v>5.6190823200000004</v>
      </c>
      <c r="J18" s="7">
        <v>0</v>
      </c>
      <c r="K18" s="7">
        <v>0</v>
      </c>
      <c r="L18" s="7">
        <v>0</v>
      </c>
      <c r="M18" s="7">
        <v>82.561630730000005</v>
      </c>
    </row>
    <row r="19" spans="1:13" s="7" customFormat="1" x14ac:dyDescent="0.2">
      <c r="A19" s="4" t="s">
        <v>98</v>
      </c>
      <c r="B19" s="6">
        <v>119.50709999999999</v>
      </c>
      <c r="C19" s="6">
        <v>0</v>
      </c>
      <c r="D19" s="6">
        <v>22.769418330000001</v>
      </c>
      <c r="E19" s="6">
        <v>103.61832</v>
      </c>
      <c r="F19" s="6">
        <v>0</v>
      </c>
      <c r="G19" s="6">
        <v>0</v>
      </c>
      <c r="H19" s="6">
        <v>0</v>
      </c>
      <c r="I19" s="6">
        <v>16.857244340000001</v>
      </c>
      <c r="J19" s="7">
        <v>0</v>
      </c>
      <c r="K19" s="7">
        <v>34.490505380000002</v>
      </c>
      <c r="L19" s="7">
        <v>0</v>
      </c>
      <c r="M19" s="7">
        <v>297.24258804999999</v>
      </c>
    </row>
    <row r="20" spans="1:13" s="7" customFormat="1" x14ac:dyDescent="0.2">
      <c r="A20" s="4" t="s">
        <v>97</v>
      </c>
      <c r="B20" s="6">
        <v>22.092099999999999</v>
      </c>
      <c r="C20" s="6">
        <v>5.5310459999999999</v>
      </c>
      <c r="D20" s="6">
        <v>7.5898063799999997</v>
      </c>
      <c r="E20" s="6">
        <v>17.269723500000001</v>
      </c>
      <c r="F20" s="6">
        <v>0.84568118000000003</v>
      </c>
      <c r="G20" s="6">
        <v>62.218812999999997</v>
      </c>
      <c r="H20" s="6">
        <v>1.5165139999999999</v>
      </c>
      <c r="I20" s="6">
        <v>5.6190823200000004</v>
      </c>
      <c r="J20" s="7">
        <v>22.873907259999999</v>
      </c>
      <c r="K20" s="7">
        <v>5.7484179800000001</v>
      </c>
      <c r="L20" s="7">
        <v>38.670308599999998</v>
      </c>
      <c r="M20" s="7">
        <v>189.97540022000001</v>
      </c>
    </row>
    <row r="21" spans="1:13" s="7" customFormat="1" x14ac:dyDescent="0.2">
      <c r="A21" s="4" t="s">
        <v>57</v>
      </c>
      <c r="B21" s="6">
        <v>18587.6698</v>
      </c>
      <c r="C21" s="6">
        <v>380.60373205000002</v>
      </c>
      <c r="D21" s="6">
        <v>713.23148118999995</v>
      </c>
      <c r="E21" s="6">
        <v>5717.4848333399996</v>
      </c>
      <c r="F21" s="6">
        <v>799.28119886000002</v>
      </c>
      <c r="G21" s="6">
        <v>3060.5898882000001</v>
      </c>
      <c r="H21" s="6">
        <v>114.55486317</v>
      </c>
      <c r="I21" s="6">
        <v>1393.68783579</v>
      </c>
      <c r="J21" s="7">
        <v>2438.29440174</v>
      </c>
      <c r="K21" s="7">
        <v>1103.4348596100001</v>
      </c>
      <c r="L21" s="7">
        <v>1352.5021600299999</v>
      </c>
      <c r="M21" s="7">
        <v>35661.335053980001</v>
      </c>
    </row>
    <row r="22" spans="1:13" s="12" customFormat="1" x14ac:dyDescent="0.2">
      <c r="A22" s="10" t="s">
        <v>58</v>
      </c>
      <c r="B22" s="11">
        <v>0</v>
      </c>
      <c r="C22" s="11">
        <v>102.67442015</v>
      </c>
      <c r="D22" s="11">
        <v>0</v>
      </c>
      <c r="E22" s="11">
        <v>0</v>
      </c>
      <c r="F22" s="11">
        <v>5.4248997900000004</v>
      </c>
      <c r="G22" s="11">
        <v>50.939504999999997</v>
      </c>
      <c r="H22" s="11">
        <v>0</v>
      </c>
      <c r="I22" s="11">
        <v>0</v>
      </c>
      <c r="J22" s="12">
        <v>0</v>
      </c>
      <c r="K22" s="12">
        <v>0</v>
      </c>
      <c r="L22" s="12">
        <v>0</v>
      </c>
      <c r="M22" s="12">
        <v>159.03882494000001</v>
      </c>
    </row>
    <row r="23" spans="1:13" s="12" customFormat="1" x14ac:dyDescent="0.2">
      <c r="A23" s="10" t="s">
        <v>59</v>
      </c>
      <c r="B23" s="11">
        <v>0</v>
      </c>
      <c r="C23" s="11">
        <v>102.67442015</v>
      </c>
      <c r="D23" s="11">
        <v>0</v>
      </c>
      <c r="E23" s="11">
        <v>0</v>
      </c>
      <c r="F23" s="11">
        <v>5.4248997900000004</v>
      </c>
      <c r="G23" s="11">
        <v>50.939504999999997</v>
      </c>
      <c r="H23" s="11">
        <v>0</v>
      </c>
      <c r="I23" s="11">
        <v>0</v>
      </c>
      <c r="J23" s="12">
        <v>0</v>
      </c>
      <c r="K23" s="12">
        <v>0</v>
      </c>
      <c r="L23" s="12">
        <v>0</v>
      </c>
      <c r="M23" s="12">
        <v>159.03882494000001</v>
      </c>
    </row>
    <row r="24" spans="1:13" s="7" customFormat="1" x14ac:dyDescent="0.2">
      <c r="A24" s="4" t="s">
        <v>49</v>
      </c>
      <c r="B24" s="6">
        <v>0</v>
      </c>
      <c r="C24" s="6">
        <v>0</v>
      </c>
      <c r="D24" s="6">
        <v>0</v>
      </c>
      <c r="E24" s="6">
        <v>0</v>
      </c>
      <c r="F24" s="6">
        <v>0</v>
      </c>
      <c r="G24" s="6">
        <v>0</v>
      </c>
      <c r="H24" s="6">
        <v>0</v>
      </c>
      <c r="I24" s="6">
        <v>0</v>
      </c>
      <c r="J24" s="7">
        <v>0</v>
      </c>
      <c r="K24" s="7">
        <v>0</v>
      </c>
      <c r="L24" s="7">
        <v>0</v>
      </c>
      <c r="M24" s="7">
        <v>0</v>
      </c>
    </row>
    <row r="25" spans="1:13" s="7" customFormat="1" x14ac:dyDescent="0.2">
      <c r="A25" s="4" t="s">
        <v>48</v>
      </c>
      <c r="B25" s="6">
        <v>0</v>
      </c>
      <c r="C25" s="6">
        <v>0</v>
      </c>
      <c r="D25" s="6">
        <v>0</v>
      </c>
      <c r="E25" s="6">
        <v>0</v>
      </c>
      <c r="F25" s="6">
        <v>0</v>
      </c>
      <c r="G25" s="6">
        <v>50.939504999999997</v>
      </c>
      <c r="H25" s="6">
        <v>0</v>
      </c>
      <c r="I25" s="6">
        <v>0</v>
      </c>
      <c r="J25" s="7">
        <v>0</v>
      </c>
      <c r="K25" s="7">
        <v>0</v>
      </c>
      <c r="L25" s="7">
        <v>0</v>
      </c>
      <c r="M25" s="7">
        <v>50.939504999999997</v>
      </c>
    </row>
    <row r="26" spans="1:13" s="7" customFormat="1" x14ac:dyDescent="0.2">
      <c r="A26" s="4" t="s">
        <v>50</v>
      </c>
      <c r="B26" s="6">
        <v>0</v>
      </c>
      <c r="C26" s="6">
        <v>102.67442015</v>
      </c>
      <c r="D26" s="6">
        <v>0</v>
      </c>
      <c r="E26" s="6">
        <v>0</v>
      </c>
      <c r="F26" s="6">
        <v>5.4248997900000004</v>
      </c>
      <c r="G26" s="6">
        <v>0</v>
      </c>
      <c r="H26" s="6">
        <v>0</v>
      </c>
      <c r="I26" s="6">
        <v>0</v>
      </c>
      <c r="J26" s="7">
        <v>0</v>
      </c>
      <c r="K26" s="7">
        <v>0</v>
      </c>
      <c r="L26" s="7">
        <v>0</v>
      </c>
      <c r="M26" s="7">
        <v>108.09931994</v>
      </c>
    </row>
    <row r="27" spans="1:13" s="7" customFormat="1" x14ac:dyDescent="0.2">
      <c r="A27" s="4" t="s">
        <v>60</v>
      </c>
      <c r="B27" s="6">
        <v>0</v>
      </c>
      <c r="C27" s="6">
        <v>0</v>
      </c>
      <c r="D27" s="6">
        <v>0</v>
      </c>
      <c r="E27" s="6">
        <v>0</v>
      </c>
      <c r="F27" s="6">
        <v>0</v>
      </c>
      <c r="G27" s="6">
        <v>0</v>
      </c>
      <c r="H27" s="6">
        <v>0</v>
      </c>
      <c r="I27" s="6">
        <v>0</v>
      </c>
      <c r="J27" s="7">
        <v>0</v>
      </c>
      <c r="K27" s="7">
        <v>0</v>
      </c>
      <c r="L27" s="7">
        <v>0</v>
      </c>
      <c r="M27" s="7">
        <v>0</v>
      </c>
    </row>
    <row r="28" spans="1:13" s="12" customFormat="1" x14ac:dyDescent="0.2">
      <c r="A28" s="10" t="s">
        <v>61</v>
      </c>
      <c r="B28" s="11">
        <v>9497.1643999999997</v>
      </c>
      <c r="C28" s="11">
        <v>18357.788109599998</v>
      </c>
      <c r="D28" s="11">
        <v>478.94809185999998</v>
      </c>
      <c r="E28" s="11">
        <v>2902.47676056</v>
      </c>
      <c r="F28" s="11">
        <v>264.44904888000002</v>
      </c>
      <c r="G28" s="11">
        <v>21531.556701699999</v>
      </c>
      <c r="H28" s="11">
        <v>35.164448700000001</v>
      </c>
      <c r="I28" s="11">
        <v>296.56334686000002</v>
      </c>
      <c r="J28" s="12">
        <v>501.46594809999999</v>
      </c>
      <c r="K28" s="12">
        <v>325.01549301</v>
      </c>
      <c r="L28" s="12">
        <v>683.39905265000004</v>
      </c>
      <c r="M28" s="12">
        <v>54873.99140192</v>
      </c>
    </row>
    <row r="29" spans="1:13" s="7" customFormat="1" x14ac:dyDescent="0.2">
      <c r="A29" s="4" t="s">
        <v>62</v>
      </c>
      <c r="B29" s="6">
        <v>136.68369999999999</v>
      </c>
      <c r="C29" s="6">
        <v>6260.9445453500002</v>
      </c>
      <c r="D29" s="6">
        <v>343.75292316999997</v>
      </c>
      <c r="E29" s="6">
        <v>304.35643873999999</v>
      </c>
      <c r="F29" s="6">
        <v>42.271001609999999</v>
      </c>
      <c r="G29" s="6">
        <v>20148.528790600001</v>
      </c>
      <c r="H29" s="6">
        <v>0.61795403999999998</v>
      </c>
      <c r="I29" s="6">
        <v>187.58973470000001</v>
      </c>
      <c r="J29" s="7">
        <v>12.414557</v>
      </c>
      <c r="K29" s="7">
        <v>4.66184713</v>
      </c>
      <c r="L29" s="7">
        <v>12.761728740000001</v>
      </c>
      <c r="M29" s="7">
        <v>27454.58322108</v>
      </c>
    </row>
    <row r="30" spans="1:13" s="7" customFormat="1" x14ac:dyDescent="0.2">
      <c r="A30" s="4" t="s">
        <v>102</v>
      </c>
      <c r="B30" s="6">
        <v>0</v>
      </c>
      <c r="C30" s="6">
        <v>42.079507</v>
      </c>
      <c r="D30" s="6">
        <v>3.9</v>
      </c>
      <c r="E30" s="6">
        <v>20</v>
      </c>
      <c r="F30" s="6">
        <v>0</v>
      </c>
      <c r="G30" s="6">
        <v>0</v>
      </c>
      <c r="H30" s="6">
        <v>0</v>
      </c>
      <c r="I30" s="6">
        <v>0</v>
      </c>
      <c r="J30" s="7">
        <v>0</v>
      </c>
      <c r="K30" s="7">
        <v>3.5</v>
      </c>
      <c r="L30" s="7">
        <v>0</v>
      </c>
      <c r="M30" s="7">
        <v>69.479506999999998</v>
      </c>
    </row>
    <row r="31" spans="1:13" s="7" customFormat="1" x14ac:dyDescent="0.2">
      <c r="A31" s="4" t="s">
        <v>131</v>
      </c>
      <c r="B31" s="6">
        <v>0</v>
      </c>
      <c r="C31" s="6">
        <v>0</v>
      </c>
      <c r="D31" s="6">
        <v>57.642730239999999</v>
      </c>
      <c r="E31" s="6">
        <v>0</v>
      </c>
      <c r="F31" s="6">
        <v>0</v>
      </c>
      <c r="G31" s="6">
        <v>0</v>
      </c>
      <c r="H31" s="6">
        <v>0</v>
      </c>
      <c r="I31" s="6">
        <v>0</v>
      </c>
      <c r="J31" s="7">
        <v>0</v>
      </c>
      <c r="K31" s="7">
        <v>0</v>
      </c>
      <c r="L31" s="7">
        <v>0</v>
      </c>
      <c r="M31" s="7">
        <v>57.642730239999999</v>
      </c>
    </row>
    <row r="32" spans="1:13" s="7" customFormat="1" x14ac:dyDescent="0.2">
      <c r="A32" s="4" t="s">
        <v>139</v>
      </c>
      <c r="B32" s="6">
        <v>0</v>
      </c>
      <c r="C32" s="6">
        <v>3.16</v>
      </c>
      <c r="D32" s="6">
        <v>0</v>
      </c>
      <c r="E32" s="6">
        <v>0</v>
      </c>
      <c r="F32" s="6">
        <v>0</v>
      </c>
      <c r="G32" s="6">
        <v>0</v>
      </c>
      <c r="H32" s="6">
        <v>0</v>
      </c>
      <c r="I32" s="6">
        <v>0</v>
      </c>
      <c r="J32" s="7">
        <v>0</v>
      </c>
      <c r="K32" s="7">
        <v>0</v>
      </c>
      <c r="L32" s="7">
        <v>0</v>
      </c>
      <c r="M32" s="7">
        <v>3.16</v>
      </c>
    </row>
    <row r="33" spans="1:13" s="7" customFormat="1" x14ac:dyDescent="0.2">
      <c r="A33" s="4" t="s">
        <v>68</v>
      </c>
      <c r="B33" s="6">
        <v>0</v>
      </c>
      <c r="C33" s="6">
        <v>6170.2577103499998</v>
      </c>
      <c r="D33" s="6">
        <v>0</v>
      </c>
      <c r="E33" s="6">
        <v>149.35643873999999</v>
      </c>
      <c r="F33" s="6">
        <v>42.271001609999999</v>
      </c>
      <c r="G33" s="6">
        <v>20059.999999299998</v>
      </c>
      <c r="H33" s="6">
        <v>0</v>
      </c>
      <c r="I33" s="6">
        <v>0</v>
      </c>
      <c r="J33" s="7">
        <v>0</v>
      </c>
      <c r="K33" s="7">
        <v>0.3</v>
      </c>
      <c r="L33" s="7">
        <v>0</v>
      </c>
      <c r="M33" s="7">
        <v>26422.185150000001</v>
      </c>
    </row>
    <row r="34" spans="1:13" s="7" customFormat="1" x14ac:dyDescent="0.2">
      <c r="A34" s="4" t="s">
        <v>72</v>
      </c>
      <c r="B34" s="6">
        <v>0</v>
      </c>
      <c r="C34" s="6">
        <v>0</v>
      </c>
      <c r="D34" s="6">
        <v>19.46399216</v>
      </c>
      <c r="E34" s="6">
        <v>0</v>
      </c>
      <c r="F34" s="6">
        <v>0</v>
      </c>
      <c r="G34" s="6">
        <v>0</v>
      </c>
      <c r="H34" s="6">
        <v>0</v>
      </c>
      <c r="I34" s="6">
        <v>0</v>
      </c>
      <c r="J34" s="7">
        <v>0</v>
      </c>
      <c r="K34" s="7">
        <v>0</v>
      </c>
      <c r="L34" s="7">
        <v>0</v>
      </c>
      <c r="M34" s="7">
        <v>19.46399216</v>
      </c>
    </row>
    <row r="35" spans="1:13" s="7" customFormat="1" x14ac:dyDescent="0.2">
      <c r="A35" s="4" t="s">
        <v>95</v>
      </c>
      <c r="B35" s="6">
        <v>0</v>
      </c>
      <c r="C35" s="6">
        <v>0</v>
      </c>
      <c r="D35" s="6">
        <v>261.60737173000001</v>
      </c>
      <c r="E35" s="6">
        <v>0</v>
      </c>
      <c r="F35" s="6">
        <v>0</v>
      </c>
      <c r="G35" s="6">
        <v>6.4</v>
      </c>
      <c r="H35" s="6">
        <v>0</v>
      </c>
      <c r="I35" s="6">
        <v>0</v>
      </c>
      <c r="J35" s="7">
        <v>0</v>
      </c>
      <c r="K35" s="7">
        <v>0</v>
      </c>
      <c r="L35" s="7">
        <v>0</v>
      </c>
      <c r="M35" s="7">
        <v>268.00737172999999</v>
      </c>
    </row>
    <row r="36" spans="1:13" s="7" customFormat="1" x14ac:dyDescent="0.2">
      <c r="A36" s="4" t="s">
        <v>73</v>
      </c>
      <c r="B36" s="6">
        <v>0</v>
      </c>
      <c r="C36" s="6">
        <v>0</v>
      </c>
      <c r="D36" s="6">
        <v>0</v>
      </c>
      <c r="E36" s="6">
        <v>35</v>
      </c>
      <c r="F36" s="6">
        <v>0</v>
      </c>
      <c r="G36" s="6">
        <v>0</v>
      </c>
      <c r="H36" s="6">
        <v>0</v>
      </c>
      <c r="I36" s="6">
        <v>0</v>
      </c>
      <c r="J36" s="7">
        <v>0</v>
      </c>
      <c r="K36" s="7">
        <v>0</v>
      </c>
      <c r="L36" s="7">
        <v>0</v>
      </c>
      <c r="M36" s="7">
        <v>35</v>
      </c>
    </row>
    <row r="37" spans="1:13" s="7" customFormat="1" x14ac:dyDescent="0.2">
      <c r="A37" s="4" t="s">
        <v>90</v>
      </c>
      <c r="B37" s="6">
        <v>0</v>
      </c>
      <c r="C37" s="6">
        <v>42.91</v>
      </c>
      <c r="D37" s="6">
        <v>0</v>
      </c>
      <c r="E37" s="6">
        <v>0</v>
      </c>
      <c r="F37" s="6">
        <v>0</v>
      </c>
      <c r="G37" s="6">
        <v>0</v>
      </c>
      <c r="H37" s="6">
        <v>0</v>
      </c>
      <c r="I37" s="6">
        <v>0</v>
      </c>
      <c r="J37" s="7">
        <v>0</v>
      </c>
      <c r="K37" s="7">
        <v>0</v>
      </c>
      <c r="L37" s="7">
        <v>0</v>
      </c>
      <c r="M37" s="7">
        <v>42.91</v>
      </c>
    </row>
    <row r="38" spans="1:13" s="7" customFormat="1" x14ac:dyDescent="0.2">
      <c r="A38" s="4" t="s">
        <v>75</v>
      </c>
      <c r="B38" s="6">
        <v>0</v>
      </c>
      <c r="C38" s="6">
        <v>2.537328</v>
      </c>
      <c r="D38" s="6">
        <v>1.1388290400000001</v>
      </c>
      <c r="E38" s="6">
        <v>70</v>
      </c>
      <c r="F38" s="6">
        <v>0</v>
      </c>
      <c r="G38" s="6">
        <v>0</v>
      </c>
      <c r="H38" s="6">
        <v>0.61795403999999998</v>
      </c>
      <c r="I38" s="6">
        <v>2.5897347000000002</v>
      </c>
      <c r="J38" s="7">
        <v>12.414557</v>
      </c>
      <c r="K38" s="7">
        <v>0.86184713000000002</v>
      </c>
      <c r="L38" s="7">
        <v>12.761728740000001</v>
      </c>
      <c r="M38" s="7">
        <v>102.92197865</v>
      </c>
    </row>
    <row r="39" spans="1:13" s="7" customFormat="1" x14ac:dyDescent="0.2">
      <c r="A39" s="4" t="s">
        <v>76</v>
      </c>
      <c r="B39" s="6">
        <v>6</v>
      </c>
      <c r="C39" s="6">
        <v>0</v>
      </c>
      <c r="D39" s="6">
        <v>0</v>
      </c>
      <c r="E39" s="6">
        <v>0</v>
      </c>
      <c r="F39" s="6">
        <v>0</v>
      </c>
      <c r="G39" s="6">
        <v>0</v>
      </c>
      <c r="H39" s="6">
        <v>0</v>
      </c>
      <c r="I39" s="6">
        <v>0</v>
      </c>
      <c r="J39" s="7">
        <v>0</v>
      </c>
      <c r="K39" s="7">
        <v>0</v>
      </c>
      <c r="L39" s="7">
        <v>0</v>
      </c>
      <c r="M39" s="7">
        <v>6</v>
      </c>
    </row>
    <row r="40" spans="1:13" s="7" customFormat="1" x14ac:dyDescent="0.2">
      <c r="A40" s="4" t="s">
        <v>77</v>
      </c>
      <c r="B40" s="6">
        <v>0</v>
      </c>
      <c r="C40" s="6">
        <v>0</v>
      </c>
      <c r="D40" s="6">
        <v>0</v>
      </c>
      <c r="E40" s="6">
        <v>0</v>
      </c>
      <c r="F40" s="6">
        <v>0</v>
      </c>
      <c r="G40" s="6">
        <v>82.128791300000003</v>
      </c>
      <c r="H40" s="6">
        <v>0</v>
      </c>
      <c r="I40" s="6">
        <v>0</v>
      </c>
      <c r="J40" s="7">
        <v>0</v>
      </c>
      <c r="K40" s="7">
        <v>0</v>
      </c>
      <c r="L40" s="7">
        <v>0</v>
      </c>
      <c r="M40" s="7">
        <v>82.128791300000003</v>
      </c>
    </row>
    <row r="41" spans="1:13" s="7" customFormat="1" x14ac:dyDescent="0.2">
      <c r="A41" s="4" t="s">
        <v>78</v>
      </c>
      <c r="B41" s="6">
        <v>130.68369999999999</v>
      </c>
      <c r="C41" s="6">
        <v>0</v>
      </c>
      <c r="D41" s="6">
        <v>0</v>
      </c>
      <c r="E41" s="6">
        <v>30</v>
      </c>
      <c r="F41" s="6">
        <v>0</v>
      </c>
      <c r="G41" s="6">
        <v>0</v>
      </c>
      <c r="H41" s="6">
        <v>0</v>
      </c>
      <c r="I41" s="6">
        <v>185</v>
      </c>
      <c r="J41" s="7">
        <v>0</v>
      </c>
      <c r="K41" s="7">
        <v>0</v>
      </c>
      <c r="L41" s="7">
        <v>0</v>
      </c>
      <c r="M41" s="7">
        <v>345.68369999999999</v>
      </c>
    </row>
    <row r="42" spans="1:13" s="7" customFormat="1" x14ac:dyDescent="0.2">
      <c r="A42" s="4" t="s">
        <v>79</v>
      </c>
      <c r="B42" s="6">
        <v>9360.4807000000001</v>
      </c>
      <c r="C42" s="6">
        <v>12096.843564250001</v>
      </c>
      <c r="D42" s="6">
        <v>98.344500710000005</v>
      </c>
      <c r="E42" s="6">
        <v>2598.1203218199998</v>
      </c>
      <c r="F42" s="6">
        <v>222.17804727000001</v>
      </c>
      <c r="G42" s="6">
        <v>1265.4339029</v>
      </c>
      <c r="H42" s="6">
        <v>28.32361719</v>
      </c>
      <c r="I42" s="6">
        <v>107.67222369</v>
      </c>
      <c r="J42" s="7">
        <v>476.51664110000002</v>
      </c>
      <c r="K42" s="7">
        <v>320.35364587999999</v>
      </c>
      <c r="L42" s="7">
        <v>634.56064081</v>
      </c>
      <c r="M42" s="7">
        <v>27208.82780562</v>
      </c>
    </row>
    <row r="43" spans="1:13" s="7" customFormat="1" x14ac:dyDescent="0.2">
      <c r="A43" s="4" t="s">
        <v>80</v>
      </c>
      <c r="B43" s="6">
        <v>0</v>
      </c>
      <c r="C43" s="6">
        <v>0</v>
      </c>
      <c r="D43" s="6">
        <v>36.850667979999997</v>
      </c>
      <c r="E43" s="6">
        <v>0</v>
      </c>
      <c r="F43" s="6">
        <v>0</v>
      </c>
      <c r="G43" s="6">
        <v>117.5940082</v>
      </c>
      <c r="H43" s="6">
        <v>6.2228774700000002</v>
      </c>
      <c r="I43" s="6">
        <v>1.30138847</v>
      </c>
      <c r="J43" s="7">
        <v>12.534750000000001</v>
      </c>
      <c r="K43" s="7">
        <v>0</v>
      </c>
      <c r="L43" s="7">
        <v>36.076683099999997</v>
      </c>
      <c r="M43" s="7">
        <v>210.58037522000001</v>
      </c>
    </row>
    <row r="44" spans="1:13" s="7" customFormat="1" x14ac:dyDescent="0.2">
      <c r="A44" s="4" t="s">
        <v>81</v>
      </c>
      <c r="B44" s="6">
        <v>0</v>
      </c>
      <c r="C44" s="6">
        <v>0</v>
      </c>
      <c r="D44" s="6">
        <v>0</v>
      </c>
      <c r="E44" s="6">
        <v>0</v>
      </c>
      <c r="F44" s="6">
        <v>0</v>
      </c>
      <c r="G44" s="6">
        <v>0</v>
      </c>
      <c r="H44" s="6">
        <v>0</v>
      </c>
      <c r="I44" s="6">
        <v>0</v>
      </c>
      <c r="J44" s="7">
        <v>0</v>
      </c>
      <c r="K44" s="7">
        <v>0</v>
      </c>
      <c r="L44" s="7">
        <v>0</v>
      </c>
      <c r="M44" s="7">
        <v>0</v>
      </c>
    </row>
    <row r="45" spans="1:13" s="12" customFormat="1" x14ac:dyDescent="0.2">
      <c r="A45" s="10" t="s">
        <v>82</v>
      </c>
      <c r="B45" s="11">
        <v>90.199200000000005</v>
      </c>
      <c r="C45" s="11">
        <v>0.17329005</v>
      </c>
      <c r="D45" s="11">
        <v>241.78790973</v>
      </c>
      <c r="E45" s="11">
        <v>13374.94454918</v>
      </c>
      <c r="F45" s="11">
        <v>643.61071514000002</v>
      </c>
      <c r="G45" s="11">
        <v>4000.0333611000001</v>
      </c>
      <c r="H45" s="11">
        <v>1.59182179</v>
      </c>
      <c r="I45" s="11">
        <v>559.41441061</v>
      </c>
      <c r="J45" s="12">
        <v>466.13487436000003</v>
      </c>
      <c r="K45" s="12">
        <v>2011.2943605600001</v>
      </c>
      <c r="L45" s="12">
        <v>588.07418429999996</v>
      </c>
      <c r="M45" s="12">
        <v>21977.258676820002</v>
      </c>
    </row>
    <row r="46" spans="1:13" s="12" customFormat="1" x14ac:dyDescent="0.2">
      <c r="A46" s="10" t="s">
        <v>83</v>
      </c>
      <c r="B46" s="11">
        <v>90.199200000000005</v>
      </c>
      <c r="C46" s="11">
        <v>0.17329005</v>
      </c>
      <c r="D46" s="11">
        <v>241.78790973</v>
      </c>
      <c r="E46" s="11">
        <v>3130.9593585299999</v>
      </c>
      <c r="F46" s="11">
        <v>626.01604654000005</v>
      </c>
      <c r="G46" s="11">
        <v>813.07589710000002</v>
      </c>
      <c r="H46" s="11">
        <v>1.59182179</v>
      </c>
      <c r="I46" s="11">
        <v>259.41441061</v>
      </c>
      <c r="J46" s="12">
        <v>466.13487436000003</v>
      </c>
      <c r="K46" s="12">
        <v>2011.2943605600001</v>
      </c>
      <c r="L46" s="12">
        <v>588.07418429999996</v>
      </c>
      <c r="M46" s="12">
        <v>8228.7213535699993</v>
      </c>
    </row>
    <row r="47" spans="1:13" s="7" customFormat="1" x14ac:dyDescent="0.2">
      <c r="A47" s="4" t="s">
        <v>84</v>
      </c>
      <c r="B47" s="6">
        <v>75.696399999999997</v>
      </c>
      <c r="C47" s="6">
        <v>0.17329005</v>
      </c>
      <c r="D47" s="6">
        <v>134.28790973</v>
      </c>
      <c r="E47" s="6">
        <v>875.31578546000003</v>
      </c>
      <c r="F47" s="6">
        <v>549.07037977000005</v>
      </c>
      <c r="G47" s="6">
        <v>640.59976440000003</v>
      </c>
      <c r="H47" s="6">
        <v>1.59182179</v>
      </c>
      <c r="I47" s="6">
        <v>132.00336084</v>
      </c>
      <c r="J47" s="7">
        <v>311.91450135999997</v>
      </c>
      <c r="K47" s="7">
        <v>238.64917224999999</v>
      </c>
      <c r="L47" s="7">
        <v>588.07418429999996</v>
      </c>
      <c r="M47" s="7">
        <v>3547.37656995</v>
      </c>
    </row>
    <row r="48" spans="1:13" s="7" customFormat="1" x14ac:dyDescent="0.2">
      <c r="A48" s="4" t="s">
        <v>85</v>
      </c>
      <c r="B48" s="6">
        <v>14.502800000000001</v>
      </c>
      <c r="C48" s="6">
        <v>0</v>
      </c>
      <c r="D48" s="6">
        <v>107.5</v>
      </c>
      <c r="E48" s="6">
        <v>2255.64357307</v>
      </c>
      <c r="F48" s="6">
        <v>76.945666770000003</v>
      </c>
      <c r="G48" s="6">
        <v>172.47613269999999</v>
      </c>
      <c r="H48" s="6">
        <v>0</v>
      </c>
      <c r="I48" s="6">
        <v>127.41104977000001</v>
      </c>
      <c r="J48" s="7">
        <v>154.220373</v>
      </c>
      <c r="K48" s="7">
        <v>1772.6451883100001</v>
      </c>
      <c r="L48" s="7">
        <v>0</v>
      </c>
      <c r="M48" s="7">
        <v>4681.3447836200003</v>
      </c>
    </row>
    <row r="49" spans="1:13" s="12" customFormat="1" x14ac:dyDescent="0.2">
      <c r="A49" s="10" t="s">
        <v>86</v>
      </c>
      <c r="B49" s="11">
        <v>0</v>
      </c>
      <c r="C49" s="11">
        <v>0</v>
      </c>
      <c r="D49" s="11">
        <v>0</v>
      </c>
      <c r="E49" s="11">
        <v>8939.3709944099992</v>
      </c>
      <c r="F49" s="11">
        <v>0</v>
      </c>
      <c r="G49" s="11">
        <v>0</v>
      </c>
      <c r="H49" s="11">
        <v>0</v>
      </c>
      <c r="I49" s="11">
        <v>300</v>
      </c>
      <c r="J49" s="12">
        <v>0</v>
      </c>
      <c r="K49" s="12">
        <v>0</v>
      </c>
      <c r="L49" s="12">
        <v>0</v>
      </c>
      <c r="M49" s="12">
        <v>9239.3709944099992</v>
      </c>
    </row>
    <row r="50" spans="1:13" s="7" customFormat="1" x14ac:dyDescent="0.2">
      <c r="A50" s="4" t="s">
        <v>87</v>
      </c>
      <c r="B50" s="6">
        <v>0</v>
      </c>
      <c r="C50" s="6">
        <v>0</v>
      </c>
      <c r="D50" s="6">
        <v>0</v>
      </c>
      <c r="E50" s="6">
        <v>8866.8384934799997</v>
      </c>
      <c r="F50" s="6">
        <v>0</v>
      </c>
      <c r="G50" s="6">
        <v>0</v>
      </c>
      <c r="H50" s="6">
        <v>0</v>
      </c>
      <c r="I50" s="6">
        <v>300</v>
      </c>
      <c r="J50" s="7">
        <v>0</v>
      </c>
      <c r="K50" s="7">
        <v>0</v>
      </c>
      <c r="L50" s="7">
        <v>0</v>
      </c>
      <c r="M50" s="7">
        <v>9166.8384934799997</v>
      </c>
    </row>
    <row r="51" spans="1:13" s="7" customFormat="1" x14ac:dyDescent="0.2">
      <c r="A51" s="4" t="s">
        <v>88</v>
      </c>
      <c r="B51" s="6">
        <v>0</v>
      </c>
      <c r="C51" s="6">
        <v>0</v>
      </c>
      <c r="D51" s="6">
        <v>0</v>
      </c>
      <c r="E51" s="6">
        <v>72.532500929999998</v>
      </c>
      <c r="F51" s="6">
        <v>0</v>
      </c>
      <c r="G51" s="6">
        <v>0</v>
      </c>
      <c r="H51" s="6">
        <v>0</v>
      </c>
      <c r="I51" s="6">
        <v>0</v>
      </c>
      <c r="J51" s="7">
        <v>0</v>
      </c>
      <c r="K51" s="7">
        <v>0</v>
      </c>
      <c r="L51" s="7">
        <v>0</v>
      </c>
      <c r="M51" s="7">
        <v>72.532500929999998</v>
      </c>
    </row>
    <row r="52" spans="1:13" s="12" customFormat="1" x14ac:dyDescent="0.2">
      <c r="A52" s="10" t="s">
        <v>89</v>
      </c>
      <c r="B52" s="11">
        <v>0</v>
      </c>
      <c r="C52" s="11">
        <v>0</v>
      </c>
      <c r="D52" s="11">
        <v>0</v>
      </c>
      <c r="E52" s="11">
        <v>1304.61419624</v>
      </c>
      <c r="F52" s="11">
        <v>17.594668599999999</v>
      </c>
      <c r="G52" s="11">
        <v>3186.9574640000001</v>
      </c>
      <c r="H52" s="11">
        <v>0</v>
      </c>
      <c r="I52" s="11">
        <v>0</v>
      </c>
      <c r="J52" s="12">
        <v>0</v>
      </c>
      <c r="K52" s="12">
        <v>0</v>
      </c>
      <c r="L52" s="12">
        <v>0</v>
      </c>
      <c r="M52" s="12">
        <v>4509.1663288399996</v>
      </c>
    </row>
    <row r="53" spans="1:13" s="7" customFormat="1" x14ac:dyDescent="0.2">
      <c r="A53" s="4" t="s">
        <v>62</v>
      </c>
      <c r="B53" s="6">
        <v>0</v>
      </c>
      <c r="C53" s="6">
        <v>0</v>
      </c>
      <c r="D53" s="6">
        <v>0</v>
      </c>
      <c r="E53" s="6">
        <v>849.63148323999997</v>
      </c>
      <c r="F53" s="6">
        <v>17.594668599999999</v>
      </c>
      <c r="G53" s="6">
        <v>689.95776999999998</v>
      </c>
      <c r="H53" s="6">
        <v>0</v>
      </c>
      <c r="I53" s="6">
        <v>0</v>
      </c>
      <c r="J53" s="7">
        <v>0</v>
      </c>
      <c r="K53" s="7">
        <v>0</v>
      </c>
      <c r="L53" s="7">
        <v>0</v>
      </c>
      <c r="M53" s="7">
        <v>1557.18392184</v>
      </c>
    </row>
    <row r="54" spans="1:13" s="7" customFormat="1" x14ac:dyDescent="0.2">
      <c r="A54" s="4" t="s">
        <v>68</v>
      </c>
      <c r="B54" s="6">
        <v>0</v>
      </c>
      <c r="C54" s="6">
        <v>0</v>
      </c>
      <c r="D54" s="6">
        <v>0</v>
      </c>
      <c r="E54" s="6">
        <v>0</v>
      </c>
      <c r="F54" s="6">
        <v>0</v>
      </c>
      <c r="G54" s="6">
        <v>620</v>
      </c>
      <c r="H54" s="6">
        <v>0</v>
      </c>
      <c r="I54" s="6">
        <v>0</v>
      </c>
      <c r="J54" s="7">
        <v>0</v>
      </c>
      <c r="K54" s="7">
        <v>0</v>
      </c>
      <c r="L54" s="7">
        <v>0</v>
      </c>
      <c r="M54" s="7">
        <v>620</v>
      </c>
    </row>
    <row r="55" spans="1:13" s="7" customFormat="1" x14ac:dyDescent="0.2">
      <c r="A55" s="4" t="s">
        <v>75</v>
      </c>
      <c r="B55" s="6">
        <v>0</v>
      </c>
      <c r="C55" s="6">
        <v>0</v>
      </c>
      <c r="D55" s="6">
        <v>0</v>
      </c>
      <c r="E55" s="6">
        <v>0</v>
      </c>
      <c r="F55" s="6">
        <v>17.594668599999999</v>
      </c>
      <c r="G55" s="6">
        <v>0</v>
      </c>
      <c r="H55" s="6">
        <v>0</v>
      </c>
      <c r="I55" s="6">
        <v>0</v>
      </c>
      <c r="J55" s="7">
        <v>0</v>
      </c>
      <c r="K55" s="7">
        <v>0</v>
      </c>
      <c r="L55" s="7">
        <v>0</v>
      </c>
      <c r="M55" s="7">
        <v>17.594668599999999</v>
      </c>
    </row>
    <row r="56" spans="1:13" s="7" customFormat="1" x14ac:dyDescent="0.2">
      <c r="A56" s="4" t="s">
        <v>76</v>
      </c>
      <c r="B56" s="6">
        <v>0</v>
      </c>
      <c r="C56" s="6">
        <v>0</v>
      </c>
      <c r="D56" s="6">
        <v>0</v>
      </c>
      <c r="E56" s="6">
        <v>149.66228674999999</v>
      </c>
      <c r="F56" s="6">
        <v>0</v>
      </c>
      <c r="G56" s="6">
        <v>0</v>
      </c>
      <c r="H56" s="6">
        <v>0</v>
      </c>
      <c r="I56" s="6">
        <v>0</v>
      </c>
      <c r="J56" s="7">
        <v>0</v>
      </c>
      <c r="K56" s="7">
        <v>0</v>
      </c>
      <c r="L56" s="7">
        <v>0</v>
      </c>
      <c r="M56" s="7">
        <v>149.66228674999999</v>
      </c>
    </row>
    <row r="57" spans="1:13" s="7" customFormat="1" x14ac:dyDescent="0.2">
      <c r="A57" s="4" t="s">
        <v>78</v>
      </c>
      <c r="B57" s="6">
        <v>0</v>
      </c>
      <c r="C57" s="6">
        <v>0</v>
      </c>
      <c r="D57" s="6">
        <v>0</v>
      </c>
      <c r="E57" s="6">
        <v>699.96919648999994</v>
      </c>
      <c r="F57" s="6">
        <v>0</v>
      </c>
      <c r="G57" s="6">
        <v>69.957769999999996</v>
      </c>
      <c r="H57" s="6">
        <v>0</v>
      </c>
      <c r="I57" s="6">
        <v>0</v>
      </c>
      <c r="J57" s="7">
        <v>0</v>
      </c>
      <c r="K57" s="7">
        <v>0</v>
      </c>
      <c r="L57" s="7">
        <v>0</v>
      </c>
      <c r="M57" s="7">
        <v>769.92696649000004</v>
      </c>
    </row>
    <row r="58" spans="1:13" s="7" customFormat="1" x14ac:dyDescent="0.2">
      <c r="A58" s="4" t="s">
        <v>79</v>
      </c>
      <c r="B58" s="6">
        <v>0</v>
      </c>
      <c r="C58" s="6">
        <v>0</v>
      </c>
      <c r="D58" s="6">
        <v>0</v>
      </c>
      <c r="E58" s="6">
        <v>454.98271299999999</v>
      </c>
      <c r="F58" s="6">
        <v>0</v>
      </c>
      <c r="G58" s="6">
        <v>2496.9996940000001</v>
      </c>
      <c r="H58" s="6">
        <v>0</v>
      </c>
      <c r="I58" s="6">
        <v>0</v>
      </c>
      <c r="J58" s="7">
        <v>0</v>
      </c>
      <c r="K58" s="7">
        <v>0</v>
      </c>
      <c r="L58" s="7">
        <v>0</v>
      </c>
      <c r="M58" s="7">
        <v>2951.982407</v>
      </c>
    </row>
    <row r="59" spans="1:13" s="7" customFormat="1" x14ac:dyDescent="0.2">
      <c r="A59" s="4" t="s">
        <v>80</v>
      </c>
      <c r="B59" s="6">
        <v>0</v>
      </c>
      <c r="C59" s="6">
        <v>0</v>
      </c>
      <c r="D59" s="6">
        <v>0</v>
      </c>
      <c r="E59" s="6">
        <v>0</v>
      </c>
      <c r="F59" s="6">
        <v>0</v>
      </c>
      <c r="G59" s="6">
        <v>0</v>
      </c>
      <c r="H59" s="6">
        <v>0</v>
      </c>
      <c r="I59" s="6">
        <v>0</v>
      </c>
      <c r="J59" s="7">
        <v>0</v>
      </c>
      <c r="K59" s="7">
        <v>0</v>
      </c>
      <c r="L59" s="7">
        <v>0</v>
      </c>
      <c r="M59" s="7">
        <v>0</v>
      </c>
    </row>
    <row r="60" spans="1:13" s="12" customFormat="1" x14ac:dyDescent="0.2">
      <c r="A60" s="10" t="s">
        <v>91</v>
      </c>
      <c r="B60" s="11">
        <v>0</v>
      </c>
      <c r="C60" s="11">
        <v>0</v>
      </c>
      <c r="D60" s="11">
        <v>0</v>
      </c>
      <c r="E60" s="11">
        <v>25.95452989</v>
      </c>
      <c r="F60" s="11">
        <v>0</v>
      </c>
      <c r="G60" s="11">
        <v>0</v>
      </c>
      <c r="H60" s="11">
        <v>0</v>
      </c>
      <c r="I60" s="11">
        <v>0</v>
      </c>
      <c r="J60" s="12">
        <v>0</v>
      </c>
      <c r="K60" s="12">
        <v>0</v>
      </c>
      <c r="L60" s="12">
        <v>0</v>
      </c>
      <c r="M60" s="12">
        <v>25.95452989</v>
      </c>
    </row>
    <row r="61" spans="1:13" s="7" customFormat="1" x14ac:dyDescent="0.2">
      <c r="A61" s="4" t="s">
        <v>92</v>
      </c>
      <c r="B61" s="6">
        <v>0</v>
      </c>
      <c r="C61" s="6">
        <v>0</v>
      </c>
      <c r="D61" s="6">
        <v>0</v>
      </c>
      <c r="E61" s="6">
        <v>332.46740299999999</v>
      </c>
      <c r="F61" s="6">
        <v>0</v>
      </c>
      <c r="G61" s="6">
        <v>0</v>
      </c>
      <c r="H61" s="6">
        <v>0</v>
      </c>
      <c r="I61" s="6">
        <v>0</v>
      </c>
      <c r="J61" s="7">
        <v>0</v>
      </c>
      <c r="K61" s="7">
        <v>0</v>
      </c>
      <c r="L61" s="7">
        <v>0</v>
      </c>
      <c r="M61" s="7">
        <v>332.46740299999999</v>
      </c>
    </row>
    <row r="62" spans="1:13" s="7" customFormat="1" x14ac:dyDescent="0.2">
      <c r="A62" s="4" t="s">
        <v>93</v>
      </c>
      <c r="B62" s="6">
        <v>0</v>
      </c>
      <c r="C62" s="6">
        <v>0</v>
      </c>
      <c r="D62" s="6">
        <v>0</v>
      </c>
      <c r="E62" s="6">
        <v>306.51287310999999</v>
      </c>
      <c r="F62" s="6">
        <v>0</v>
      </c>
      <c r="G62" s="6">
        <v>0</v>
      </c>
      <c r="H62" s="6">
        <v>0</v>
      </c>
      <c r="I62" s="6">
        <v>0</v>
      </c>
      <c r="J62" s="7">
        <v>0</v>
      </c>
      <c r="K62" s="7">
        <v>0</v>
      </c>
      <c r="L62" s="7">
        <v>0</v>
      </c>
      <c r="M62" s="7">
        <v>306.51287310999999</v>
      </c>
    </row>
    <row r="63" spans="1:13" s="7" customFormat="1" ht="13.5" thickBot="1" x14ac:dyDescent="0.25">
      <c r="A63" s="5"/>
      <c r="B63" s="5"/>
      <c r="C63" s="5"/>
      <c r="D63" s="5"/>
      <c r="E63" s="5"/>
      <c r="F63" s="5"/>
      <c r="G63" s="5"/>
      <c r="H63" s="5"/>
      <c r="I63" s="5"/>
      <c r="J63" s="5"/>
      <c r="K63" s="5"/>
      <c r="L63" s="5"/>
      <c r="M63" s="5"/>
    </row>
    <row r="64" spans="1:13" ht="13.5" thickTop="1" x14ac:dyDescent="0.2">
      <c r="B64" s="9"/>
      <c r="C64" s="9"/>
      <c r="D64" s="9"/>
      <c r="E64" s="9"/>
      <c r="F64" s="9"/>
      <c r="G64" s="9"/>
      <c r="H64" s="9"/>
      <c r="I64" s="9"/>
      <c r="J64" s="9"/>
      <c r="K64" s="9"/>
      <c r="L64" s="9"/>
    </row>
  </sheetData>
  <mergeCells count="8">
    <mergeCell ref="H5:M5"/>
    <mergeCell ref="H6:M6"/>
    <mergeCell ref="H7:M7"/>
    <mergeCell ref="H8:M8"/>
    <mergeCell ref="B5:G5"/>
    <mergeCell ref="B6:G6"/>
    <mergeCell ref="B7:G7"/>
    <mergeCell ref="B8:G8"/>
  </mergeCells>
  <printOptions horizontalCentered="1"/>
  <pageMargins left="0.74803149606299213" right="0.74803149606299213" top="0.78740157480314965" bottom="0.47244094488188981" header="0" footer="0"/>
  <pageSetup scale="70" orientation="portrait" horizontalDpi="200" verticalDpi="200"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2"/>
  <sheetViews>
    <sheetView showGridLines="0" defaultGridColor="0" colorId="60" workbookViewId="0">
      <selection activeCell="I11" sqref="I11"/>
    </sheetView>
  </sheetViews>
  <sheetFormatPr baseColWidth="10" defaultRowHeight="12.75" x14ac:dyDescent="0.2"/>
  <cols>
    <col min="1" max="1" width="51.5703125" style="2" bestFit="1" customWidth="1"/>
    <col min="2" max="2" width="6.28515625" style="2" bestFit="1" customWidth="1"/>
    <col min="3" max="3" width="9.7109375" style="2" bestFit="1" customWidth="1"/>
    <col min="4" max="5" width="8.7109375" style="2" bestFit="1" customWidth="1"/>
    <col min="6" max="7" width="11.140625" style="2" bestFit="1" customWidth="1"/>
    <col min="8" max="8" width="13.5703125" style="2" customWidth="1"/>
    <col min="9" max="16384" width="11.42578125" style="2"/>
  </cols>
  <sheetData>
    <row r="1" spans="1:8" x14ac:dyDescent="0.2">
      <c r="A1" s="1" t="s">
        <v>0</v>
      </c>
    </row>
    <row r="2" spans="1:8" x14ac:dyDescent="0.2">
      <c r="A2" s="1" t="s">
        <v>2</v>
      </c>
    </row>
    <row r="3" spans="1:8" x14ac:dyDescent="0.2">
      <c r="A3" s="1" t="s">
        <v>3</v>
      </c>
    </row>
    <row r="5" spans="1:8" x14ac:dyDescent="0.2">
      <c r="A5" s="121" t="s">
        <v>4</v>
      </c>
      <c r="B5" s="121"/>
      <c r="C5" s="121"/>
      <c r="D5" s="121"/>
      <c r="E5" s="121"/>
      <c r="F5" s="121"/>
      <c r="G5" s="121"/>
    </row>
    <row r="6" spans="1:8" x14ac:dyDescent="0.2">
      <c r="A6" s="121" t="s">
        <v>186</v>
      </c>
      <c r="B6" s="121"/>
      <c r="C6" s="121"/>
      <c r="D6" s="121"/>
      <c r="E6" s="121"/>
      <c r="F6" s="121"/>
      <c r="G6" s="121"/>
    </row>
    <row r="7" spans="1:8" x14ac:dyDescent="0.2">
      <c r="A7" s="121">
        <v>2013</v>
      </c>
      <c r="B7" s="121"/>
      <c r="C7" s="121"/>
      <c r="D7" s="121"/>
      <c r="E7" s="121"/>
      <c r="F7" s="121"/>
      <c r="G7" s="121"/>
    </row>
    <row r="8" spans="1:8" x14ac:dyDescent="0.2">
      <c r="A8" s="121" t="s">
        <v>5</v>
      </c>
      <c r="B8" s="121"/>
      <c r="C8" s="121"/>
      <c r="D8" s="121"/>
      <c r="E8" s="121"/>
      <c r="F8" s="121"/>
      <c r="G8" s="121"/>
    </row>
    <row r="9" spans="1:8" ht="13.5" thickBot="1" x14ac:dyDescent="0.25"/>
    <row r="10" spans="1:8" ht="14.25" thickTop="1" thickBot="1" x14ac:dyDescent="0.25">
      <c r="A10" s="3" t="s">
        <v>1</v>
      </c>
      <c r="B10" s="3" t="s">
        <v>185</v>
      </c>
      <c r="C10" s="3" t="s">
        <v>184</v>
      </c>
      <c r="D10" s="3" t="s">
        <v>183</v>
      </c>
      <c r="E10" s="3" t="s">
        <v>181</v>
      </c>
      <c r="F10" s="3" t="s">
        <v>180</v>
      </c>
      <c r="G10" s="3" t="s">
        <v>47</v>
      </c>
      <c r="H10" s="16"/>
    </row>
    <row r="11" spans="1:8" s="12" customFormat="1" ht="13.5" thickTop="1" x14ac:dyDescent="0.2">
      <c r="A11" s="10" t="s">
        <v>51</v>
      </c>
      <c r="B11" s="11">
        <v>102.07995464</v>
      </c>
      <c r="C11" s="11">
        <v>362667.04849730001</v>
      </c>
      <c r="D11" s="11">
        <v>57976.133791931003</v>
      </c>
      <c r="E11" s="11">
        <v>47579.45355577</v>
      </c>
      <c r="F11" s="11">
        <v>1616820.9489932091</v>
      </c>
      <c r="G11" s="11">
        <v>2971214.7954038498</v>
      </c>
      <c r="H11" s="11"/>
    </row>
    <row r="12" spans="1:8" s="12" customFormat="1" x14ac:dyDescent="0.2">
      <c r="A12" s="10" t="s">
        <v>52</v>
      </c>
      <c r="B12" s="11">
        <v>102.07995464</v>
      </c>
      <c r="C12" s="11">
        <v>362667.04849730001</v>
      </c>
      <c r="D12" s="11">
        <v>57976.133791931003</v>
      </c>
      <c r="E12" s="11">
        <v>47897.181914809997</v>
      </c>
      <c r="F12" s="11">
        <v>1607415.1989932091</v>
      </c>
      <c r="G12" s="11">
        <v>2959295.6727628899</v>
      </c>
      <c r="H12" s="11"/>
    </row>
    <row r="13" spans="1:8" s="12" customFormat="1" x14ac:dyDescent="0.2">
      <c r="A13" s="10" t="s">
        <v>53</v>
      </c>
      <c r="B13" s="11">
        <v>100.89636163999999</v>
      </c>
      <c r="C13" s="11">
        <v>316076.83648699999</v>
      </c>
      <c r="D13" s="11">
        <v>52266.676793209997</v>
      </c>
      <c r="E13" s="11">
        <v>42620.66490887</v>
      </c>
      <c r="F13" s="11">
        <v>1569536.326568159</v>
      </c>
      <c r="G13" s="11">
        <v>2577208.8536088788</v>
      </c>
      <c r="H13" s="11"/>
    </row>
    <row r="14" spans="1:8" s="7" customFormat="1" x14ac:dyDescent="0.2">
      <c r="A14" s="4" t="s">
        <v>54</v>
      </c>
      <c r="B14" s="6">
        <v>62.342118999999997</v>
      </c>
      <c r="C14" s="6">
        <v>33453.972941</v>
      </c>
      <c r="D14" s="6">
        <v>6561.9409220799998</v>
      </c>
      <c r="E14" s="6">
        <v>3781.8476906800001</v>
      </c>
      <c r="F14" s="6">
        <v>32239.146564160001</v>
      </c>
      <c r="G14" s="6">
        <v>163090.92632592001</v>
      </c>
      <c r="H14" s="6"/>
    </row>
    <row r="15" spans="1:8" s="7" customFormat="1" x14ac:dyDescent="0.2">
      <c r="A15" s="4" t="s">
        <v>55</v>
      </c>
      <c r="B15" s="6">
        <v>12.440075</v>
      </c>
      <c r="C15" s="6">
        <v>8556.603889</v>
      </c>
      <c r="D15" s="6">
        <v>1270.1614684799999</v>
      </c>
      <c r="E15" s="6">
        <v>726.71721803000003</v>
      </c>
      <c r="F15" s="6">
        <v>6474.33067906</v>
      </c>
      <c r="G15" s="6">
        <v>52646.905296570003</v>
      </c>
      <c r="H15" s="6"/>
    </row>
    <row r="16" spans="1:8" s="7" customFormat="1" x14ac:dyDescent="0.2">
      <c r="A16" s="4" t="s">
        <v>100</v>
      </c>
      <c r="B16" s="6">
        <v>2.8703470000000002</v>
      </c>
      <c r="C16" s="6">
        <v>1997.0202630000001</v>
      </c>
      <c r="D16" s="6">
        <v>300.91096154000002</v>
      </c>
      <c r="E16" s="6">
        <v>171.63344781999999</v>
      </c>
      <c r="F16" s="6">
        <v>1523.8738808000001</v>
      </c>
      <c r="G16" s="6">
        <v>12208.46263116</v>
      </c>
      <c r="H16" s="6"/>
    </row>
    <row r="17" spans="1:8" s="7" customFormat="1" x14ac:dyDescent="0.2">
      <c r="A17" s="4" t="s">
        <v>56</v>
      </c>
      <c r="B17" s="6">
        <v>8.1345580000000002</v>
      </c>
      <c r="C17" s="6">
        <v>5660.9245149999997</v>
      </c>
      <c r="D17" s="6">
        <v>823.07456815</v>
      </c>
      <c r="E17" s="6">
        <v>486.43514571999998</v>
      </c>
      <c r="F17" s="6">
        <v>4266.1392059199998</v>
      </c>
      <c r="G17" s="6">
        <v>34533.321749789997</v>
      </c>
      <c r="H17" s="6"/>
    </row>
    <row r="18" spans="1:8" s="7" customFormat="1" x14ac:dyDescent="0.2">
      <c r="A18" s="4" t="s">
        <v>99</v>
      </c>
      <c r="B18" s="6">
        <v>0.28703400000000001</v>
      </c>
      <c r="C18" s="6">
        <v>199.70202399999999</v>
      </c>
      <c r="D18" s="6">
        <v>28.4273472</v>
      </c>
      <c r="E18" s="6">
        <v>0</v>
      </c>
      <c r="F18" s="6">
        <v>152.07057542000001</v>
      </c>
      <c r="G18" s="6">
        <v>1201.76956862</v>
      </c>
      <c r="H18" s="6"/>
    </row>
    <row r="19" spans="1:8" s="7" customFormat="1" x14ac:dyDescent="0.2">
      <c r="A19" s="4" t="s">
        <v>98</v>
      </c>
      <c r="B19" s="6">
        <v>0.86110299999999995</v>
      </c>
      <c r="C19" s="6">
        <v>599.10607600000003</v>
      </c>
      <c r="D19" s="6">
        <v>89.364279870000004</v>
      </c>
      <c r="E19" s="6">
        <v>51.486450650000002</v>
      </c>
      <c r="F19" s="6">
        <v>456.21172918000002</v>
      </c>
      <c r="G19" s="6">
        <v>3660.4609417000001</v>
      </c>
      <c r="H19" s="6"/>
    </row>
    <row r="20" spans="1:8" s="7" customFormat="1" x14ac:dyDescent="0.2">
      <c r="A20" s="4" t="s">
        <v>97</v>
      </c>
      <c r="B20" s="6">
        <v>0.28703299999999998</v>
      </c>
      <c r="C20" s="6">
        <v>99.851011</v>
      </c>
      <c r="D20" s="6">
        <v>28.384311719999999</v>
      </c>
      <c r="E20" s="6">
        <v>17.162173840000001</v>
      </c>
      <c r="F20" s="6">
        <v>76.035287740000001</v>
      </c>
      <c r="G20" s="6">
        <v>1042.8904053000001</v>
      </c>
      <c r="H20" s="6"/>
    </row>
    <row r="21" spans="1:8" s="7" customFormat="1" x14ac:dyDescent="0.2">
      <c r="A21" s="4" t="s">
        <v>57</v>
      </c>
      <c r="B21" s="6">
        <v>20.910269639999999</v>
      </c>
      <c r="C21" s="6">
        <v>253210.343777</v>
      </c>
      <c r="D21" s="6">
        <v>42232.767035459998</v>
      </c>
      <c r="E21" s="6">
        <v>35357.781779240002</v>
      </c>
      <c r="F21" s="6">
        <v>1502514.748748749</v>
      </c>
      <c r="G21" s="6">
        <v>2165105.259062089</v>
      </c>
      <c r="H21" s="6"/>
    </row>
    <row r="22" spans="1:8" s="12" customFormat="1" x14ac:dyDescent="0.2">
      <c r="A22" s="10" t="s">
        <v>58</v>
      </c>
      <c r="B22" s="11">
        <v>0</v>
      </c>
      <c r="C22" s="11">
        <v>11298.081968</v>
      </c>
      <c r="D22" s="11">
        <v>1440.86225446</v>
      </c>
      <c r="E22" s="11">
        <v>2367.35675575</v>
      </c>
      <c r="F22" s="11">
        <v>2989.4887265799998</v>
      </c>
      <c r="G22" s="11">
        <v>121550.33770479</v>
      </c>
      <c r="H22" s="11"/>
    </row>
    <row r="23" spans="1:8" s="12" customFormat="1" x14ac:dyDescent="0.2">
      <c r="A23" s="10" t="s">
        <v>59</v>
      </c>
      <c r="B23" s="11">
        <v>0</v>
      </c>
      <c r="C23" s="11">
        <v>10204.916203999999</v>
      </c>
      <c r="D23" s="11">
        <v>1440.86225446</v>
      </c>
      <c r="E23" s="11">
        <v>1830.31959267</v>
      </c>
      <c r="F23" s="11">
        <v>2232.6948444700001</v>
      </c>
      <c r="G23" s="11">
        <v>55420.748895600002</v>
      </c>
      <c r="H23" s="11"/>
    </row>
    <row r="24" spans="1:8" s="7" customFormat="1" x14ac:dyDescent="0.2">
      <c r="A24" s="4" t="s">
        <v>49</v>
      </c>
      <c r="B24" s="6">
        <v>0</v>
      </c>
      <c r="C24" s="6">
        <v>4220.7099209999997</v>
      </c>
      <c r="D24" s="6">
        <v>1382.80820094</v>
      </c>
      <c r="E24" s="6">
        <v>1499.3085811200001</v>
      </c>
      <c r="F24" s="6">
        <v>0</v>
      </c>
      <c r="G24" s="6">
        <v>11086.36470306</v>
      </c>
      <c r="H24" s="6"/>
    </row>
    <row r="25" spans="1:8" s="7" customFormat="1" x14ac:dyDescent="0.2">
      <c r="A25" s="4" t="s">
        <v>48</v>
      </c>
      <c r="B25" s="6">
        <v>0</v>
      </c>
      <c r="C25" s="6">
        <v>0</v>
      </c>
      <c r="D25" s="6">
        <v>46.372150189999999</v>
      </c>
      <c r="E25" s="6">
        <v>0.34012456000000002</v>
      </c>
      <c r="F25" s="6">
        <v>0</v>
      </c>
      <c r="G25" s="6">
        <v>159.01927474999999</v>
      </c>
      <c r="H25" s="6"/>
    </row>
    <row r="26" spans="1:8" s="7" customFormat="1" x14ac:dyDescent="0.2">
      <c r="A26" s="4" t="s">
        <v>50</v>
      </c>
      <c r="B26" s="6">
        <v>0</v>
      </c>
      <c r="C26" s="6">
        <v>5984.2062830000004</v>
      </c>
      <c r="D26" s="6">
        <v>11.681903330000001</v>
      </c>
      <c r="E26" s="6">
        <v>330.67088698999999</v>
      </c>
      <c r="F26" s="6">
        <v>2232.6948444700001</v>
      </c>
      <c r="G26" s="6">
        <v>44175.364917790001</v>
      </c>
      <c r="H26" s="6"/>
    </row>
    <row r="27" spans="1:8" s="7" customFormat="1" x14ac:dyDescent="0.2">
      <c r="A27" s="4" t="s">
        <v>60</v>
      </c>
      <c r="B27" s="6">
        <v>0</v>
      </c>
      <c r="C27" s="6">
        <v>1093.1657640000001</v>
      </c>
      <c r="D27" s="6">
        <v>0</v>
      </c>
      <c r="E27" s="6">
        <v>537.03716308000003</v>
      </c>
      <c r="F27" s="6">
        <v>756.79388211000003</v>
      </c>
      <c r="G27" s="6">
        <v>66129.588809189998</v>
      </c>
      <c r="H27" s="6"/>
    </row>
    <row r="28" spans="1:8" s="12" customFormat="1" x14ac:dyDescent="0.2">
      <c r="A28" s="10" t="s">
        <v>61</v>
      </c>
      <c r="B28" s="11">
        <v>5.2038979999999997</v>
      </c>
      <c r="C28" s="11">
        <v>9557.8339120000001</v>
      </c>
      <c r="D28" s="11">
        <v>760.94511273000001</v>
      </c>
      <c r="E28" s="11">
        <v>386.96146517</v>
      </c>
      <c r="F28" s="11">
        <v>25318.611849609999</v>
      </c>
      <c r="G28" s="11">
        <v>74815.425219509998</v>
      </c>
      <c r="H28" s="11"/>
    </row>
    <row r="29" spans="1:8" s="7" customFormat="1" x14ac:dyDescent="0.2">
      <c r="A29" s="4" t="s">
        <v>62</v>
      </c>
      <c r="B29" s="6">
        <v>2.6832159999999998</v>
      </c>
      <c r="C29" s="6">
        <v>0</v>
      </c>
      <c r="D29" s="6">
        <v>11.7378239</v>
      </c>
      <c r="E29" s="6">
        <v>0</v>
      </c>
      <c r="F29" s="6">
        <v>14467.908809340001</v>
      </c>
      <c r="G29" s="6">
        <v>14543.98670924</v>
      </c>
      <c r="H29" s="6"/>
    </row>
    <row r="30" spans="1:8" s="7" customFormat="1" x14ac:dyDescent="0.2">
      <c r="A30" s="4" t="s">
        <v>102</v>
      </c>
      <c r="B30" s="6">
        <v>0</v>
      </c>
      <c r="C30" s="6">
        <v>0</v>
      </c>
      <c r="D30" s="6">
        <v>0</v>
      </c>
      <c r="E30" s="6">
        <v>0</v>
      </c>
      <c r="F30" s="6">
        <v>11527.857991999999</v>
      </c>
      <c r="G30" s="6">
        <v>11570.269992</v>
      </c>
      <c r="H30" s="6"/>
    </row>
    <row r="31" spans="1:8" s="7" customFormat="1" x14ac:dyDescent="0.2">
      <c r="A31" s="4" t="s">
        <v>68</v>
      </c>
      <c r="B31" s="6">
        <v>0</v>
      </c>
      <c r="C31" s="6">
        <v>0</v>
      </c>
      <c r="D31" s="6">
        <v>0</v>
      </c>
      <c r="E31" s="6">
        <v>0</v>
      </c>
      <c r="F31" s="6">
        <v>0</v>
      </c>
      <c r="G31" s="6">
        <v>19.244859999999999</v>
      </c>
      <c r="H31" s="6"/>
    </row>
    <row r="32" spans="1:8" s="7" customFormat="1" x14ac:dyDescent="0.2">
      <c r="A32" s="4" t="s">
        <v>75</v>
      </c>
      <c r="B32" s="6">
        <v>2.6832159999999998</v>
      </c>
      <c r="C32" s="6">
        <v>0</v>
      </c>
      <c r="D32" s="6">
        <v>0</v>
      </c>
      <c r="E32" s="6">
        <v>0</v>
      </c>
      <c r="F32" s="6">
        <v>2932.0508173399999</v>
      </c>
      <c r="G32" s="6">
        <v>2934.7340333400002</v>
      </c>
      <c r="H32" s="6"/>
    </row>
    <row r="33" spans="1:8" s="7" customFormat="1" x14ac:dyDescent="0.2">
      <c r="A33" s="4" t="s">
        <v>78</v>
      </c>
      <c r="B33" s="6">
        <v>0</v>
      </c>
      <c r="C33" s="6">
        <v>0</v>
      </c>
      <c r="D33" s="6">
        <v>11.7378239</v>
      </c>
      <c r="E33" s="6">
        <v>0</v>
      </c>
      <c r="F33" s="6">
        <v>8</v>
      </c>
      <c r="G33" s="6">
        <v>19.737823899999999</v>
      </c>
      <c r="H33" s="6"/>
    </row>
    <row r="34" spans="1:8" s="7" customFormat="1" x14ac:dyDescent="0.2">
      <c r="A34" s="4" t="s">
        <v>79</v>
      </c>
      <c r="B34" s="6">
        <v>2.5206819999999999</v>
      </c>
      <c r="C34" s="6">
        <v>9557.8339120000001</v>
      </c>
      <c r="D34" s="6">
        <v>749.20728883000004</v>
      </c>
      <c r="E34" s="6">
        <v>386.96146517</v>
      </c>
      <c r="F34" s="6">
        <v>10815.284803910001</v>
      </c>
      <c r="G34" s="6">
        <v>50308.61527391</v>
      </c>
      <c r="H34" s="6"/>
    </row>
    <row r="35" spans="1:8" s="7" customFormat="1" x14ac:dyDescent="0.2">
      <c r="A35" s="4" t="s">
        <v>80</v>
      </c>
      <c r="B35" s="6">
        <v>0</v>
      </c>
      <c r="C35" s="6">
        <v>0</v>
      </c>
      <c r="D35" s="6">
        <v>0</v>
      </c>
      <c r="E35" s="6">
        <v>0</v>
      </c>
      <c r="F35" s="6">
        <v>35.418236360000002</v>
      </c>
      <c r="G35" s="6">
        <v>9962.82323636</v>
      </c>
      <c r="H35" s="6"/>
    </row>
    <row r="36" spans="1:8" s="7" customFormat="1" x14ac:dyDescent="0.2">
      <c r="A36" s="4" t="s">
        <v>81</v>
      </c>
      <c r="B36" s="6">
        <v>0</v>
      </c>
      <c r="C36" s="6">
        <v>0</v>
      </c>
      <c r="D36" s="6">
        <v>0</v>
      </c>
      <c r="E36" s="6">
        <v>0</v>
      </c>
      <c r="F36" s="6">
        <v>0</v>
      </c>
      <c r="G36" s="6">
        <v>0</v>
      </c>
      <c r="H36" s="6"/>
    </row>
    <row r="37" spans="1:8" s="12" customFormat="1" x14ac:dyDescent="0.2">
      <c r="A37" s="10" t="s">
        <v>82</v>
      </c>
      <c r="B37" s="11">
        <v>1.1835929999999999</v>
      </c>
      <c r="C37" s="11">
        <v>46590.212010299998</v>
      </c>
      <c r="D37" s="11">
        <v>5709.4569987209998</v>
      </c>
      <c r="E37" s="11">
        <v>5276.5170059399998</v>
      </c>
      <c r="F37" s="11">
        <v>37878.872425050002</v>
      </c>
      <c r="G37" s="11">
        <v>382086.81915401103</v>
      </c>
      <c r="H37" s="11"/>
    </row>
    <row r="38" spans="1:8" s="12" customFormat="1" x14ac:dyDescent="0.2">
      <c r="A38" s="10" t="s">
        <v>83</v>
      </c>
      <c r="B38" s="11">
        <v>1.1835929999999999</v>
      </c>
      <c r="C38" s="11">
        <v>46401.525175299997</v>
      </c>
      <c r="D38" s="11">
        <v>5473.6284169110004</v>
      </c>
      <c r="E38" s="11">
        <v>4659.6533763500001</v>
      </c>
      <c r="F38" s="11">
        <v>37878.872425050002</v>
      </c>
      <c r="G38" s="11">
        <v>380240.57810761099</v>
      </c>
      <c r="H38" s="11"/>
    </row>
    <row r="39" spans="1:8" s="7" customFormat="1" x14ac:dyDescent="0.2">
      <c r="A39" s="4" t="s">
        <v>84</v>
      </c>
      <c r="B39" s="6">
        <v>1.1835929999999999</v>
      </c>
      <c r="C39" s="6">
        <v>2202.3773940000001</v>
      </c>
      <c r="D39" s="6">
        <v>3293.8614681109998</v>
      </c>
      <c r="E39" s="6">
        <v>3283.2689365000001</v>
      </c>
      <c r="F39" s="6">
        <v>3667.10729726</v>
      </c>
      <c r="G39" s="6">
        <v>65086.985474870999</v>
      </c>
      <c r="H39" s="6"/>
    </row>
    <row r="40" spans="1:8" s="7" customFormat="1" x14ac:dyDescent="0.2">
      <c r="A40" s="4" t="s">
        <v>85</v>
      </c>
      <c r="B40" s="6">
        <v>0</v>
      </c>
      <c r="C40" s="6">
        <v>44199.147781300002</v>
      </c>
      <c r="D40" s="6">
        <v>2179.7669488000001</v>
      </c>
      <c r="E40" s="6">
        <v>1376.38443985</v>
      </c>
      <c r="F40" s="6">
        <v>34211.76512779</v>
      </c>
      <c r="G40" s="6">
        <v>315153.59263273998</v>
      </c>
      <c r="H40" s="6"/>
    </row>
    <row r="41" spans="1:8" s="12" customFormat="1" x14ac:dyDescent="0.2">
      <c r="A41" s="10" t="s">
        <v>86</v>
      </c>
      <c r="B41" s="11">
        <v>0</v>
      </c>
      <c r="C41" s="11">
        <v>188.686835</v>
      </c>
      <c r="D41" s="11">
        <v>235.82858181</v>
      </c>
      <c r="E41" s="11">
        <v>616.86362958999996</v>
      </c>
      <c r="F41" s="11">
        <v>0</v>
      </c>
      <c r="G41" s="11">
        <v>1846.2410464</v>
      </c>
      <c r="H41" s="11"/>
    </row>
    <row r="42" spans="1:8" s="7" customFormat="1" x14ac:dyDescent="0.2">
      <c r="A42" s="4" t="s">
        <v>87</v>
      </c>
      <c r="B42" s="6">
        <v>0</v>
      </c>
      <c r="C42" s="6">
        <v>188.686835</v>
      </c>
      <c r="D42" s="6">
        <v>235.82858181</v>
      </c>
      <c r="E42" s="6">
        <v>616.86362958999996</v>
      </c>
      <c r="F42" s="6">
        <v>0</v>
      </c>
      <c r="G42" s="6">
        <v>1846.2410464</v>
      </c>
      <c r="H42" s="6"/>
    </row>
    <row r="43" spans="1:8" s="7" customFormat="1" x14ac:dyDescent="0.2">
      <c r="A43" s="4" t="s">
        <v>88</v>
      </c>
      <c r="B43" s="6">
        <v>0</v>
      </c>
      <c r="C43" s="6">
        <v>0</v>
      </c>
      <c r="D43" s="6">
        <v>0</v>
      </c>
      <c r="E43" s="6">
        <v>0</v>
      </c>
      <c r="F43" s="6">
        <v>0</v>
      </c>
      <c r="G43" s="6">
        <v>0</v>
      </c>
      <c r="H43" s="6"/>
    </row>
    <row r="44" spans="1:8" s="12" customFormat="1" x14ac:dyDescent="0.2">
      <c r="A44" s="10" t="s">
        <v>89</v>
      </c>
      <c r="B44" s="11">
        <v>0</v>
      </c>
      <c r="C44" s="11">
        <v>0</v>
      </c>
      <c r="D44" s="11">
        <v>0</v>
      </c>
      <c r="E44" s="11">
        <v>0</v>
      </c>
      <c r="F44" s="11">
        <v>0</v>
      </c>
      <c r="G44" s="11">
        <v>0</v>
      </c>
      <c r="H44" s="11"/>
    </row>
    <row r="45" spans="1:8" s="7" customFormat="1" x14ac:dyDescent="0.2">
      <c r="A45" s="4" t="s">
        <v>62</v>
      </c>
      <c r="B45" s="6">
        <v>0</v>
      </c>
      <c r="C45" s="6">
        <v>0</v>
      </c>
      <c r="D45" s="6">
        <v>0</v>
      </c>
      <c r="E45" s="6">
        <v>0</v>
      </c>
      <c r="F45" s="6">
        <v>0</v>
      </c>
      <c r="G45" s="6">
        <v>0</v>
      </c>
      <c r="H45" s="6"/>
    </row>
    <row r="46" spans="1:8" s="7" customFormat="1" x14ac:dyDescent="0.2">
      <c r="A46" s="4" t="s">
        <v>79</v>
      </c>
      <c r="B46" s="6">
        <v>0</v>
      </c>
      <c r="C46" s="6">
        <v>0</v>
      </c>
      <c r="D46" s="6">
        <v>0</v>
      </c>
      <c r="E46" s="6">
        <v>0</v>
      </c>
      <c r="F46" s="6">
        <v>0</v>
      </c>
      <c r="G46" s="6">
        <v>0</v>
      </c>
      <c r="H46" s="6"/>
    </row>
    <row r="47" spans="1:8" s="7" customFormat="1" x14ac:dyDescent="0.2">
      <c r="A47" s="4" t="s">
        <v>80</v>
      </c>
      <c r="B47" s="6">
        <v>0</v>
      </c>
      <c r="C47" s="6">
        <v>0</v>
      </c>
      <c r="D47" s="6">
        <v>0</v>
      </c>
      <c r="E47" s="6">
        <v>0</v>
      </c>
      <c r="F47" s="6">
        <v>0</v>
      </c>
      <c r="G47" s="6">
        <v>0</v>
      </c>
      <c r="H47" s="6"/>
    </row>
    <row r="48" spans="1:8" s="12" customFormat="1" x14ac:dyDescent="0.2">
      <c r="A48" s="10" t="s">
        <v>91</v>
      </c>
      <c r="B48" s="11">
        <v>0</v>
      </c>
      <c r="C48" s="11">
        <v>0</v>
      </c>
      <c r="D48" s="11">
        <v>0</v>
      </c>
      <c r="E48" s="11">
        <v>-317.72835903999999</v>
      </c>
      <c r="F48" s="11">
        <v>9405.75</v>
      </c>
      <c r="G48" s="11">
        <v>11919.12264096</v>
      </c>
      <c r="H48" s="11"/>
    </row>
    <row r="49" spans="1:11" s="7" customFormat="1" x14ac:dyDescent="0.2">
      <c r="A49" s="4" t="s">
        <v>92</v>
      </c>
      <c r="B49" s="6">
        <v>0</v>
      </c>
      <c r="C49" s="6">
        <v>0</v>
      </c>
      <c r="D49" s="6">
        <v>0</v>
      </c>
      <c r="E49" s="6">
        <v>0</v>
      </c>
      <c r="F49" s="6">
        <v>9405.75</v>
      </c>
      <c r="G49" s="6">
        <v>12300.047</v>
      </c>
      <c r="H49" s="6"/>
    </row>
    <row r="50" spans="1:11" s="7" customFormat="1" x14ac:dyDescent="0.2">
      <c r="A50" s="4" t="s">
        <v>93</v>
      </c>
      <c r="B50" s="6">
        <v>0</v>
      </c>
      <c r="C50" s="6">
        <v>0</v>
      </c>
      <c r="D50" s="6">
        <v>0</v>
      </c>
      <c r="E50" s="6">
        <v>317.72835903999999</v>
      </c>
      <c r="F50" s="6">
        <v>0</v>
      </c>
      <c r="G50" s="6">
        <v>380.92435904000001</v>
      </c>
      <c r="H50" s="6"/>
    </row>
    <row r="51" spans="1:11" s="7" customFormat="1" ht="13.5" thickBot="1" x14ac:dyDescent="0.25">
      <c r="A51" s="5"/>
      <c r="B51" s="5"/>
      <c r="C51" s="5"/>
      <c r="D51" s="5"/>
      <c r="E51" s="5"/>
      <c r="F51" s="5"/>
      <c r="G51" s="5"/>
      <c r="H51" s="15"/>
      <c r="I51" s="14"/>
      <c r="J51" s="14"/>
      <c r="K51" s="14"/>
    </row>
    <row r="52" spans="1:11" ht="13.5" thickTop="1" x14ac:dyDescent="0.2">
      <c r="B52" s="9"/>
      <c r="C52" s="9"/>
      <c r="D52" s="9"/>
      <c r="E52" s="9"/>
      <c r="F52" s="9"/>
      <c r="G52" s="9"/>
      <c r="H52" s="9"/>
      <c r="I52" s="9"/>
      <c r="J52" s="9"/>
      <c r="K52" s="9"/>
    </row>
  </sheetData>
  <mergeCells count="4">
    <mergeCell ref="A5:G5"/>
    <mergeCell ref="A6:G6"/>
    <mergeCell ref="A7:G7"/>
    <mergeCell ref="A8:G8"/>
  </mergeCells>
  <printOptions horizontalCentered="1"/>
  <pageMargins left="0.74803149606299213" right="0.74803149606299213" top="0.78740157480314965" bottom="0.47244094488188981" header="0" footer="0"/>
  <pageSetup scale="70" orientation="portrait" horizontalDpi="200" verticalDpi="200"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4"/>
  <sheetViews>
    <sheetView showGridLines="0" defaultGridColor="0" colorId="60" workbookViewId="0">
      <selection activeCell="A6" sqref="A6:C6"/>
    </sheetView>
  </sheetViews>
  <sheetFormatPr baseColWidth="10" defaultRowHeight="12.75" x14ac:dyDescent="0.2"/>
  <cols>
    <col min="1" max="1" width="51.5703125" style="2" bestFit="1" customWidth="1"/>
    <col min="2" max="7" width="11.42578125" style="2"/>
    <col min="8" max="8" width="14.28515625" style="2" customWidth="1"/>
    <col min="9" max="9" width="13.5703125" style="2" customWidth="1"/>
    <col min="10" max="16384" width="11.42578125" style="2"/>
  </cols>
  <sheetData>
    <row r="1" spans="1:9" x14ac:dyDescent="0.2">
      <c r="A1" s="1" t="s">
        <v>0</v>
      </c>
    </row>
    <row r="2" spans="1:9" x14ac:dyDescent="0.2">
      <c r="A2" s="1" t="s">
        <v>2</v>
      </c>
    </row>
    <row r="3" spans="1:9" x14ac:dyDescent="0.2">
      <c r="A3" s="1" t="s">
        <v>3</v>
      </c>
    </row>
    <row r="5" spans="1:9" x14ac:dyDescent="0.2">
      <c r="A5" s="121" t="s">
        <v>4</v>
      </c>
      <c r="B5" s="121"/>
      <c r="C5" s="121"/>
      <c r="D5" s="8"/>
      <c r="E5" s="8"/>
      <c r="F5" s="8"/>
      <c r="G5" s="8"/>
      <c r="H5" s="8"/>
    </row>
    <row r="6" spans="1:9" x14ac:dyDescent="0.2">
      <c r="A6" s="121" t="s">
        <v>188</v>
      </c>
      <c r="B6" s="121"/>
      <c r="C6" s="121"/>
      <c r="D6" s="91"/>
      <c r="E6" s="91"/>
      <c r="F6" s="91"/>
      <c r="G6" s="91"/>
      <c r="H6" s="91"/>
    </row>
    <row r="7" spans="1:9" x14ac:dyDescent="0.2">
      <c r="A7" s="121">
        <v>2013</v>
      </c>
      <c r="B7" s="121"/>
      <c r="C7" s="121"/>
      <c r="D7" s="91"/>
      <c r="E7" s="91"/>
      <c r="F7" s="91"/>
      <c r="G7" s="91"/>
      <c r="H7" s="91"/>
    </row>
    <row r="8" spans="1:9" x14ac:dyDescent="0.2">
      <c r="A8" s="121" t="s">
        <v>5</v>
      </c>
      <c r="B8" s="121"/>
      <c r="C8" s="121"/>
      <c r="D8" s="91"/>
      <c r="E8" s="91"/>
      <c r="F8" s="91"/>
      <c r="G8" s="91"/>
      <c r="H8" s="91"/>
    </row>
    <row r="9" spans="1:9" ht="13.5" thickBot="1" x14ac:dyDescent="0.25"/>
    <row r="10" spans="1:9" ht="14.25" thickTop="1" thickBot="1" x14ac:dyDescent="0.25">
      <c r="A10" s="3" t="s">
        <v>1</v>
      </c>
      <c r="B10" s="3" t="s">
        <v>187</v>
      </c>
      <c r="C10" s="3" t="s">
        <v>47</v>
      </c>
      <c r="D10" s="16"/>
      <c r="E10" s="16"/>
      <c r="F10" s="16"/>
      <c r="G10" s="16"/>
      <c r="H10" s="16"/>
      <c r="I10" s="16"/>
    </row>
    <row r="11" spans="1:9" s="12" customFormat="1" ht="13.5" thickTop="1" x14ac:dyDescent="0.2">
      <c r="A11" s="10" t="s">
        <v>51</v>
      </c>
      <c r="B11" s="11">
        <v>119.68818198</v>
      </c>
      <c r="C11" s="11">
        <v>119.68818198</v>
      </c>
      <c r="D11" s="11"/>
      <c r="E11" s="11"/>
      <c r="F11" s="11"/>
      <c r="G11" s="11"/>
      <c r="H11" s="11"/>
      <c r="I11" s="11"/>
    </row>
    <row r="12" spans="1:9" s="12" customFormat="1" x14ac:dyDescent="0.2">
      <c r="A12" s="10" t="s">
        <v>52</v>
      </c>
      <c r="B12" s="11">
        <v>119.68818198</v>
      </c>
      <c r="C12" s="11">
        <v>119.68818198</v>
      </c>
      <c r="D12" s="11"/>
      <c r="E12" s="11"/>
      <c r="F12" s="11"/>
      <c r="G12" s="11"/>
      <c r="H12" s="11"/>
      <c r="I12" s="11"/>
    </row>
    <row r="13" spans="1:9" s="12" customFormat="1" x14ac:dyDescent="0.2">
      <c r="A13" s="10" t="s">
        <v>53</v>
      </c>
      <c r="B13" s="11">
        <v>60.389936419999998</v>
      </c>
      <c r="C13" s="11">
        <v>60.389936419999998</v>
      </c>
      <c r="D13" s="11"/>
      <c r="E13" s="11"/>
      <c r="F13" s="11"/>
      <c r="G13" s="11"/>
      <c r="H13" s="11"/>
      <c r="I13" s="11"/>
    </row>
    <row r="14" spans="1:9" s="7" customFormat="1" x14ac:dyDescent="0.2">
      <c r="A14" s="4" t="s">
        <v>54</v>
      </c>
      <c r="B14" s="6">
        <v>0</v>
      </c>
      <c r="C14" s="6">
        <v>0</v>
      </c>
      <c r="D14" s="6"/>
      <c r="E14" s="6"/>
      <c r="F14" s="6"/>
      <c r="G14" s="6"/>
      <c r="H14" s="6"/>
      <c r="I14" s="6"/>
    </row>
    <row r="15" spans="1:9" s="7" customFormat="1" x14ac:dyDescent="0.2">
      <c r="A15" s="4" t="s">
        <v>55</v>
      </c>
      <c r="B15" s="6">
        <v>0</v>
      </c>
      <c r="C15" s="6">
        <v>0</v>
      </c>
      <c r="D15" s="6"/>
      <c r="E15" s="6"/>
      <c r="F15" s="6"/>
      <c r="G15" s="6"/>
      <c r="H15" s="6"/>
      <c r="I15" s="6"/>
    </row>
    <row r="16" spans="1:9" s="7" customFormat="1" x14ac:dyDescent="0.2">
      <c r="A16" s="4" t="s">
        <v>57</v>
      </c>
      <c r="B16" s="6">
        <v>59.667465610000001</v>
      </c>
      <c r="C16" s="6">
        <v>59.667465610000001</v>
      </c>
      <c r="D16" s="6"/>
      <c r="E16" s="6"/>
      <c r="F16" s="6"/>
      <c r="G16" s="6"/>
      <c r="H16" s="6"/>
      <c r="I16" s="6"/>
    </row>
    <row r="17" spans="1:9" s="12" customFormat="1" x14ac:dyDescent="0.2">
      <c r="A17" s="10" t="s">
        <v>58</v>
      </c>
      <c r="B17" s="11">
        <v>0</v>
      </c>
      <c r="C17" s="11">
        <v>0</v>
      </c>
      <c r="D17" s="11"/>
      <c r="E17" s="11"/>
      <c r="F17" s="11"/>
      <c r="G17" s="11"/>
      <c r="H17" s="11"/>
      <c r="I17" s="11"/>
    </row>
    <row r="18" spans="1:9" s="12" customFormat="1" x14ac:dyDescent="0.2">
      <c r="A18" s="10" t="s">
        <v>59</v>
      </c>
      <c r="B18" s="11">
        <v>0</v>
      </c>
      <c r="C18" s="11">
        <v>0</v>
      </c>
      <c r="D18" s="11"/>
      <c r="E18" s="11"/>
      <c r="F18" s="11"/>
      <c r="G18" s="11"/>
      <c r="H18" s="11"/>
      <c r="I18" s="11"/>
    </row>
    <row r="19" spans="1:9" s="7" customFormat="1" x14ac:dyDescent="0.2">
      <c r="A19" s="4" t="s">
        <v>49</v>
      </c>
      <c r="B19" s="6">
        <v>0</v>
      </c>
      <c r="C19" s="6">
        <v>0</v>
      </c>
      <c r="D19" s="6"/>
      <c r="E19" s="6"/>
      <c r="F19" s="6"/>
      <c r="G19" s="6"/>
      <c r="H19" s="6"/>
      <c r="I19" s="6"/>
    </row>
    <row r="20" spans="1:9" s="7" customFormat="1" x14ac:dyDescent="0.2">
      <c r="A20" s="4" t="s">
        <v>48</v>
      </c>
      <c r="B20" s="6">
        <v>0</v>
      </c>
      <c r="C20" s="6">
        <v>0</v>
      </c>
      <c r="D20" s="6"/>
      <c r="E20" s="6"/>
      <c r="F20" s="6"/>
      <c r="G20" s="6"/>
      <c r="H20" s="6"/>
      <c r="I20" s="6"/>
    </row>
    <row r="21" spans="1:9" s="7" customFormat="1" x14ac:dyDescent="0.2">
      <c r="A21" s="4" t="s">
        <v>50</v>
      </c>
      <c r="B21" s="6">
        <v>0</v>
      </c>
      <c r="C21" s="6">
        <v>0</v>
      </c>
      <c r="D21" s="6"/>
      <c r="E21" s="6"/>
      <c r="F21" s="6"/>
      <c r="G21" s="6"/>
      <c r="H21" s="6"/>
      <c r="I21" s="6"/>
    </row>
    <row r="22" spans="1:9" s="7" customFormat="1" x14ac:dyDescent="0.2">
      <c r="A22" s="4" t="s">
        <v>60</v>
      </c>
      <c r="B22" s="6">
        <v>0</v>
      </c>
      <c r="C22" s="6">
        <v>0</v>
      </c>
      <c r="D22" s="6"/>
      <c r="E22" s="6"/>
      <c r="F22" s="6"/>
      <c r="G22" s="6"/>
      <c r="H22" s="6"/>
      <c r="I22" s="6"/>
    </row>
    <row r="23" spans="1:9" s="12" customFormat="1" x14ac:dyDescent="0.2">
      <c r="A23" s="10" t="s">
        <v>61</v>
      </c>
      <c r="B23" s="11">
        <v>0.72247081000000002</v>
      </c>
      <c r="C23" s="11">
        <v>0.72247081000000002</v>
      </c>
      <c r="D23" s="11"/>
      <c r="E23" s="11"/>
      <c r="F23" s="11"/>
      <c r="G23" s="11"/>
      <c r="H23" s="11"/>
      <c r="I23" s="11"/>
    </row>
    <row r="24" spans="1:9" s="7" customFormat="1" x14ac:dyDescent="0.2">
      <c r="A24" s="4" t="s">
        <v>62</v>
      </c>
      <c r="B24" s="6">
        <v>0.72247081000000002</v>
      </c>
      <c r="C24" s="6">
        <v>0.72247081000000002</v>
      </c>
      <c r="D24" s="6"/>
      <c r="E24" s="6"/>
      <c r="F24" s="6"/>
      <c r="G24" s="6"/>
      <c r="H24" s="6"/>
      <c r="I24" s="6"/>
    </row>
    <row r="25" spans="1:9" s="7" customFormat="1" x14ac:dyDescent="0.2">
      <c r="A25" s="4" t="s">
        <v>102</v>
      </c>
      <c r="B25" s="6">
        <v>0.72247081000000002</v>
      </c>
      <c r="C25" s="6">
        <v>0.72247081000000002</v>
      </c>
      <c r="D25" s="6"/>
      <c r="E25" s="6"/>
      <c r="F25" s="6"/>
      <c r="G25" s="6"/>
      <c r="H25" s="6"/>
      <c r="I25" s="6"/>
    </row>
    <row r="26" spans="1:9" s="7" customFormat="1" x14ac:dyDescent="0.2">
      <c r="A26" s="4" t="s">
        <v>79</v>
      </c>
      <c r="B26" s="6">
        <v>0</v>
      </c>
      <c r="C26" s="6">
        <v>0</v>
      </c>
      <c r="D26" s="6"/>
      <c r="E26" s="6"/>
      <c r="F26" s="6"/>
      <c r="G26" s="6"/>
      <c r="H26" s="6"/>
      <c r="I26" s="6"/>
    </row>
    <row r="27" spans="1:9" s="7" customFormat="1" x14ac:dyDescent="0.2">
      <c r="A27" s="4" t="s">
        <v>80</v>
      </c>
      <c r="B27" s="6">
        <v>0</v>
      </c>
      <c r="C27" s="6">
        <v>0</v>
      </c>
      <c r="D27" s="6"/>
      <c r="E27" s="6"/>
      <c r="F27" s="6"/>
      <c r="G27" s="6"/>
      <c r="H27" s="6"/>
      <c r="I27" s="6"/>
    </row>
    <row r="28" spans="1:9" s="7" customFormat="1" x14ac:dyDescent="0.2">
      <c r="A28" s="4" t="s">
        <v>81</v>
      </c>
      <c r="B28" s="6">
        <v>0</v>
      </c>
      <c r="C28" s="6">
        <v>0</v>
      </c>
      <c r="D28" s="6"/>
      <c r="E28" s="6"/>
      <c r="F28" s="6"/>
      <c r="G28" s="6"/>
      <c r="H28" s="6"/>
      <c r="I28" s="6"/>
    </row>
    <row r="29" spans="1:9" s="12" customFormat="1" x14ac:dyDescent="0.2">
      <c r="A29" s="10" t="s">
        <v>82</v>
      </c>
      <c r="B29" s="11">
        <v>59.298245559999998</v>
      </c>
      <c r="C29" s="11">
        <v>59.298245559999998</v>
      </c>
      <c r="D29" s="11"/>
      <c r="E29" s="11"/>
      <c r="F29" s="11"/>
      <c r="G29" s="11"/>
      <c r="H29" s="11"/>
      <c r="I29" s="11"/>
    </row>
    <row r="30" spans="1:9" s="12" customFormat="1" x14ac:dyDescent="0.2">
      <c r="A30" s="10" t="s">
        <v>83</v>
      </c>
      <c r="B30" s="11">
        <v>59.298245559999998</v>
      </c>
      <c r="C30" s="11">
        <v>59.298245559999998</v>
      </c>
      <c r="D30" s="11"/>
      <c r="E30" s="11"/>
      <c r="F30" s="11"/>
      <c r="G30" s="11"/>
      <c r="H30" s="11"/>
      <c r="I30" s="11"/>
    </row>
    <row r="31" spans="1:9" s="7" customFormat="1" x14ac:dyDescent="0.2">
      <c r="A31" s="4" t="s">
        <v>84</v>
      </c>
      <c r="B31" s="6">
        <v>59.298245559999998</v>
      </c>
      <c r="C31" s="6">
        <v>59.298245559999998</v>
      </c>
      <c r="D31" s="6"/>
      <c r="E31" s="6"/>
      <c r="F31" s="6"/>
      <c r="G31" s="6"/>
      <c r="H31" s="6"/>
      <c r="I31" s="6"/>
    </row>
    <row r="32" spans="1:9" s="7" customFormat="1" x14ac:dyDescent="0.2">
      <c r="A32" s="4" t="s">
        <v>85</v>
      </c>
      <c r="B32" s="6">
        <v>0</v>
      </c>
      <c r="C32" s="6">
        <v>0</v>
      </c>
      <c r="D32" s="6"/>
      <c r="E32" s="6"/>
      <c r="F32" s="6"/>
      <c r="G32" s="6"/>
      <c r="H32" s="6"/>
      <c r="I32" s="6"/>
    </row>
    <row r="33" spans="1:12" s="12" customFormat="1" x14ac:dyDescent="0.2">
      <c r="A33" s="10" t="s">
        <v>86</v>
      </c>
      <c r="B33" s="11">
        <v>0</v>
      </c>
      <c r="C33" s="11">
        <v>0</v>
      </c>
      <c r="D33" s="11"/>
      <c r="E33" s="11"/>
      <c r="F33" s="11"/>
      <c r="G33" s="11"/>
      <c r="H33" s="11"/>
      <c r="I33" s="11"/>
    </row>
    <row r="34" spans="1:12" s="7" customFormat="1" x14ac:dyDescent="0.2">
      <c r="A34" s="4" t="s">
        <v>87</v>
      </c>
      <c r="B34" s="6">
        <v>0</v>
      </c>
      <c r="C34" s="6">
        <v>0</v>
      </c>
      <c r="D34" s="6"/>
      <c r="E34" s="6"/>
      <c r="F34" s="6"/>
      <c r="G34" s="6"/>
      <c r="H34" s="6"/>
      <c r="I34" s="6"/>
    </row>
    <row r="35" spans="1:12" s="7" customFormat="1" x14ac:dyDescent="0.2">
      <c r="A35" s="4" t="s">
        <v>88</v>
      </c>
      <c r="B35" s="6">
        <v>0</v>
      </c>
      <c r="C35" s="6">
        <v>0</v>
      </c>
      <c r="D35" s="6"/>
      <c r="E35" s="6"/>
      <c r="F35" s="6"/>
      <c r="G35" s="6"/>
      <c r="H35" s="6"/>
      <c r="I35" s="6"/>
    </row>
    <row r="36" spans="1:12" s="12" customFormat="1" x14ac:dyDescent="0.2">
      <c r="A36" s="10" t="s">
        <v>89</v>
      </c>
      <c r="B36" s="11">
        <v>0</v>
      </c>
      <c r="C36" s="11">
        <v>0</v>
      </c>
      <c r="D36" s="11"/>
      <c r="E36" s="11"/>
      <c r="F36" s="11"/>
      <c r="G36" s="11"/>
      <c r="H36" s="11"/>
      <c r="I36" s="11"/>
    </row>
    <row r="37" spans="1:12" s="7" customFormat="1" x14ac:dyDescent="0.2">
      <c r="A37" s="4" t="s">
        <v>62</v>
      </c>
      <c r="B37" s="6">
        <v>0</v>
      </c>
      <c r="C37" s="6">
        <v>0</v>
      </c>
      <c r="D37" s="6"/>
      <c r="E37" s="6"/>
      <c r="F37" s="6"/>
      <c r="G37" s="6"/>
      <c r="H37" s="6"/>
      <c r="I37" s="6"/>
    </row>
    <row r="38" spans="1:12" s="7" customFormat="1" x14ac:dyDescent="0.2">
      <c r="A38" s="4" t="s">
        <v>79</v>
      </c>
      <c r="B38" s="6">
        <v>0</v>
      </c>
      <c r="C38" s="6">
        <v>0</v>
      </c>
      <c r="D38" s="6"/>
      <c r="E38" s="6"/>
      <c r="F38" s="6"/>
      <c r="G38" s="6"/>
      <c r="H38" s="6"/>
      <c r="I38" s="6"/>
    </row>
    <row r="39" spans="1:12" s="7" customFormat="1" x14ac:dyDescent="0.2">
      <c r="A39" s="4" t="s">
        <v>80</v>
      </c>
      <c r="B39" s="6">
        <v>0</v>
      </c>
      <c r="C39" s="6">
        <v>0</v>
      </c>
      <c r="D39" s="6"/>
      <c r="E39" s="6"/>
      <c r="F39" s="6"/>
      <c r="G39" s="6"/>
      <c r="H39" s="6"/>
      <c r="I39" s="6"/>
    </row>
    <row r="40" spans="1:12" s="12" customFormat="1" x14ac:dyDescent="0.2">
      <c r="A40" s="10" t="s">
        <v>91</v>
      </c>
      <c r="B40" s="11">
        <v>0</v>
      </c>
      <c r="C40" s="11">
        <v>0</v>
      </c>
      <c r="D40" s="11"/>
      <c r="E40" s="11"/>
      <c r="F40" s="11"/>
      <c r="G40" s="11"/>
      <c r="H40" s="11"/>
      <c r="I40" s="11"/>
    </row>
    <row r="41" spans="1:12" s="7" customFormat="1" x14ac:dyDescent="0.2">
      <c r="A41" s="4" t="s">
        <v>92</v>
      </c>
      <c r="B41" s="6">
        <v>0</v>
      </c>
      <c r="C41" s="6">
        <v>0</v>
      </c>
      <c r="D41" s="6"/>
      <c r="E41" s="6"/>
      <c r="F41" s="6"/>
      <c r="G41" s="6"/>
      <c r="H41" s="6"/>
      <c r="I41" s="6"/>
    </row>
    <row r="42" spans="1:12" s="7" customFormat="1" x14ac:dyDescent="0.2">
      <c r="A42" s="4" t="s">
        <v>93</v>
      </c>
      <c r="B42" s="6">
        <v>0</v>
      </c>
      <c r="C42" s="6">
        <v>0</v>
      </c>
      <c r="D42" s="6"/>
      <c r="E42" s="6"/>
      <c r="F42" s="6"/>
      <c r="G42" s="6"/>
      <c r="H42" s="6"/>
      <c r="I42" s="6"/>
    </row>
    <row r="43" spans="1:12" s="7" customFormat="1" ht="13.5" thickBot="1" x14ac:dyDescent="0.25">
      <c r="A43" s="5"/>
      <c r="B43" s="5"/>
      <c r="C43" s="5"/>
      <c r="D43" s="15"/>
      <c r="E43" s="15"/>
      <c r="F43" s="15"/>
      <c r="G43" s="15"/>
      <c r="H43" s="15"/>
      <c r="I43" s="15"/>
      <c r="J43" s="14"/>
      <c r="K43" s="14"/>
      <c r="L43" s="14"/>
    </row>
    <row r="44" spans="1:12" ht="13.5" thickTop="1" x14ac:dyDescent="0.2">
      <c r="B44" s="9"/>
      <c r="C44" s="9"/>
      <c r="D44" s="9"/>
      <c r="E44" s="9"/>
      <c r="F44" s="9"/>
      <c r="G44" s="9"/>
      <c r="H44" s="9"/>
      <c r="I44" s="9"/>
      <c r="J44" s="9"/>
      <c r="K44" s="9"/>
      <c r="L44" s="9"/>
    </row>
  </sheetData>
  <mergeCells count="4">
    <mergeCell ref="A5:C5"/>
    <mergeCell ref="A6:C6"/>
    <mergeCell ref="A7:C7"/>
    <mergeCell ref="A8:C8"/>
  </mergeCells>
  <printOptions horizontalCentered="1"/>
  <pageMargins left="0.74803149606299213" right="0.74803149606299213" top="0.78740157480314965" bottom="0.47244094488188981" header="0" footer="0"/>
  <pageSetup scale="70" orientation="portrait" horizontalDpi="200" verticalDpi="200"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9"/>
  <sheetViews>
    <sheetView showGridLines="0" defaultGridColor="0" colorId="60" workbookViewId="0">
      <selection activeCell="B6" sqref="B6:F8"/>
    </sheetView>
  </sheetViews>
  <sheetFormatPr baseColWidth="10" defaultRowHeight="12.75" x14ac:dyDescent="0.2"/>
  <cols>
    <col min="1" max="1" width="56" style="2" customWidth="1"/>
    <col min="2" max="6" width="11.42578125" style="2"/>
    <col min="7" max="7" width="12.5703125" style="2" customWidth="1"/>
    <col min="8" max="8" width="14.85546875" style="2" customWidth="1"/>
    <col min="9" max="9" width="13.5703125" style="2" customWidth="1"/>
    <col min="10" max="10" width="11.42578125" style="2"/>
    <col min="11" max="11" width="12.7109375" style="2" customWidth="1"/>
    <col min="12" max="16384" width="11.42578125" style="2"/>
  </cols>
  <sheetData>
    <row r="1" spans="1:11" x14ac:dyDescent="0.2">
      <c r="A1" s="1" t="s">
        <v>0</v>
      </c>
    </row>
    <row r="2" spans="1:11" x14ac:dyDescent="0.2">
      <c r="A2" s="1" t="s">
        <v>2</v>
      </c>
    </row>
    <row r="3" spans="1:11" x14ac:dyDescent="0.2">
      <c r="A3" s="1" t="s">
        <v>3</v>
      </c>
    </row>
    <row r="5" spans="1:11" x14ac:dyDescent="0.2">
      <c r="B5" s="121" t="s">
        <v>4</v>
      </c>
      <c r="C5" s="121"/>
      <c r="D5" s="121"/>
      <c r="E5" s="121"/>
      <c r="F5" s="121"/>
      <c r="G5" s="121" t="s">
        <v>4</v>
      </c>
      <c r="H5" s="121"/>
      <c r="I5" s="121"/>
      <c r="J5" s="121"/>
      <c r="K5" s="121"/>
    </row>
    <row r="6" spans="1:11" x14ac:dyDescent="0.2">
      <c r="B6" s="121" t="s">
        <v>198</v>
      </c>
      <c r="C6" s="121"/>
      <c r="D6" s="121"/>
      <c r="E6" s="121"/>
      <c r="F6" s="121"/>
      <c r="G6" s="121" t="s">
        <v>198</v>
      </c>
      <c r="H6" s="121"/>
      <c r="I6" s="121"/>
      <c r="J6" s="121"/>
      <c r="K6" s="121"/>
    </row>
    <row r="7" spans="1:11" x14ac:dyDescent="0.2">
      <c r="B7" s="121">
        <v>2013</v>
      </c>
      <c r="C7" s="121"/>
      <c r="D7" s="121"/>
      <c r="E7" s="121"/>
      <c r="F7" s="121"/>
      <c r="G7" s="121">
        <v>2013</v>
      </c>
      <c r="H7" s="121"/>
      <c r="I7" s="121"/>
      <c r="J7" s="121"/>
      <c r="K7" s="121"/>
    </row>
    <row r="8" spans="1:11" x14ac:dyDescent="0.2">
      <c r="B8" s="121" t="s">
        <v>5</v>
      </c>
      <c r="C8" s="121"/>
      <c r="D8" s="121"/>
      <c r="E8" s="121"/>
      <c r="F8" s="121"/>
      <c r="G8" s="121" t="s">
        <v>5</v>
      </c>
      <c r="H8" s="121"/>
      <c r="I8" s="121"/>
      <c r="J8" s="121"/>
      <c r="K8" s="121"/>
    </row>
    <row r="9" spans="1:11" ht="13.5" thickBot="1" x14ac:dyDescent="0.25"/>
    <row r="10" spans="1:11" ht="14.25" thickTop="1" thickBot="1" x14ac:dyDescent="0.25">
      <c r="A10" s="3" t="s">
        <v>1</v>
      </c>
      <c r="B10" s="3" t="s">
        <v>197</v>
      </c>
      <c r="C10" s="3" t="s">
        <v>196</v>
      </c>
      <c r="D10" s="3" t="s">
        <v>195</v>
      </c>
      <c r="E10" s="3" t="s">
        <v>194</v>
      </c>
      <c r="F10" s="3" t="s">
        <v>193</v>
      </c>
      <c r="G10" s="3" t="s">
        <v>192</v>
      </c>
      <c r="H10" s="3" t="s">
        <v>191</v>
      </c>
      <c r="I10" s="3" t="s">
        <v>190</v>
      </c>
      <c r="J10" s="3" t="s">
        <v>189</v>
      </c>
      <c r="K10" s="3" t="s">
        <v>47</v>
      </c>
    </row>
    <row r="11" spans="1:11" s="12" customFormat="1" ht="13.5" thickTop="1" x14ac:dyDescent="0.2">
      <c r="A11" s="10" t="s">
        <v>51</v>
      </c>
      <c r="B11" s="11">
        <v>16920.350103289999</v>
      </c>
      <c r="C11" s="11">
        <v>2727.8091527800002</v>
      </c>
      <c r="D11" s="11">
        <v>9628.9205467800002</v>
      </c>
      <c r="E11" s="11">
        <v>162113.54076628</v>
      </c>
      <c r="F11" s="11">
        <v>22159.066099899999</v>
      </c>
      <c r="G11" s="11">
        <v>7798.9050017500003</v>
      </c>
      <c r="H11" s="11">
        <v>5118.8996998599996</v>
      </c>
      <c r="I11" s="11">
        <v>37230.151293231</v>
      </c>
      <c r="J11" s="12">
        <v>105921.7188106</v>
      </c>
      <c r="K11" s="12">
        <v>369619.36147447099</v>
      </c>
    </row>
    <row r="12" spans="1:11" s="12" customFormat="1" x14ac:dyDescent="0.2">
      <c r="A12" s="10" t="s">
        <v>52</v>
      </c>
      <c r="B12" s="11">
        <v>16920.350103289999</v>
      </c>
      <c r="C12" s="11">
        <v>2727.8091527800002</v>
      </c>
      <c r="D12" s="11">
        <v>9628.9205467800002</v>
      </c>
      <c r="E12" s="11">
        <v>162113.54076628</v>
      </c>
      <c r="F12" s="11">
        <v>22137.41637219</v>
      </c>
      <c r="G12" s="11">
        <v>7798.9050017500003</v>
      </c>
      <c r="H12" s="11">
        <v>5118.8996998599996</v>
      </c>
      <c r="I12" s="11">
        <v>37231.124159951003</v>
      </c>
      <c r="J12" s="12">
        <v>105921.7188106</v>
      </c>
      <c r="K12" s="12">
        <v>369598.68461348099</v>
      </c>
    </row>
    <row r="13" spans="1:11" s="12" customFormat="1" x14ac:dyDescent="0.2">
      <c r="A13" s="10" t="s">
        <v>53</v>
      </c>
      <c r="B13" s="11">
        <v>10996.117345639999</v>
      </c>
      <c r="C13" s="11">
        <v>2600.0346279800001</v>
      </c>
      <c r="D13" s="11">
        <v>4791.6985447500001</v>
      </c>
      <c r="E13" s="11">
        <v>8716.6028852799991</v>
      </c>
      <c r="F13" s="11">
        <v>13810.355191189999</v>
      </c>
      <c r="G13" s="11">
        <v>4681.1588838099997</v>
      </c>
      <c r="H13" s="11">
        <v>4402.8271746399996</v>
      </c>
      <c r="I13" s="11">
        <v>35775.481932611001</v>
      </c>
      <c r="J13" s="12">
        <v>36287.6735529</v>
      </c>
      <c r="K13" s="12">
        <v>122061.950138801</v>
      </c>
    </row>
    <row r="14" spans="1:11" s="7" customFormat="1" x14ac:dyDescent="0.2">
      <c r="A14" s="4" t="s">
        <v>54</v>
      </c>
      <c r="B14" s="6">
        <v>4682.40758396</v>
      </c>
      <c r="C14" s="6">
        <v>1469.7334493400001</v>
      </c>
      <c r="D14" s="6">
        <v>723.23633925000001</v>
      </c>
      <c r="E14" s="6">
        <v>2449.2550418300002</v>
      </c>
      <c r="F14" s="6">
        <v>6484.6473856399998</v>
      </c>
      <c r="G14" s="6">
        <v>648.34124995000002</v>
      </c>
      <c r="H14" s="6">
        <v>1141.23750752</v>
      </c>
      <c r="I14" s="6">
        <v>20319.719180160999</v>
      </c>
      <c r="J14" s="7">
        <v>21032.902012099999</v>
      </c>
      <c r="K14" s="7">
        <v>58951.479749751001</v>
      </c>
    </row>
    <row r="15" spans="1:11" s="7" customFormat="1" x14ac:dyDescent="0.2">
      <c r="A15" s="4" t="s">
        <v>55</v>
      </c>
      <c r="B15" s="6">
        <v>617.37130493999996</v>
      </c>
      <c r="C15" s="6">
        <v>180.16109211</v>
      </c>
      <c r="D15" s="6">
        <v>98.451903999999999</v>
      </c>
      <c r="E15" s="6">
        <v>630.52505507000001</v>
      </c>
      <c r="F15" s="6">
        <v>894.75257821000002</v>
      </c>
      <c r="G15" s="6">
        <v>84.272452000000001</v>
      </c>
      <c r="H15" s="6">
        <v>226.67286755999999</v>
      </c>
      <c r="I15" s="6">
        <v>4043.15146882</v>
      </c>
      <c r="J15" s="7">
        <v>4195.1721349999998</v>
      </c>
      <c r="K15" s="7">
        <v>10970.53085771</v>
      </c>
    </row>
    <row r="16" spans="1:11" s="7" customFormat="1" x14ac:dyDescent="0.2">
      <c r="A16" s="4" t="s">
        <v>100</v>
      </c>
      <c r="B16" s="6">
        <v>0</v>
      </c>
      <c r="C16" s="6">
        <v>0</v>
      </c>
      <c r="D16" s="6">
        <v>0</v>
      </c>
      <c r="E16" s="6">
        <v>0</v>
      </c>
      <c r="F16" s="6">
        <v>0</v>
      </c>
      <c r="G16" s="6">
        <v>0</v>
      </c>
      <c r="H16" s="6">
        <v>52.340622699999997</v>
      </c>
      <c r="I16" s="6">
        <v>932.76355298999999</v>
      </c>
      <c r="J16" s="7">
        <v>0</v>
      </c>
      <c r="K16" s="7">
        <v>985.10417569000003</v>
      </c>
    </row>
    <row r="17" spans="1:11" s="7" customFormat="1" x14ac:dyDescent="0.2">
      <c r="A17" s="4" t="s">
        <v>56</v>
      </c>
      <c r="B17" s="6">
        <v>606.62311294999995</v>
      </c>
      <c r="C17" s="6">
        <v>173.96947510999999</v>
      </c>
      <c r="D17" s="6">
        <v>96.708538000000004</v>
      </c>
      <c r="E17" s="6">
        <v>608.40722522999999</v>
      </c>
      <c r="F17" s="6">
        <v>863.61484912000003</v>
      </c>
      <c r="G17" s="6">
        <v>82.811023000000006</v>
      </c>
      <c r="H17" s="6">
        <v>148.37018542999999</v>
      </c>
      <c r="I17" s="6">
        <v>2644.0061240800001</v>
      </c>
      <c r="J17" s="7">
        <v>4049.7308290000001</v>
      </c>
      <c r="K17" s="7">
        <v>9274.2413619199997</v>
      </c>
    </row>
    <row r="18" spans="1:11" s="7" customFormat="1" x14ac:dyDescent="0.2">
      <c r="A18" s="4" t="s">
        <v>99</v>
      </c>
      <c r="B18" s="6">
        <v>0</v>
      </c>
      <c r="C18" s="6">
        <v>0</v>
      </c>
      <c r="D18" s="6">
        <v>0</v>
      </c>
      <c r="E18" s="6">
        <v>0</v>
      </c>
      <c r="F18" s="6">
        <v>0</v>
      </c>
      <c r="G18" s="6">
        <v>0</v>
      </c>
      <c r="H18" s="6">
        <v>5.2659724700000003</v>
      </c>
      <c r="I18" s="6">
        <v>93.276353740000005</v>
      </c>
      <c r="J18" s="7">
        <v>0</v>
      </c>
      <c r="K18" s="7">
        <v>98.542326209999999</v>
      </c>
    </row>
    <row r="19" spans="1:11" s="7" customFormat="1" x14ac:dyDescent="0.2">
      <c r="A19" s="4" t="s">
        <v>98</v>
      </c>
      <c r="B19" s="6">
        <v>0</v>
      </c>
      <c r="C19" s="6">
        <v>0</v>
      </c>
      <c r="D19" s="6">
        <v>0</v>
      </c>
      <c r="E19" s="6">
        <v>0</v>
      </c>
      <c r="F19" s="6">
        <v>0</v>
      </c>
      <c r="G19" s="6">
        <v>0</v>
      </c>
      <c r="H19" s="6">
        <v>15.460715609999999</v>
      </c>
      <c r="I19" s="6">
        <v>279.82906388999999</v>
      </c>
      <c r="J19" s="7">
        <v>0</v>
      </c>
      <c r="K19" s="7">
        <v>295.28977950000001</v>
      </c>
    </row>
    <row r="20" spans="1:11" s="7" customFormat="1" x14ac:dyDescent="0.2">
      <c r="A20" s="4" t="s">
        <v>97</v>
      </c>
      <c r="B20" s="6">
        <v>10.74819199</v>
      </c>
      <c r="C20" s="6">
        <v>6.1916169999999999</v>
      </c>
      <c r="D20" s="6">
        <v>1.743366</v>
      </c>
      <c r="E20" s="6">
        <v>22.117829839999999</v>
      </c>
      <c r="F20" s="6">
        <v>31.137729090000001</v>
      </c>
      <c r="G20" s="6">
        <v>1.4614290000000001</v>
      </c>
      <c r="H20" s="6">
        <v>5.2353713500000003</v>
      </c>
      <c r="I20" s="6">
        <v>93.27637412</v>
      </c>
      <c r="J20" s="7">
        <v>145.441306</v>
      </c>
      <c r="K20" s="7">
        <v>317.35321439000001</v>
      </c>
    </row>
    <row r="21" spans="1:11" s="7" customFormat="1" x14ac:dyDescent="0.2">
      <c r="A21" s="4" t="s">
        <v>57</v>
      </c>
      <c r="B21" s="6">
        <v>4087.0197183099999</v>
      </c>
      <c r="C21" s="6">
        <v>850.61596564000001</v>
      </c>
      <c r="D21" s="6">
        <v>336.77764008000003</v>
      </c>
      <c r="E21" s="6">
        <v>2432.9420007399999</v>
      </c>
      <c r="F21" s="6">
        <v>3125.7465920899999</v>
      </c>
      <c r="G21" s="6">
        <v>3801.6815381599999</v>
      </c>
      <c r="H21" s="6">
        <v>1379.3264612</v>
      </c>
      <c r="I21" s="6">
        <v>5241.2494567399999</v>
      </c>
      <c r="J21" s="7">
        <v>7865.6977978000004</v>
      </c>
      <c r="K21" s="7">
        <v>29121.057170759999</v>
      </c>
    </row>
    <row r="22" spans="1:11" s="12" customFormat="1" x14ac:dyDescent="0.2">
      <c r="A22" s="10" t="s">
        <v>58</v>
      </c>
      <c r="B22" s="11">
        <v>0</v>
      </c>
      <c r="C22" s="11">
        <v>0</v>
      </c>
      <c r="D22" s="11">
        <v>16.400115020000001</v>
      </c>
      <c r="E22" s="11">
        <v>1320.64405519</v>
      </c>
      <c r="F22" s="11">
        <v>209.23092155000001</v>
      </c>
      <c r="G22" s="11">
        <v>0</v>
      </c>
      <c r="H22" s="11">
        <v>0</v>
      </c>
      <c r="I22" s="11">
        <v>21.614707370000001</v>
      </c>
      <c r="J22" s="12">
        <v>28.447422700000001</v>
      </c>
      <c r="K22" s="12">
        <v>1596.3372218300001</v>
      </c>
    </row>
    <row r="23" spans="1:11" s="12" customFormat="1" x14ac:dyDescent="0.2">
      <c r="A23" s="10" t="s">
        <v>59</v>
      </c>
      <c r="B23" s="11">
        <v>0</v>
      </c>
      <c r="C23" s="11">
        <v>0</v>
      </c>
      <c r="D23" s="11">
        <v>16.400115020000001</v>
      </c>
      <c r="E23" s="11">
        <v>266.52940851</v>
      </c>
      <c r="F23" s="11">
        <v>208.86580398999999</v>
      </c>
      <c r="G23" s="11">
        <v>0</v>
      </c>
      <c r="H23" s="11">
        <v>0</v>
      </c>
      <c r="I23" s="11">
        <v>3.9721264999999999</v>
      </c>
      <c r="J23" s="12">
        <v>28.447422700000001</v>
      </c>
      <c r="K23" s="12">
        <v>524.21487672000001</v>
      </c>
    </row>
    <row r="24" spans="1:11" s="7" customFormat="1" x14ac:dyDescent="0.2">
      <c r="A24" s="4" t="s">
        <v>49</v>
      </c>
      <c r="B24" s="6">
        <v>0</v>
      </c>
      <c r="C24" s="6">
        <v>0</v>
      </c>
      <c r="D24" s="6">
        <v>0</v>
      </c>
      <c r="E24" s="6">
        <v>0</v>
      </c>
      <c r="F24" s="6">
        <v>0</v>
      </c>
      <c r="G24" s="6">
        <v>0</v>
      </c>
      <c r="H24" s="6">
        <v>0</v>
      </c>
      <c r="I24" s="6">
        <v>0</v>
      </c>
      <c r="J24" s="7">
        <v>0</v>
      </c>
      <c r="K24" s="7">
        <v>0</v>
      </c>
    </row>
    <row r="25" spans="1:11" s="7" customFormat="1" x14ac:dyDescent="0.2">
      <c r="A25" s="4" t="s">
        <v>48</v>
      </c>
      <c r="B25" s="6">
        <v>0</v>
      </c>
      <c r="C25" s="6">
        <v>0</v>
      </c>
      <c r="D25" s="6">
        <v>0</v>
      </c>
      <c r="E25" s="6">
        <v>0</v>
      </c>
      <c r="F25" s="6">
        <v>0</v>
      </c>
      <c r="G25" s="6">
        <v>0</v>
      </c>
      <c r="H25" s="6">
        <v>0</v>
      </c>
      <c r="I25" s="6">
        <v>0</v>
      </c>
      <c r="J25" s="7">
        <v>28.447422700000001</v>
      </c>
      <c r="K25" s="7">
        <v>28.447422700000001</v>
      </c>
    </row>
    <row r="26" spans="1:11" s="7" customFormat="1" x14ac:dyDescent="0.2">
      <c r="A26" s="4" t="s">
        <v>50</v>
      </c>
      <c r="B26" s="6">
        <v>0</v>
      </c>
      <c r="C26" s="6">
        <v>0</v>
      </c>
      <c r="D26" s="6">
        <v>16.400115020000001</v>
      </c>
      <c r="E26" s="6">
        <v>266.52940851</v>
      </c>
      <c r="F26" s="6">
        <v>208.86580398999999</v>
      </c>
      <c r="G26" s="6">
        <v>0</v>
      </c>
      <c r="H26" s="6">
        <v>0</v>
      </c>
      <c r="I26" s="6">
        <v>3.9721264999999999</v>
      </c>
      <c r="J26" s="7">
        <v>0</v>
      </c>
      <c r="K26" s="7">
        <v>495.76745402</v>
      </c>
    </row>
    <row r="27" spans="1:11" s="7" customFormat="1" x14ac:dyDescent="0.2">
      <c r="A27" s="4" t="s">
        <v>60</v>
      </c>
      <c r="B27" s="6">
        <v>0</v>
      </c>
      <c r="C27" s="6">
        <v>0</v>
      </c>
      <c r="D27" s="6">
        <v>0</v>
      </c>
      <c r="E27" s="6">
        <v>1054.1146466800001</v>
      </c>
      <c r="F27" s="6">
        <v>0.36511756000000001</v>
      </c>
      <c r="G27" s="6">
        <v>0</v>
      </c>
      <c r="H27" s="6">
        <v>0</v>
      </c>
      <c r="I27" s="6">
        <v>17.64258087</v>
      </c>
      <c r="J27" s="7">
        <v>0</v>
      </c>
      <c r="K27" s="7">
        <v>1072.12234511</v>
      </c>
    </row>
    <row r="28" spans="1:11" s="12" customFormat="1" x14ac:dyDescent="0.2">
      <c r="A28" s="10" t="s">
        <v>61</v>
      </c>
      <c r="B28" s="11">
        <v>1609.3187384299999</v>
      </c>
      <c r="C28" s="11">
        <v>99.524120890000006</v>
      </c>
      <c r="D28" s="11">
        <v>3616.8325464</v>
      </c>
      <c r="E28" s="11">
        <v>1883.2367324500001</v>
      </c>
      <c r="F28" s="11">
        <v>3095.9777137000001</v>
      </c>
      <c r="G28" s="11">
        <v>146.86364370000001</v>
      </c>
      <c r="H28" s="11">
        <v>1655.59033836</v>
      </c>
      <c r="I28" s="11">
        <v>6149.7471195199996</v>
      </c>
      <c r="J28" s="12">
        <v>3165.4541853000001</v>
      </c>
      <c r="K28" s="12">
        <v>21422.54513875</v>
      </c>
    </row>
    <row r="29" spans="1:11" s="7" customFormat="1" x14ac:dyDescent="0.2">
      <c r="A29" s="4" t="s">
        <v>62</v>
      </c>
      <c r="B29" s="6">
        <v>933.32384366999997</v>
      </c>
      <c r="C29" s="6">
        <v>0</v>
      </c>
      <c r="D29" s="6">
        <v>238.89384737</v>
      </c>
      <c r="E29" s="6">
        <v>0</v>
      </c>
      <c r="F29" s="6">
        <v>287.19716539000001</v>
      </c>
      <c r="G29" s="6">
        <v>0</v>
      </c>
      <c r="H29" s="6">
        <v>8.0327739999999999</v>
      </c>
      <c r="I29" s="6">
        <v>0</v>
      </c>
      <c r="J29" s="7">
        <v>127.32509349999999</v>
      </c>
      <c r="K29" s="7">
        <v>1594.77272393</v>
      </c>
    </row>
    <row r="30" spans="1:11" s="7" customFormat="1" x14ac:dyDescent="0.2">
      <c r="A30" s="4" t="s">
        <v>102</v>
      </c>
      <c r="B30" s="6">
        <v>173.79026322000001</v>
      </c>
      <c r="C30" s="6">
        <v>0</v>
      </c>
      <c r="D30" s="6">
        <v>0</v>
      </c>
      <c r="E30" s="6">
        <v>0</v>
      </c>
      <c r="F30" s="6">
        <v>0</v>
      </c>
      <c r="G30" s="6">
        <v>0</v>
      </c>
      <c r="H30" s="6">
        <v>0</v>
      </c>
      <c r="I30" s="6">
        <v>0</v>
      </c>
      <c r="J30" s="7">
        <v>0</v>
      </c>
      <c r="K30" s="7">
        <v>173.79026322000001</v>
      </c>
    </row>
    <row r="31" spans="1:11" s="7" customFormat="1" x14ac:dyDescent="0.2">
      <c r="A31" s="4" t="s">
        <v>63</v>
      </c>
      <c r="B31" s="6">
        <v>0</v>
      </c>
      <c r="C31" s="6">
        <v>0</v>
      </c>
      <c r="D31" s="6">
        <v>103.14580787</v>
      </c>
      <c r="E31" s="6">
        <v>0</v>
      </c>
      <c r="F31" s="6">
        <v>0</v>
      </c>
      <c r="G31" s="6">
        <v>0</v>
      </c>
      <c r="H31" s="6">
        <v>0</v>
      </c>
      <c r="I31" s="6">
        <v>0</v>
      </c>
      <c r="J31" s="7">
        <v>0</v>
      </c>
      <c r="K31" s="7">
        <v>103.14580787</v>
      </c>
    </row>
    <row r="32" spans="1:11" s="7" customFormat="1" x14ac:dyDescent="0.2">
      <c r="A32" s="4" t="s">
        <v>94</v>
      </c>
      <c r="B32" s="6">
        <v>0</v>
      </c>
      <c r="C32" s="6">
        <v>0</v>
      </c>
      <c r="D32" s="6">
        <v>0</v>
      </c>
      <c r="E32" s="6">
        <v>0</v>
      </c>
      <c r="F32" s="6">
        <v>280.26575868999998</v>
      </c>
      <c r="G32" s="6">
        <v>0</v>
      </c>
      <c r="H32" s="6">
        <v>0</v>
      </c>
      <c r="I32" s="6">
        <v>0</v>
      </c>
      <c r="J32" s="7">
        <v>2</v>
      </c>
      <c r="K32" s="7">
        <v>282.26575868999998</v>
      </c>
    </row>
    <row r="33" spans="1:11" s="7" customFormat="1" x14ac:dyDescent="0.2">
      <c r="A33" s="4" t="s">
        <v>74</v>
      </c>
      <c r="B33" s="6">
        <v>259.33700647000001</v>
      </c>
      <c r="C33" s="6">
        <v>0</v>
      </c>
      <c r="D33" s="6">
        <v>0</v>
      </c>
      <c r="E33" s="6">
        <v>0</v>
      </c>
      <c r="F33" s="6">
        <v>0</v>
      </c>
      <c r="G33" s="6">
        <v>0</v>
      </c>
      <c r="H33" s="6">
        <v>0</v>
      </c>
      <c r="I33" s="6">
        <v>0</v>
      </c>
      <c r="J33" s="7">
        <v>0</v>
      </c>
      <c r="K33" s="7">
        <v>259.33700647000001</v>
      </c>
    </row>
    <row r="34" spans="1:11" s="7" customFormat="1" x14ac:dyDescent="0.2">
      <c r="A34" s="4" t="s">
        <v>75</v>
      </c>
      <c r="B34" s="6">
        <v>102.67192180000001</v>
      </c>
      <c r="C34" s="6">
        <v>0</v>
      </c>
      <c r="D34" s="6">
        <v>135.7480395</v>
      </c>
      <c r="E34" s="6">
        <v>0</v>
      </c>
      <c r="F34" s="6">
        <v>6.9314067000000001</v>
      </c>
      <c r="G34" s="6">
        <v>0</v>
      </c>
      <c r="H34" s="6">
        <v>8.0327739999999999</v>
      </c>
      <c r="I34" s="6">
        <v>0</v>
      </c>
      <c r="J34" s="7">
        <v>0</v>
      </c>
      <c r="K34" s="7">
        <v>253.384142</v>
      </c>
    </row>
    <row r="35" spans="1:11" s="7" customFormat="1" x14ac:dyDescent="0.2">
      <c r="A35" s="4" t="s">
        <v>77</v>
      </c>
      <c r="B35" s="6">
        <v>0</v>
      </c>
      <c r="C35" s="6">
        <v>0</v>
      </c>
      <c r="D35" s="6">
        <v>0</v>
      </c>
      <c r="E35" s="6">
        <v>0</v>
      </c>
      <c r="F35" s="6">
        <v>0</v>
      </c>
      <c r="G35" s="6">
        <v>0</v>
      </c>
      <c r="H35" s="6">
        <v>0</v>
      </c>
      <c r="I35" s="6">
        <v>0</v>
      </c>
      <c r="J35" s="7">
        <v>125.32509349999999</v>
      </c>
      <c r="K35" s="7">
        <v>125.32509349999999</v>
      </c>
    </row>
    <row r="36" spans="1:11" s="7" customFormat="1" x14ac:dyDescent="0.2">
      <c r="A36" s="4" t="s">
        <v>78</v>
      </c>
      <c r="B36" s="6">
        <v>397.52465217999998</v>
      </c>
      <c r="C36" s="6">
        <v>0</v>
      </c>
      <c r="D36" s="6">
        <v>0</v>
      </c>
      <c r="E36" s="6">
        <v>0</v>
      </c>
      <c r="F36" s="6">
        <v>0</v>
      </c>
      <c r="G36" s="6">
        <v>0</v>
      </c>
      <c r="H36" s="6">
        <v>0</v>
      </c>
      <c r="I36" s="6">
        <v>0</v>
      </c>
      <c r="J36" s="7">
        <v>0</v>
      </c>
      <c r="K36" s="7">
        <v>397.52465217999998</v>
      </c>
    </row>
    <row r="37" spans="1:11" s="7" customFormat="1" x14ac:dyDescent="0.2">
      <c r="A37" s="4" t="s">
        <v>79</v>
      </c>
      <c r="B37" s="6">
        <v>675.99489475999997</v>
      </c>
      <c r="C37" s="6">
        <v>99.524120890000006</v>
      </c>
      <c r="D37" s="6">
        <v>3377.93869903</v>
      </c>
      <c r="E37" s="6">
        <v>1883.2367324500001</v>
      </c>
      <c r="F37" s="6">
        <v>2782.6719376199999</v>
      </c>
      <c r="G37" s="6">
        <v>144.64964370000001</v>
      </c>
      <c r="H37" s="6">
        <v>1578.9864643599999</v>
      </c>
      <c r="I37" s="6">
        <v>6080.4529487500004</v>
      </c>
      <c r="J37" s="7">
        <v>2982.0479092</v>
      </c>
      <c r="K37" s="7">
        <v>19605.503350759998</v>
      </c>
    </row>
    <row r="38" spans="1:11" s="7" customFormat="1" x14ac:dyDescent="0.2">
      <c r="A38" s="4" t="s">
        <v>80</v>
      </c>
      <c r="B38" s="6">
        <v>0</v>
      </c>
      <c r="C38" s="6">
        <v>0</v>
      </c>
      <c r="D38" s="6">
        <v>0</v>
      </c>
      <c r="E38" s="6">
        <v>0</v>
      </c>
      <c r="F38" s="6">
        <v>26.108610689999999</v>
      </c>
      <c r="G38" s="6">
        <v>2.214</v>
      </c>
      <c r="H38" s="6">
        <v>68.571100000000001</v>
      </c>
      <c r="I38" s="6">
        <v>69.294170769999994</v>
      </c>
      <c r="J38" s="7">
        <v>56.081182599999998</v>
      </c>
      <c r="K38" s="7">
        <v>222.26906406000001</v>
      </c>
    </row>
    <row r="39" spans="1:11" s="7" customFormat="1" x14ac:dyDescent="0.2">
      <c r="A39" s="4" t="s">
        <v>81</v>
      </c>
      <c r="B39" s="6">
        <v>0</v>
      </c>
      <c r="C39" s="6">
        <v>0</v>
      </c>
      <c r="D39" s="6">
        <v>0</v>
      </c>
      <c r="E39" s="6">
        <v>0</v>
      </c>
      <c r="F39" s="6">
        <v>0</v>
      </c>
      <c r="G39" s="6">
        <v>0</v>
      </c>
      <c r="H39" s="6">
        <v>0</v>
      </c>
      <c r="I39" s="6">
        <v>0</v>
      </c>
      <c r="J39" s="7">
        <v>0</v>
      </c>
      <c r="K39" s="7">
        <v>0</v>
      </c>
    </row>
    <row r="40" spans="1:11" s="12" customFormat="1" x14ac:dyDescent="0.2">
      <c r="A40" s="10" t="s">
        <v>82</v>
      </c>
      <c r="B40" s="11">
        <v>5924.2327576500002</v>
      </c>
      <c r="C40" s="11">
        <v>127.77452479999999</v>
      </c>
      <c r="D40" s="11">
        <v>4837.2220020300001</v>
      </c>
      <c r="E40" s="11">
        <v>153396.93788099999</v>
      </c>
      <c r="F40" s="11">
        <v>8327.0611809999991</v>
      </c>
      <c r="G40" s="11">
        <v>3117.7461179400002</v>
      </c>
      <c r="H40" s="11">
        <v>716.07252521999999</v>
      </c>
      <c r="I40" s="11">
        <v>1455.6422273400001</v>
      </c>
      <c r="J40" s="12">
        <v>69634.045257699996</v>
      </c>
      <c r="K40" s="12">
        <v>247536.73447468001</v>
      </c>
    </row>
    <row r="41" spans="1:11" s="12" customFormat="1" x14ac:dyDescent="0.2">
      <c r="A41" s="10" t="s">
        <v>83</v>
      </c>
      <c r="B41" s="11">
        <v>5924.2327576500002</v>
      </c>
      <c r="C41" s="11">
        <v>127.77452479999999</v>
      </c>
      <c r="D41" s="11">
        <v>2067.3061707000002</v>
      </c>
      <c r="E41" s="11">
        <v>145503.03427584999</v>
      </c>
      <c r="F41" s="11">
        <v>557.79552507000005</v>
      </c>
      <c r="G41" s="11">
        <v>3117.7461179400002</v>
      </c>
      <c r="H41" s="11">
        <v>229.76963219000001</v>
      </c>
      <c r="I41" s="11">
        <v>1445.6422273400001</v>
      </c>
      <c r="J41" s="12">
        <v>39322.891889500002</v>
      </c>
      <c r="K41" s="12">
        <v>198296.19312104001</v>
      </c>
    </row>
    <row r="42" spans="1:11" s="7" customFormat="1" x14ac:dyDescent="0.2">
      <c r="A42" s="4" t="s">
        <v>84</v>
      </c>
      <c r="B42" s="6">
        <v>1516.1173246400001</v>
      </c>
      <c r="C42" s="6">
        <v>127.77452479999999</v>
      </c>
      <c r="D42" s="6">
        <v>11.299470660000001</v>
      </c>
      <c r="E42" s="6">
        <v>553.53290615000003</v>
      </c>
      <c r="F42" s="6">
        <v>185.85469169999999</v>
      </c>
      <c r="G42" s="6">
        <v>2238.53986523</v>
      </c>
      <c r="H42" s="6">
        <v>32.571767229999999</v>
      </c>
      <c r="I42" s="6">
        <v>617.90318257000001</v>
      </c>
      <c r="J42" s="7">
        <v>2751.2233003000001</v>
      </c>
      <c r="K42" s="7">
        <v>8034.81703328</v>
      </c>
    </row>
    <row r="43" spans="1:11" s="7" customFormat="1" x14ac:dyDescent="0.2">
      <c r="A43" s="4" t="s">
        <v>85</v>
      </c>
      <c r="B43" s="6">
        <v>4408.1154330099998</v>
      </c>
      <c r="C43" s="6">
        <v>0</v>
      </c>
      <c r="D43" s="6">
        <v>2056.0067000399999</v>
      </c>
      <c r="E43" s="6">
        <v>144949.50136970001</v>
      </c>
      <c r="F43" s="6">
        <v>371.94083337000001</v>
      </c>
      <c r="G43" s="6">
        <v>879.20625270999994</v>
      </c>
      <c r="H43" s="6">
        <v>197.19786496</v>
      </c>
      <c r="I43" s="6">
        <v>827.73904476999996</v>
      </c>
      <c r="J43" s="7">
        <v>36571.668589200002</v>
      </c>
      <c r="K43" s="7">
        <v>190261.37608776</v>
      </c>
    </row>
    <row r="44" spans="1:11" s="12" customFormat="1" x14ac:dyDescent="0.2">
      <c r="A44" s="10" t="s">
        <v>86</v>
      </c>
      <c r="B44" s="11">
        <v>0</v>
      </c>
      <c r="C44" s="11">
        <v>0</v>
      </c>
      <c r="D44" s="11">
        <v>2769.9158313299999</v>
      </c>
      <c r="E44" s="11">
        <v>5384.1442311500005</v>
      </c>
      <c r="F44" s="11">
        <v>392.91285141999998</v>
      </c>
      <c r="G44" s="11">
        <v>0</v>
      </c>
      <c r="H44" s="11">
        <v>0</v>
      </c>
      <c r="I44" s="11">
        <v>0</v>
      </c>
      <c r="J44" s="12">
        <v>0</v>
      </c>
      <c r="K44" s="12">
        <v>8546.9729138999992</v>
      </c>
    </row>
    <row r="45" spans="1:11" s="7" customFormat="1" x14ac:dyDescent="0.2">
      <c r="A45" s="4" t="s">
        <v>87</v>
      </c>
      <c r="B45" s="6">
        <v>0</v>
      </c>
      <c r="C45" s="6">
        <v>0</v>
      </c>
      <c r="D45" s="6">
        <v>2769.9158313299999</v>
      </c>
      <c r="E45" s="6">
        <v>5384.1442311500005</v>
      </c>
      <c r="F45" s="6">
        <v>392.91285141999998</v>
      </c>
      <c r="G45" s="6">
        <v>0</v>
      </c>
      <c r="H45" s="6">
        <v>0</v>
      </c>
      <c r="I45" s="6">
        <v>0</v>
      </c>
      <c r="J45" s="7">
        <v>0</v>
      </c>
      <c r="K45" s="7">
        <v>8546.9729138999992</v>
      </c>
    </row>
    <row r="46" spans="1:11" s="7" customFormat="1" x14ac:dyDescent="0.2">
      <c r="A46" s="4" t="s">
        <v>88</v>
      </c>
      <c r="B46" s="6">
        <v>0</v>
      </c>
      <c r="C46" s="6">
        <v>0</v>
      </c>
      <c r="D46" s="6">
        <v>0</v>
      </c>
      <c r="E46" s="6">
        <v>0</v>
      </c>
      <c r="F46" s="6">
        <v>0</v>
      </c>
      <c r="G46" s="6">
        <v>0</v>
      </c>
      <c r="H46" s="6">
        <v>0</v>
      </c>
      <c r="I46" s="6">
        <v>0</v>
      </c>
      <c r="J46" s="7">
        <v>0</v>
      </c>
      <c r="K46" s="7">
        <v>0</v>
      </c>
    </row>
    <row r="47" spans="1:11" s="12" customFormat="1" x14ac:dyDescent="0.2">
      <c r="A47" s="10" t="s">
        <v>89</v>
      </c>
      <c r="B47" s="11">
        <v>0</v>
      </c>
      <c r="C47" s="11">
        <v>0</v>
      </c>
      <c r="D47" s="11">
        <v>0</v>
      </c>
      <c r="E47" s="11">
        <v>2509.7593740000002</v>
      </c>
      <c r="F47" s="11">
        <v>7376.3528045100002</v>
      </c>
      <c r="G47" s="11">
        <v>0</v>
      </c>
      <c r="H47" s="11">
        <v>486.30289303000001</v>
      </c>
      <c r="I47" s="11">
        <v>10</v>
      </c>
      <c r="J47" s="12">
        <v>30311.153368200001</v>
      </c>
      <c r="K47" s="12">
        <v>40693.568439739996</v>
      </c>
    </row>
    <row r="48" spans="1:11" s="7" customFormat="1" x14ac:dyDescent="0.2">
      <c r="A48" s="4" t="s">
        <v>62</v>
      </c>
      <c r="B48" s="6">
        <v>0</v>
      </c>
      <c r="C48" s="6">
        <v>0</v>
      </c>
      <c r="D48" s="6">
        <v>0</v>
      </c>
      <c r="E48" s="6">
        <v>2509.7593740000002</v>
      </c>
      <c r="F48" s="6">
        <v>0</v>
      </c>
      <c r="G48" s="6">
        <v>0</v>
      </c>
      <c r="H48" s="6">
        <v>0</v>
      </c>
      <c r="I48" s="6">
        <v>0</v>
      </c>
      <c r="J48" s="7">
        <v>30311.153368200001</v>
      </c>
      <c r="K48" s="7">
        <v>32820.912742200002</v>
      </c>
    </row>
    <row r="49" spans="1:12" s="7" customFormat="1" x14ac:dyDescent="0.2">
      <c r="A49" s="4" t="s">
        <v>95</v>
      </c>
      <c r="B49" s="6">
        <v>0</v>
      </c>
      <c r="C49" s="6">
        <v>0</v>
      </c>
      <c r="D49" s="6">
        <v>0</v>
      </c>
      <c r="E49" s="6">
        <v>0</v>
      </c>
      <c r="F49" s="6">
        <v>0</v>
      </c>
      <c r="G49" s="6">
        <v>0</v>
      </c>
      <c r="H49" s="6">
        <v>0</v>
      </c>
      <c r="I49" s="6">
        <v>0</v>
      </c>
      <c r="J49" s="7">
        <v>3666</v>
      </c>
      <c r="K49" s="7">
        <v>3666</v>
      </c>
    </row>
    <row r="50" spans="1:12" s="7" customFormat="1" x14ac:dyDescent="0.2">
      <c r="A50" s="4" t="s">
        <v>75</v>
      </c>
      <c r="B50" s="6">
        <v>0</v>
      </c>
      <c r="C50" s="6">
        <v>0</v>
      </c>
      <c r="D50" s="6">
        <v>0</v>
      </c>
      <c r="E50" s="6">
        <v>2509.7593740000002</v>
      </c>
      <c r="F50" s="6">
        <v>0</v>
      </c>
      <c r="G50" s="6">
        <v>0</v>
      </c>
      <c r="H50" s="6">
        <v>0</v>
      </c>
      <c r="I50" s="6">
        <v>0</v>
      </c>
      <c r="J50" s="7">
        <v>0</v>
      </c>
      <c r="K50" s="7">
        <v>2509.7593740000002</v>
      </c>
    </row>
    <row r="51" spans="1:12" s="7" customFormat="1" x14ac:dyDescent="0.2">
      <c r="A51" s="4" t="s">
        <v>77</v>
      </c>
      <c r="B51" s="6">
        <v>0</v>
      </c>
      <c r="C51" s="6">
        <v>0</v>
      </c>
      <c r="D51" s="6">
        <v>0</v>
      </c>
      <c r="E51" s="6">
        <v>0</v>
      </c>
      <c r="F51" s="6">
        <v>0</v>
      </c>
      <c r="G51" s="6">
        <v>0</v>
      </c>
      <c r="H51" s="6">
        <v>0</v>
      </c>
      <c r="I51" s="6">
        <v>0</v>
      </c>
      <c r="J51" s="7">
        <v>66.653484800000001</v>
      </c>
      <c r="K51" s="7">
        <v>66.653484800000001</v>
      </c>
    </row>
    <row r="52" spans="1:12" s="7" customFormat="1" x14ac:dyDescent="0.2">
      <c r="A52" s="4" t="s">
        <v>78</v>
      </c>
      <c r="B52" s="6">
        <v>0</v>
      </c>
      <c r="C52" s="6">
        <v>0</v>
      </c>
      <c r="D52" s="6">
        <v>0</v>
      </c>
      <c r="E52" s="6">
        <v>0</v>
      </c>
      <c r="F52" s="6">
        <v>0</v>
      </c>
      <c r="G52" s="6">
        <v>0</v>
      </c>
      <c r="H52" s="6">
        <v>0</v>
      </c>
      <c r="I52" s="6">
        <v>0</v>
      </c>
      <c r="J52" s="7">
        <v>26578.4998834</v>
      </c>
      <c r="K52" s="7">
        <v>26578.4998834</v>
      </c>
    </row>
    <row r="53" spans="1:12" s="7" customFormat="1" x14ac:dyDescent="0.2">
      <c r="A53" s="4" t="s">
        <v>79</v>
      </c>
      <c r="B53" s="6">
        <v>0</v>
      </c>
      <c r="C53" s="6">
        <v>0</v>
      </c>
      <c r="D53" s="6">
        <v>0</v>
      </c>
      <c r="E53" s="6">
        <v>0</v>
      </c>
      <c r="F53" s="6">
        <v>0</v>
      </c>
      <c r="G53" s="6">
        <v>0</v>
      </c>
      <c r="H53" s="6">
        <v>486.30289303000001</v>
      </c>
      <c r="I53" s="6">
        <v>0</v>
      </c>
      <c r="J53" s="7">
        <v>0</v>
      </c>
      <c r="K53" s="7">
        <v>486.30289303000001</v>
      </c>
    </row>
    <row r="54" spans="1:12" s="7" customFormat="1" x14ac:dyDescent="0.2">
      <c r="A54" s="4" t="s">
        <v>80</v>
      </c>
      <c r="B54" s="6">
        <v>0</v>
      </c>
      <c r="C54" s="6">
        <v>0</v>
      </c>
      <c r="D54" s="6">
        <v>0</v>
      </c>
      <c r="E54" s="6">
        <v>0</v>
      </c>
      <c r="F54" s="6">
        <v>7376.3528045100002</v>
      </c>
      <c r="G54" s="6">
        <v>0</v>
      </c>
      <c r="H54" s="6">
        <v>0</v>
      </c>
      <c r="I54" s="6">
        <v>10</v>
      </c>
      <c r="J54" s="7">
        <v>0</v>
      </c>
      <c r="K54" s="7">
        <v>7386.3528045100002</v>
      </c>
    </row>
    <row r="55" spans="1:12" s="12" customFormat="1" x14ac:dyDescent="0.2">
      <c r="A55" s="10" t="s">
        <v>91</v>
      </c>
      <c r="B55" s="11">
        <v>0</v>
      </c>
      <c r="C55" s="11">
        <v>0</v>
      </c>
      <c r="D55" s="11">
        <v>0</v>
      </c>
      <c r="E55" s="11">
        <v>0</v>
      </c>
      <c r="F55" s="11">
        <v>21.649727710000001</v>
      </c>
      <c r="G55" s="11">
        <v>0</v>
      </c>
      <c r="H55" s="11">
        <v>0</v>
      </c>
      <c r="I55" s="11">
        <v>-0.97286671999999996</v>
      </c>
      <c r="J55" s="12">
        <v>0</v>
      </c>
      <c r="K55" s="12">
        <v>20.676860990000002</v>
      </c>
    </row>
    <row r="56" spans="1:12" s="7" customFormat="1" x14ac:dyDescent="0.2">
      <c r="A56" s="4" t="s">
        <v>92</v>
      </c>
      <c r="B56" s="6">
        <v>0</v>
      </c>
      <c r="C56" s="6">
        <v>0</v>
      </c>
      <c r="D56" s="6">
        <v>0</v>
      </c>
      <c r="E56" s="6">
        <v>0</v>
      </c>
      <c r="F56" s="6">
        <v>21.649727710000001</v>
      </c>
      <c r="G56" s="6">
        <v>0</v>
      </c>
      <c r="H56" s="6">
        <v>0</v>
      </c>
      <c r="I56" s="6">
        <v>0</v>
      </c>
      <c r="J56" s="7">
        <v>0</v>
      </c>
      <c r="K56" s="7">
        <v>21.649727710000001</v>
      </c>
    </row>
    <row r="57" spans="1:12" s="7" customFormat="1" x14ac:dyDescent="0.2">
      <c r="A57" s="4" t="s">
        <v>93</v>
      </c>
      <c r="B57" s="6">
        <v>0</v>
      </c>
      <c r="C57" s="6">
        <v>0</v>
      </c>
      <c r="D57" s="6">
        <v>0</v>
      </c>
      <c r="E57" s="6">
        <v>0</v>
      </c>
      <c r="F57" s="6">
        <v>0</v>
      </c>
      <c r="G57" s="6">
        <v>0</v>
      </c>
      <c r="H57" s="6">
        <v>0</v>
      </c>
      <c r="I57" s="6">
        <v>0.97286671999999996</v>
      </c>
      <c r="J57" s="7">
        <v>0</v>
      </c>
      <c r="K57" s="7">
        <v>0.97286671999999996</v>
      </c>
    </row>
    <row r="58" spans="1:12" s="7" customFormat="1" ht="13.5" thickBot="1" x14ac:dyDescent="0.25">
      <c r="A58" s="5"/>
      <c r="B58" s="5"/>
      <c r="C58" s="5"/>
      <c r="D58" s="5"/>
      <c r="E58" s="5"/>
      <c r="F58" s="5"/>
      <c r="G58" s="5"/>
      <c r="H58" s="5"/>
      <c r="I58" s="5"/>
      <c r="J58" s="5"/>
      <c r="K58" s="5"/>
      <c r="L58" s="14"/>
    </row>
    <row r="59" spans="1:12" ht="13.5" thickTop="1" x14ac:dyDescent="0.2">
      <c r="B59" s="9"/>
      <c r="C59" s="9"/>
      <c r="D59" s="9"/>
      <c r="E59" s="9"/>
      <c r="F59" s="9"/>
      <c r="G59" s="9"/>
      <c r="H59" s="9"/>
      <c r="I59" s="9"/>
      <c r="J59" s="9"/>
      <c r="K59" s="9"/>
      <c r="L59" s="9"/>
    </row>
  </sheetData>
  <mergeCells count="8">
    <mergeCell ref="G5:K5"/>
    <mergeCell ref="G6:K6"/>
    <mergeCell ref="G7:K7"/>
    <mergeCell ref="G8:K8"/>
    <mergeCell ref="B5:F5"/>
    <mergeCell ref="B6:F6"/>
    <mergeCell ref="B7:F7"/>
    <mergeCell ref="B8:F8"/>
  </mergeCells>
  <printOptions horizontalCentered="1"/>
  <pageMargins left="0.74803149606299213" right="0.74803149606299213" top="0.78740157480314965" bottom="0.47244094488188981" header="0" footer="0"/>
  <pageSetup scale="70" orientation="portrait" horizontalDpi="4294967294" r:id="rId1"/>
  <headerFooter alignWithMargins="0"/>
  <colBreaks count="1" manualBreakCount="1">
    <brk id="6" max="1048575" man="1"/>
  </colBreak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3"/>
  <sheetViews>
    <sheetView showGridLines="0" defaultGridColor="0" colorId="60" workbookViewId="0">
      <selection activeCell="C19" sqref="C19"/>
    </sheetView>
  </sheetViews>
  <sheetFormatPr baseColWidth="10" defaultRowHeight="12.75" x14ac:dyDescent="0.2"/>
  <cols>
    <col min="1" max="1" width="51.5703125" style="2" bestFit="1" customWidth="1"/>
    <col min="2" max="6" width="11.42578125" style="2"/>
    <col min="7" max="7" width="14.28515625" style="2" customWidth="1"/>
    <col min="8" max="8" width="13.5703125" style="2" customWidth="1"/>
    <col min="9" max="16384" width="11.42578125" style="2"/>
  </cols>
  <sheetData>
    <row r="1" spans="1:8" x14ac:dyDescent="0.2">
      <c r="A1" s="1" t="s">
        <v>0</v>
      </c>
    </row>
    <row r="2" spans="1:8" x14ac:dyDescent="0.2">
      <c r="A2" s="1" t="s">
        <v>2</v>
      </c>
    </row>
    <row r="3" spans="1:8" x14ac:dyDescent="0.2">
      <c r="A3" s="1" t="s">
        <v>3</v>
      </c>
    </row>
    <row r="5" spans="1:8" x14ac:dyDescent="0.2">
      <c r="A5" s="121" t="s">
        <v>4</v>
      </c>
      <c r="B5" s="121"/>
      <c r="C5" s="121"/>
      <c r="D5" s="121"/>
      <c r="E5" s="121"/>
      <c r="F5" s="8"/>
      <c r="G5" s="8"/>
    </row>
    <row r="6" spans="1:8" x14ac:dyDescent="0.2">
      <c r="A6" s="121" t="s">
        <v>203</v>
      </c>
      <c r="B6" s="121"/>
      <c r="C6" s="121"/>
      <c r="D6" s="121"/>
      <c r="E6" s="121"/>
      <c r="F6" s="91"/>
      <c r="G6" s="91"/>
    </row>
    <row r="7" spans="1:8" x14ac:dyDescent="0.2">
      <c r="A7" s="121">
        <v>2013</v>
      </c>
      <c r="B7" s="121"/>
      <c r="C7" s="121"/>
      <c r="D7" s="121"/>
      <c r="E7" s="121"/>
      <c r="F7" s="91"/>
      <c r="G7" s="91"/>
    </row>
    <row r="8" spans="1:8" x14ac:dyDescent="0.2">
      <c r="A8" s="121" t="s">
        <v>5</v>
      </c>
      <c r="B8" s="121"/>
      <c r="C8" s="121"/>
      <c r="D8" s="121"/>
      <c r="E8" s="121"/>
      <c r="F8" s="91"/>
      <c r="G8" s="91"/>
    </row>
    <row r="9" spans="1:8" ht="13.5" thickBot="1" x14ac:dyDescent="0.25"/>
    <row r="10" spans="1:8" ht="14.25" thickTop="1" thickBot="1" x14ac:dyDescent="0.25">
      <c r="A10" s="3" t="s">
        <v>1</v>
      </c>
      <c r="B10" s="3" t="s">
        <v>202</v>
      </c>
      <c r="C10" s="3" t="s">
        <v>200</v>
      </c>
      <c r="D10" s="3" t="s">
        <v>199</v>
      </c>
      <c r="E10" s="3" t="s">
        <v>47</v>
      </c>
      <c r="F10" s="16"/>
      <c r="G10" s="16"/>
      <c r="H10" s="16"/>
    </row>
    <row r="11" spans="1:8" s="12" customFormat="1" ht="13.5" thickTop="1" x14ac:dyDescent="0.2">
      <c r="A11" s="10" t="s">
        <v>51</v>
      </c>
      <c r="B11" s="11">
        <v>15171.221005609999</v>
      </c>
      <c r="C11" s="11">
        <v>24980.210999999999</v>
      </c>
      <c r="D11" s="11">
        <v>15596.132635399999</v>
      </c>
      <c r="E11" s="11">
        <v>611307.96103001002</v>
      </c>
      <c r="F11" s="11"/>
      <c r="G11" s="11"/>
      <c r="H11" s="11"/>
    </row>
    <row r="12" spans="1:8" s="12" customFormat="1" x14ac:dyDescent="0.2">
      <c r="A12" s="10" t="s">
        <v>52</v>
      </c>
      <c r="B12" s="11">
        <v>15171.221005609999</v>
      </c>
      <c r="C12" s="11">
        <v>24980.210999999999</v>
      </c>
      <c r="D12" s="11">
        <v>15596.132635399999</v>
      </c>
      <c r="E12" s="11">
        <v>609430.15303001006</v>
      </c>
      <c r="F12" s="11"/>
      <c r="G12" s="11"/>
      <c r="H12" s="11"/>
    </row>
    <row r="13" spans="1:8" s="12" customFormat="1" x14ac:dyDescent="0.2">
      <c r="A13" s="10" t="s">
        <v>53</v>
      </c>
      <c r="B13" s="11">
        <v>14683.445553310001</v>
      </c>
      <c r="C13" s="11">
        <v>23958.117999999999</v>
      </c>
      <c r="D13" s="11">
        <v>14780.7283732</v>
      </c>
      <c r="E13" s="11">
        <v>503644.42443651002</v>
      </c>
      <c r="F13" s="11"/>
      <c r="G13" s="11"/>
      <c r="H13" s="11"/>
    </row>
    <row r="14" spans="1:8" s="7" customFormat="1" x14ac:dyDescent="0.2">
      <c r="A14" s="4" t="s">
        <v>54</v>
      </c>
      <c r="B14" s="6">
        <v>8356.3899542199997</v>
      </c>
      <c r="C14" s="6">
        <v>6650.3969999999999</v>
      </c>
      <c r="D14" s="6">
        <v>2209.9532942999999</v>
      </c>
      <c r="E14" s="6">
        <v>121784.74115952</v>
      </c>
      <c r="F14" s="6"/>
      <c r="G14" s="6"/>
      <c r="H14" s="6"/>
    </row>
    <row r="15" spans="1:8" s="7" customFormat="1" x14ac:dyDescent="0.2">
      <c r="A15" s="4" t="s">
        <v>55</v>
      </c>
      <c r="B15" s="6">
        <v>1638.46376885</v>
      </c>
      <c r="C15" s="6">
        <v>1331.559</v>
      </c>
      <c r="D15" s="6">
        <v>408.6215871</v>
      </c>
      <c r="E15" s="6">
        <v>28195.98038895</v>
      </c>
      <c r="F15" s="6"/>
      <c r="G15" s="6"/>
      <c r="H15" s="6"/>
    </row>
    <row r="16" spans="1:8" s="7" customFormat="1" x14ac:dyDescent="0.2">
      <c r="A16" s="4" t="s">
        <v>100</v>
      </c>
      <c r="B16" s="6">
        <v>378.04910280000001</v>
      </c>
      <c r="C16" s="6">
        <v>306.75700000000001</v>
      </c>
      <c r="D16" s="6">
        <v>94.282786200000004</v>
      </c>
      <c r="E16" s="6">
        <v>6504.9231579999996</v>
      </c>
      <c r="F16" s="6"/>
      <c r="G16" s="6"/>
      <c r="H16" s="6"/>
    </row>
    <row r="17" spans="1:8" s="7" customFormat="1" x14ac:dyDescent="0.2">
      <c r="A17" s="4" t="s">
        <v>56</v>
      </c>
      <c r="B17" s="6">
        <v>1071.3905482499999</v>
      </c>
      <c r="C17" s="6">
        <v>871.42700000000002</v>
      </c>
      <c r="D17" s="6">
        <v>267.19740890000003</v>
      </c>
      <c r="E17" s="6">
        <v>18438.656200149999</v>
      </c>
      <c r="F17" s="6"/>
      <c r="G17" s="6"/>
      <c r="H17" s="6"/>
    </row>
    <row r="18" spans="1:8" s="7" customFormat="1" x14ac:dyDescent="0.2">
      <c r="A18" s="4" t="s">
        <v>99</v>
      </c>
      <c r="B18" s="6">
        <v>37.804809200000001</v>
      </c>
      <c r="C18" s="6">
        <v>30.673999999999999</v>
      </c>
      <c r="D18" s="6">
        <v>9.4282789000000005</v>
      </c>
      <c r="E18" s="6">
        <v>650.4795001</v>
      </c>
      <c r="F18" s="6"/>
      <c r="G18" s="6"/>
      <c r="H18" s="6"/>
    </row>
    <row r="19" spans="1:8" s="7" customFormat="1" x14ac:dyDescent="0.2">
      <c r="A19" s="4" t="s">
        <v>98</v>
      </c>
      <c r="B19" s="6">
        <v>113.4144994</v>
      </c>
      <c r="C19" s="6">
        <v>92.027000000000001</v>
      </c>
      <c r="D19" s="6">
        <v>28.284834199999999</v>
      </c>
      <c r="E19" s="6">
        <v>1951.4420306</v>
      </c>
      <c r="F19" s="6"/>
      <c r="G19" s="6"/>
      <c r="H19" s="6"/>
    </row>
    <row r="20" spans="1:8" s="7" customFormat="1" x14ac:dyDescent="0.2">
      <c r="A20" s="4" t="s">
        <v>97</v>
      </c>
      <c r="B20" s="6">
        <v>37.804809200000001</v>
      </c>
      <c r="C20" s="6">
        <v>30.673999999999999</v>
      </c>
      <c r="D20" s="6">
        <v>9.4282789000000005</v>
      </c>
      <c r="E20" s="6">
        <v>650.4795001</v>
      </c>
      <c r="F20" s="6"/>
      <c r="G20" s="6"/>
      <c r="H20" s="6"/>
    </row>
    <row r="21" spans="1:8" s="7" customFormat="1" x14ac:dyDescent="0.2">
      <c r="A21" s="4" t="s">
        <v>57</v>
      </c>
      <c r="B21" s="6">
        <v>3832.1318400999999</v>
      </c>
      <c r="C21" s="6">
        <v>14168.975</v>
      </c>
      <c r="D21" s="6">
        <v>2083.2730882999999</v>
      </c>
      <c r="E21" s="6">
        <v>299510.32447639998</v>
      </c>
      <c r="F21" s="6"/>
      <c r="G21" s="6"/>
      <c r="H21" s="6"/>
    </row>
    <row r="22" spans="1:8" s="12" customFormat="1" x14ac:dyDescent="0.2">
      <c r="A22" s="10" t="s">
        <v>58</v>
      </c>
      <c r="B22" s="11">
        <v>0</v>
      </c>
      <c r="C22" s="11">
        <v>645.53399999999999</v>
      </c>
      <c r="D22" s="11">
        <v>0</v>
      </c>
      <c r="E22" s="11">
        <v>11729.862999999999</v>
      </c>
      <c r="F22" s="11"/>
      <c r="G22" s="11"/>
      <c r="H22" s="11"/>
    </row>
    <row r="23" spans="1:8" s="12" customFormat="1" x14ac:dyDescent="0.2">
      <c r="A23" s="10" t="s">
        <v>59</v>
      </c>
      <c r="B23" s="11">
        <v>0</v>
      </c>
      <c r="C23" s="11">
        <v>645.53399999999999</v>
      </c>
      <c r="D23" s="11">
        <v>0</v>
      </c>
      <c r="E23" s="11">
        <v>11729.862999999999</v>
      </c>
      <c r="F23" s="11"/>
      <c r="G23" s="11"/>
      <c r="H23" s="11"/>
    </row>
    <row r="24" spans="1:8" s="7" customFormat="1" x14ac:dyDescent="0.2">
      <c r="A24" s="4" t="s">
        <v>49</v>
      </c>
      <c r="B24" s="6">
        <v>0</v>
      </c>
      <c r="C24" s="6">
        <v>0</v>
      </c>
      <c r="D24" s="6">
        <v>0</v>
      </c>
      <c r="E24" s="6">
        <v>2637.5540000000001</v>
      </c>
      <c r="F24" s="6"/>
      <c r="G24" s="6"/>
      <c r="H24" s="6"/>
    </row>
    <row r="25" spans="1:8" s="7" customFormat="1" x14ac:dyDescent="0.2">
      <c r="A25" s="4" t="s">
        <v>48</v>
      </c>
      <c r="B25" s="6">
        <v>0</v>
      </c>
      <c r="C25" s="6">
        <v>645.53399999999999</v>
      </c>
      <c r="D25" s="6">
        <v>0</v>
      </c>
      <c r="E25" s="6">
        <v>647.40200000000004</v>
      </c>
      <c r="F25" s="6"/>
      <c r="G25" s="6"/>
      <c r="H25" s="6"/>
    </row>
    <row r="26" spans="1:8" s="7" customFormat="1" x14ac:dyDescent="0.2">
      <c r="A26" s="4" t="s">
        <v>50</v>
      </c>
      <c r="B26" s="6">
        <v>0</v>
      </c>
      <c r="C26" s="6">
        <v>0</v>
      </c>
      <c r="D26" s="6">
        <v>0</v>
      </c>
      <c r="E26" s="6">
        <v>8444.9069999999992</v>
      </c>
      <c r="F26" s="6"/>
      <c r="G26" s="6"/>
      <c r="H26" s="6"/>
    </row>
    <row r="27" spans="1:8" s="7" customFormat="1" x14ac:dyDescent="0.2">
      <c r="A27" s="4" t="s">
        <v>60</v>
      </c>
      <c r="B27" s="6">
        <v>0</v>
      </c>
      <c r="C27" s="6">
        <v>0</v>
      </c>
      <c r="D27" s="6">
        <v>0</v>
      </c>
      <c r="E27" s="6">
        <v>0</v>
      </c>
      <c r="F27" s="6"/>
      <c r="G27" s="6"/>
      <c r="H27" s="6"/>
    </row>
    <row r="28" spans="1:8" s="12" customFormat="1" x14ac:dyDescent="0.2">
      <c r="A28" s="10" t="s">
        <v>61</v>
      </c>
      <c r="B28" s="11">
        <v>856.45999013999995</v>
      </c>
      <c r="C28" s="11">
        <v>1161.653</v>
      </c>
      <c r="D28" s="11">
        <v>10078.880403499999</v>
      </c>
      <c r="E28" s="11">
        <v>42423.515411640001</v>
      </c>
      <c r="F28" s="11"/>
      <c r="G28" s="11"/>
      <c r="H28" s="11"/>
    </row>
    <row r="29" spans="1:8" s="7" customFormat="1" x14ac:dyDescent="0.2">
      <c r="A29" s="4" t="s">
        <v>62</v>
      </c>
      <c r="B29" s="6">
        <v>26.365074660000001</v>
      </c>
      <c r="C29" s="6">
        <v>0</v>
      </c>
      <c r="D29" s="6">
        <v>9825.7065282999993</v>
      </c>
      <c r="E29" s="6">
        <v>11774.025742960001</v>
      </c>
      <c r="F29" s="6"/>
      <c r="G29" s="6"/>
      <c r="H29" s="6"/>
    </row>
    <row r="30" spans="1:8" s="7" customFormat="1" x14ac:dyDescent="0.2">
      <c r="A30" s="4" t="s">
        <v>102</v>
      </c>
      <c r="B30" s="6">
        <v>0</v>
      </c>
      <c r="C30" s="6">
        <v>0</v>
      </c>
      <c r="D30" s="6">
        <v>0</v>
      </c>
      <c r="E30" s="6">
        <v>1921.364</v>
      </c>
      <c r="F30" s="6"/>
      <c r="G30" s="6"/>
      <c r="H30" s="6"/>
    </row>
    <row r="31" spans="1:8" s="7" customFormat="1" x14ac:dyDescent="0.2">
      <c r="A31" s="4" t="s">
        <v>68</v>
      </c>
      <c r="B31" s="6">
        <v>0</v>
      </c>
      <c r="C31" s="6">
        <v>0</v>
      </c>
      <c r="D31" s="6">
        <v>0</v>
      </c>
      <c r="E31" s="6">
        <v>0.59014</v>
      </c>
      <c r="F31" s="6"/>
      <c r="G31" s="6"/>
      <c r="H31" s="6"/>
    </row>
    <row r="32" spans="1:8" s="7" customFormat="1" x14ac:dyDescent="0.2">
      <c r="A32" s="4" t="s">
        <v>70</v>
      </c>
      <c r="B32" s="6">
        <v>0</v>
      </c>
      <c r="C32" s="6">
        <v>0</v>
      </c>
      <c r="D32" s="6">
        <v>9825.7065282999993</v>
      </c>
      <c r="E32" s="6">
        <v>9825.7065282999993</v>
      </c>
      <c r="F32" s="6"/>
      <c r="G32" s="6"/>
      <c r="H32" s="6"/>
    </row>
    <row r="33" spans="1:8" s="7" customFormat="1" x14ac:dyDescent="0.2">
      <c r="A33" s="4" t="s">
        <v>75</v>
      </c>
      <c r="B33" s="6">
        <v>19.044689999999999</v>
      </c>
      <c r="C33" s="6">
        <v>0</v>
      </c>
      <c r="D33" s="6">
        <v>0</v>
      </c>
      <c r="E33" s="6">
        <v>19.044689999999999</v>
      </c>
      <c r="F33" s="6"/>
      <c r="G33" s="6"/>
      <c r="H33" s="6"/>
    </row>
    <row r="34" spans="1:8" s="7" customFormat="1" x14ac:dyDescent="0.2">
      <c r="A34" s="4" t="s">
        <v>78</v>
      </c>
      <c r="B34" s="6">
        <v>7.3203846600000002</v>
      </c>
      <c r="C34" s="6">
        <v>0</v>
      </c>
      <c r="D34" s="6">
        <v>0</v>
      </c>
      <c r="E34" s="6">
        <v>7.3203846600000002</v>
      </c>
      <c r="F34" s="6"/>
      <c r="G34" s="6"/>
      <c r="H34" s="6"/>
    </row>
    <row r="35" spans="1:8" s="7" customFormat="1" x14ac:dyDescent="0.2">
      <c r="A35" s="4" t="s">
        <v>79</v>
      </c>
      <c r="B35" s="6">
        <v>791.53425867999999</v>
      </c>
      <c r="C35" s="6">
        <v>1161.653</v>
      </c>
      <c r="D35" s="6">
        <v>249.1898262</v>
      </c>
      <c r="E35" s="6">
        <v>30525.957962879998</v>
      </c>
      <c r="F35" s="6"/>
      <c r="G35" s="6"/>
      <c r="H35" s="6"/>
    </row>
    <row r="36" spans="1:8" s="7" customFormat="1" x14ac:dyDescent="0.2">
      <c r="A36" s="4" t="s">
        <v>80</v>
      </c>
      <c r="B36" s="6">
        <v>38.560656799999997</v>
      </c>
      <c r="C36" s="6">
        <v>0</v>
      </c>
      <c r="D36" s="6">
        <v>3.9840490000000002</v>
      </c>
      <c r="E36" s="6">
        <v>123.5317058</v>
      </c>
      <c r="F36" s="6"/>
      <c r="G36" s="6"/>
      <c r="H36" s="6"/>
    </row>
    <row r="37" spans="1:8" s="7" customFormat="1" x14ac:dyDescent="0.2">
      <c r="A37" s="4" t="s">
        <v>81</v>
      </c>
      <c r="B37" s="6">
        <v>0</v>
      </c>
      <c r="C37" s="6">
        <v>0</v>
      </c>
      <c r="D37" s="6">
        <v>0</v>
      </c>
      <c r="E37" s="6">
        <v>0</v>
      </c>
      <c r="F37" s="6"/>
      <c r="G37" s="6"/>
      <c r="H37" s="6"/>
    </row>
    <row r="38" spans="1:8" s="12" customFormat="1" x14ac:dyDescent="0.2">
      <c r="A38" s="10" t="s">
        <v>82</v>
      </c>
      <c r="B38" s="11">
        <v>487.77545229999998</v>
      </c>
      <c r="C38" s="11">
        <v>1022.093</v>
      </c>
      <c r="D38" s="11">
        <v>815.40426219999995</v>
      </c>
      <c r="E38" s="11">
        <v>105785.7285935</v>
      </c>
      <c r="F38" s="11"/>
      <c r="G38" s="11"/>
      <c r="H38" s="11"/>
    </row>
    <row r="39" spans="1:8" s="12" customFormat="1" x14ac:dyDescent="0.2">
      <c r="A39" s="10" t="s">
        <v>83</v>
      </c>
      <c r="B39" s="11">
        <v>487.77545229999998</v>
      </c>
      <c r="C39" s="11">
        <v>1022.093</v>
      </c>
      <c r="D39" s="11">
        <v>815.40426219999995</v>
      </c>
      <c r="E39" s="11">
        <v>105661.0545935</v>
      </c>
      <c r="F39" s="11"/>
      <c r="G39" s="11"/>
      <c r="H39" s="11"/>
    </row>
    <row r="40" spans="1:8" s="7" customFormat="1" x14ac:dyDescent="0.2">
      <c r="A40" s="4" t="s">
        <v>84</v>
      </c>
      <c r="B40" s="6">
        <v>456.39576426000002</v>
      </c>
      <c r="C40" s="6">
        <v>854.48299999999995</v>
      </c>
      <c r="D40" s="6">
        <v>815.40426219999995</v>
      </c>
      <c r="E40" s="6">
        <v>75532.646240460002</v>
      </c>
      <c r="F40" s="6"/>
      <c r="G40" s="6"/>
      <c r="H40" s="6"/>
    </row>
    <row r="41" spans="1:8" s="7" customFormat="1" x14ac:dyDescent="0.2">
      <c r="A41" s="4" t="s">
        <v>85</v>
      </c>
      <c r="B41" s="6">
        <v>31.379688040000001</v>
      </c>
      <c r="C41" s="6">
        <v>167.61</v>
      </c>
      <c r="D41" s="6">
        <v>0</v>
      </c>
      <c r="E41" s="6">
        <v>30128.408353039998</v>
      </c>
      <c r="F41" s="6"/>
      <c r="G41" s="6"/>
      <c r="H41" s="6"/>
    </row>
    <row r="42" spans="1:8" s="12" customFormat="1" x14ac:dyDescent="0.2">
      <c r="A42" s="10" t="s">
        <v>86</v>
      </c>
      <c r="B42" s="11">
        <v>0</v>
      </c>
      <c r="C42" s="11">
        <v>0</v>
      </c>
      <c r="D42" s="11">
        <v>0</v>
      </c>
      <c r="E42" s="11">
        <v>124.67400000000001</v>
      </c>
      <c r="F42" s="11"/>
      <c r="G42" s="11"/>
      <c r="H42" s="11"/>
    </row>
    <row r="43" spans="1:8" s="7" customFormat="1" x14ac:dyDescent="0.2">
      <c r="A43" s="4" t="s">
        <v>87</v>
      </c>
      <c r="B43" s="6">
        <v>0</v>
      </c>
      <c r="C43" s="6">
        <v>0</v>
      </c>
      <c r="D43" s="6">
        <v>0</v>
      </c>
      <c r="E43" s="6">
        <v>124.67400000000001</v>
      </c>
      <c r="F43" s="6"/>
      <c r="G43" s="6"/>
      <c r="H43" s="6"/>
    </row>
    <row r="44" spans="1:8" s="7" customFormat="1" x14ac:dyDescent="0.2">
      <c r="A44" s="4" t="s">
        <v>88</v>
      </c>
      <c r="B44" s="6">
        <v>0</v>
      </c>
      <c r="C44" s="6">
        <v>0</v>
      </c>
      <c r="D44" s="6">
        <v>0</v>
      </c>
      <c r="E44" s="6">
        <v>0</v>
      </c>
      <c r="F44" s="6"/>
      <c r="G44" s="6"/>
      <c r="H44" s="6"/>
    </row>
    <row r="45" spans="1:8" s="12" customFormat="1" x14ac:dyDescent="0.2">
      <c r="A45" s="10" t="s">
        <v>89</v>
      </c>
      <c r="B45" s="11">
        <v>0</v>
      </c>
      <c r="C45" s="11">
        <v>0</v>
      </c>
      <c r="D45" s="11">
        <v>0</v>
      </c>
      <c r="E45" s="11">
        <v>0</v>
      </c>
      <c r="F45" s="11"/>
      <c r="G45" s="11"/>
      <c r="H45" s="11"/>
    </row>
    <row r="46" spans="1:8" s="7" customFormat="1" x14ac:dyDescent="0.2">
      <c r="A46" s="4" t="s">
        <v>62</v>
      </c>
      <c r="B46" s="6">
        <v>0</v>
      </c>
      <c r="C46" s="6">
        <v>0</v>
      </c>
      <c r="D46" s="6">
        <v>0</v>
      </c>
      <c r="E46" s="6">
        <v>0</v>
      </c>
      <c r="F46" s="6"/>
      <c r="G46" s="6"/>
      <c r="H46" s="6"/>
    </row>
    <row r="47" spans="1:8" s="7" customFormat="1" x14ac:dyDescent="0.2">
      <c r="A47" s="4" t="s">
        <v>79</v>
      </c>
      <c r="B47" s="6">
        <v>0</v>
      </c>
      <c r="C47" s="6">
        <v>0</v>
      </c>
      <c r="D47" s="6">
        <v>0</v>
      </c>
      <c r="E47" s="6">
        <v>0</v>
      </c>
      <c r="F47" s="6"/>
      <c r="G47" s="6"/>
      <c r="H47" s="6"/>
    </row>
    <row r="48" spans="1:8" s="7" customFormat="1" x14ac:dyDescent="0.2">
      <c r="A48" s="4" t="s">
        <v>80</v>
      </c>
      <c r="B48" s="6">
        <v>0</v>
      </c>
      <c r="C48" s="6">
        <v>0</v>
      </c>
      <c r="D48" s="6">
        <v>0</v>
      </c>
      <c r="E48" s="6">
        <v>0</v>
      </c>
      <c r="F48" s="6"/>
      <c r="G48" s="6"/>
      <c r="H48" s="6"/>
    </row>
    <row r="49" spans="1:11" s="12" customFormat="1" x14ac:dyDescent="0.2">
      <c r="A49" s="10" t="s">
        <v>91</v>
      </c>
      <c r="B49" s="11">
        <v>0</v>
      </c>
      <c r="C49" s="11">
        <v>0</v>
      </c>
      <c r="D49" s="11">
        <v>0</v>
      </c>
      <c r="E49" s="11">
        <v>1877.808</v>
      </c>
      <c r="F49" s="11"/>
      <c r="G49" s="11"/>
      <c r="H49" s="11"/>
    </row>
    <row r="50" spans="1:11" s="7" customFormat="1" x14ac:dyDescent="0.2">
      <c r="A50" s="4" t="s">
        <v>92</v>
      </c>
      <c r="B50" s="6">
        <v>0</v>
      </c>
      <c r="C50" s="6">
        <v>0</v>
      </c>
      <c r="D50" s="6">
        <v>0</v>
      </c>
      <c r="E50" s="6">
        <v>2091.7939999999999</v>
      </c>
      <c r="F50" s="6"/>
      <c r="G50" s="6"/>
      <c r="H50" s="6"/>
    </row>
    <row r="51" spans="1:11" s="7" customFormat="1" x14ac:dyDescent="0.2">
      <c r="A51" s="4" t="s">
        <v>93</v>
      </c>
      <c r="B51" s="6">
        <v>0</v>
      </c>
      <c r="C51" s="6">
        <v>0</v>
      </c>
      <c r="D51" s="6">
        <v>0</v>
      </c>
      <c r="E51" s="6">
        <v>213.98599999999999</v>
      </c>
      <c r="F51" s="6"/>
      <c r="G51" s="6"/>
      <c r="H51" s="6"/>
    </row>
    <row r="52" spans="1:11" s="7" customFormat="1" ht="13.5" thickBot="1" x14ac:dyDescent="0.25">
      <c r="A52" s="5"/>
      <c r="B52" s="5"/>
      <c r="C52" s="5"/>
      <c r="D52" s="5"/>
      <c r="E52" s="5"/>
      <c r="F52" s="15"/>
      <c r="G52" s="15"/>
      <c r="H52" s="15"/>
      <c r="I52" s="14"/>
      <c r="J52" s="14"/>
      <c r="K52" s="14"/>
    </row>
    <row r="53" spans="1:11" ht="13.5" thickTop="1" x14ac:dyDescent="0.2">
      <c r="B53" s="9"/>
      <c r="C53" s="9"/>
      <c r="D53" s="9"/>
      <c r="E53" s="9"/>
      <c r="F53" s="9"/>
      <c r="G53" s="9"/>
      <c r="H53" s="9"/>
      <c r="I53" s="9"/>
      <c r="J53" s="9"/>
      <c r="K53" s="9"/>
    </row>
  </sheetData>
  <mergeCells count="4">
    <mergeCell ref="A5:E5"/>
    <mergeCell ref="A6:E6"/>
    <mergeCell ref="A7:E7"/>
    <mergeCell ref="A8:E8"/>
  </mergeCells>
  <printOptions horizontalCentered="1"/>
  <pageMargins left="0.74803149606299213" right="0.74803149606299213" top="0.78740157480314965" bottom="0.47244094488188981" header="0" footer="0"/>
  <pageSetup scale="70" orientation="portrait" horizontalDpi="4294967294"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0"/>
  <sheetViews>
    <sheetView showGridLines="0" defaultGridColor="0" colorId="60" workbookViewId="0">
      <selection activeCell="A5" sqref="A5:C5"/>
    </sheetView>
  </sheetViews>
  <sheetFormatPr baseColWidth="10" defaultRowHeight="12.75" x14ac:dyDescent="0.2"/>
  <cols>
    <col min="1" max="1" width="51.5703125" style="2" bestFit="1" customWidth="1"/>
    <col min="2" max="7" width="11.42578125" style="2"/>
    <col min="8" max="8" width="14.28515625" style="2" customWidth="1"/>
    <col min="9" max="9" width="13.5703125" style="2" customWidth="1"/>
    <col min="10" max="16384" width="11.42578125" style="2"/>
  </cols>
  <sheetData>
    <row r="1" spans="1:9" x14ac:dyDescent="0.2">
      <c r="A1" s="1" t="s">
        <v>0</v>
      </c>
    </row>
    <row r="2" spans="1:9" x14ac:dyDescent="0.2">
      <c r="A2" s="1" t="s">
        <v>2</v>
      </c>
    </row>
    <row r="3" spans="1:9" x14ac:dyDescent="0.2">
      <c r="A3" s="1" t="s">
        <v>3</v>
      </c>
    </row>
    <row r="5" spans="1:9" x14ac:dyDescent="0.2">
      <c r="A5" s="121" t="s">
        <v>4</v>
      </c>
      <c r="B5" s="121"/>
      <c r="C5" s="121"/>
      <c r="D5" s="8"/>
      <c r="E5" s="8"/>
      <c r="F5" s="8"/>
      <c r="G5" s="8"/>
      <c r="H5" s="8"/>
    </row>
    <row r="6" spans="1:9" x14ac:dyDescent="0.2">
      <c r="A6" s="121" t="s">
        <v>205</v>
      </c>
      <c r="B6" s="121"/>
      <c r="C6" s="121"/>
      <c r="D6" s="91"/>
      <c r="E6" s="91"/>
      <c r="F6" s="91"/>
      <c r="G6" s="91"/>
      <c r="H6" s="91"/>
    </row>
    <row r="7" spans="1:9" x14ac:dyDescent="0.2">
      <c r="A7" s="121">
        <v>2013</v>
      </c>
      <c r="B7" s="121"/>
      <c r="C7" s="121"/>
      <c r="D7" s="91"/>
      <c r="E7" s="91"/>
      <c r="F7" s="91"/>
      <c r="G7" s="91"/>
      <c r="H7" s="91"/>
    </row>
    <row r="8" spans="1:9" x14ac:dyDescent="0.2">
      <c r="A8" s="121" t="s">
        <v>5</v>
      </c>
      <c r="B8" s="121"/>
      <c r="C8" s="121"/>
      <c r="D8" s="91"/>
      <c r="E8" s="91"/>
      <c r="F8" s="91"/>
      <c r="G8" s="91"/>
      <c r="H8" s="91"/>
    </row>
    <row r="9" spans="1:9" ht="13.5" thickBot="1" x14ac:dyDescent="0.25"/>
    <row r="10" spans="1:9" ht="14.25" thickTop="1" thickBot="1" x14ac:dyDescent="0.25">
      <c r="A10" s="3" t="s">
        <v>1</v>
      </c>
      <c r="B10" s="3" t="s">
        <v>204</v>
      </c>
      <c r="C10" s="3" t="s">
        <v>47</v>
      </c>
      <c r="D10" s="16"/>
      <c r="E10" s="16"/>
      <c r="F10" s="16"/>
      <c r="G10" s="16"/>
      <c r="H10" s="16"/>
      <c r="I10" s="16"/>
    </row>
    <row r="11" spans="1:9" s="12" customFormat="1" ht="13.5" thickTop="1" x14ac:dyDescent="0.2">
      <c r="A11" s="10" t="s">
        <v>51</v>
      </c>
      <c r="B11" s="11">
        <v>18781.599999959999</v>
      </c>
      <c r="C11" s="11">
        <v>18781.599999959999</v>
      </c>
      <c r="D11" s="11"/>
      <c r="E11" s="11"/>
      <c r="F11" s="11"/>
      <c r="G11" s="11"/>
      <c r="H11" s="11"/>
      <c r="I11" s="11"/>
    </row>
    <row r="12" spans="1:9" s="12" customFormat="1" x14ac:dyDescent="0.2">
      <c r="A12" s="10" t="s">
        <v>52</v>
      </c>
      <c r="B12" s="11">
        <v>18781.599999959999</v>
      </c>
      <c r="C12" s="11">
        <v>18781.599999959999</v>
      </c>
      <c r="D12" s="11"/>
      <c r="E12" s="11"/>
      <c r="F12" s="11"/>
      <c r="G12" s="11"/>
      <c r="H12" s="11"/>
      <c r="I12" s="11"/>
    </row>
    <row r="13" spans="1:9" s="12" customFormat="1" x14ac:dyDescent="0.2">
      <c r="A13" s="10" t="s">
        <v>53</v>
      </c>
      <c r="B13" s="11">
        <v>18448.874867639999</v>
      </c>
      <c r="C13" s="11">
        <v>18448.874867639999</v>
      </c>
      <c r="D13" s="11"/>
      <c r="E13" s="11"/>
      <c r="F13" s="11"/>
      <c r="G13" s="11"/>
      <c r="H13" s="11"/>
      <c r="I13" s="11"/>
    </row>
    <row r="14" spans="1:9" s="7" customFormat="1" x14ac:dyDescent="0.2">
      <c r="A14" s="4" t="s">
        <v>54</v>
      </c>
      <c r="B14" s="6">
        <v>6163.5168604500004</v>
      </c>
      <c r="C14" s="6">
        <v>6163.5168604500004</v>
      </c>
      <c r="D14" s="6"/>
      <c r="E14" s="6"/>
      <c r="F14" s="6"/>
      <c r="G14" s="6"/>
      <c r="H14" s="6"/>
      <c r="I14" s="6"/>
    </row>
    <row r="15" spans="1:9" s="7" customFormat="1" x14ac:dyDescent="0.2">
      <c r="A15" s="4" t="s">
        <v>55</v>
      </c>
      <c r="B15" s="6">
        <v>1213.8627416100001</v>
      </c>
      <c r="C15" s="6">
        <v>1213.8627416100001</v>
      </c>
      <c r="D15" s="6"/>
      <c r="E15" s="6"/>
      <c r="F15" s="6"/>
      <c r="G15" s="6"/>
      <c r="H15" s="6"/>
      <c r="I15" s="6"/>
    </row>
    <row r="16" spans="1:9" s="7" customFormat="1" x14ac:dyDescent="0.2">
      <c r="A16" s="4" t="s">
        <v>100</v>
      </c>
      <c r="B16" s="6">
        <v>281.11336896</v>
      </c>
      <c r="C16" s="6">
        <v>281.11336896</v>
      </c>
      <c r="D16" s="6"/>
      <c r="E16" s="6"/>
      <c r="F16" s="6"/>
      <c r="G16" s="6"/>
      <c r="H16" s="6"/>
      <c r="I16" s="6"/>
    </row>
    <row r="17" spans="1:9" s="7" customFormat="1" x14ac:dyDescent="0.2">
      <c r="A17" s="4" t="s">
        <v>56</v>
      </c>
      <c r="B17" s="6">
        <v>791.63196487000005</v>
      </c>
      <c r="C17" s="6">
        <v>791.63196487000005</v>
      </c>
      <c r="D17" s="6"/>
      <c r="E17" s="6"/>
      <c r="F17" s="6"/>
      <c r="G17" s="6"/>
      <c r="H17" s="6"/>
      <c r="I17" s="6"/>
    </row>
    <row r="18" spans="1:9" s="7" customFormat="1" x14ac:dyDescent="0.2">
      <c r="A18" s="4" t="s">
        <v>99</v>
      </c>
      <c r="B18" s="6">
        <v>28.11133598</v>
      </c>
      <c r="C18" s="6">
        <v>28.11133598</v>
      </c>
      <c r="D18" s="6"/>
      <c r="E18" s="6"/>
      <c r="F18" s="6"/>
      <c r="G18" s="6"/>
      <c r="H18" s="6"/>
      <c r="I18" s="6"/>
    </row>
    <row r="19" spans="1:9" s="7" customFormat="1" x14ac:dyDescent="0.2">
      <c r="A19" s="4" t="s">
        <v>98</v>
      </c>
      <c r="B19" s="6">
        <v>84.894763800000007</v>
      </c>
      <c r="C19" s="6">
        <v>84.894763800000007</v>
      </c>
      <c r="D19" s="6"/>
      <c r="E19" s="6"/>
      <c r="F19" s="6"/>
      <c r="G19" s="6"/>
      <c r="H19" s="6"/>
      <c r="I19" s="6"/>
    </row>
    <row r="20" spans="1:9" s="7" customFormat="1" x14ac:dyDescent="0.2">
      <c r="A20" s="4" t="s">
        <v>97</v>
      </c>
      <c r="B20" s="6">
        <v>28.111308000000001</v>
      </c>
      <c r="C20" s="6">
        <v>28.111308000000001</v>
      </c>
      <c r="D20" s="6"/>
      <c r="E20" s="6"/>
      <c r="F20" s="6"/>
      <c r="G20" s="6"/>
      <c r="H20" s="6"/>
      <c r="I20" s="6"/>
    </row>
    <row r="21" spans="1:9" s="7" customFormat="1" x14ac:dyDescent="0.2">
      <c r="A21" s="4" t="s">
        <v>57</v>
      </c>
      <c r="B21" s="6">
        <v>9650.1697370700003</v>
      </c>
      <c r="C21" s="6">
        <v>9650.1697370700003</v>
      </c>
      <c r="D21" s="6"/>
      <c r="E21" s="6"/>
      <c r="F21" s="6"/>
      <c r="G21" s="6"/>
      <c r="H21" s="6"/>
      <c r="I21" s="6"/>
    </row>
    <row r="22" spans="1:9" s="12" customFormat="1" x14ac:dyDescent="0.2">
      <c r="A22" s="10" t="s">
        <v>58</v>
      </c>
      <c r="B22" s="11">
        <v>82.967798959999996</v>
      </c>
      <c r="C22" s="11">
        <v>82.967798959999996</v>
      </c>
      <c r="D22" s="11"/>
      <c r="E22" s="11"/>
      <c r="F22" s="11"/>
      <c r="G22" s="11"/>
      <c r="H22" s="11"/>
      <c r="I22" s="11"/>
    </row>
    <row r="23" spans="1:9" s="12" customFormat="1" x14ac:dyDescent="0.2">
      <c r="A23" s="10" t="s">
        <v>59</v>
      </c>
      <c r="B23" s="11">
        <v>82.967798959999996</v>
      </c>
      <c r="C23" s="11">
        <v>82.967798959999996</v>
      </c>
      <c r="D23" s="11"/>
      <c r="E23" s="11"/>
      <c r="F23" s="11"/>
      <c r="G23" s="11"/>
      <c r="H23" s="11"/>
      <c r="I23" s="11"/>
    </row>
    <row r="24" spans="1:9" s="7" customFormat="1" x14ac:dyDescent="0.2">
      <c r="A24" s="4" t="s">
        <v>49</v>
      </c>
      <c r="B24" s="6">
        <v>0</v>
      </c>
      <c r="C24" s="6">
        <v>0</v>
      </c>
      <c r="D24" s="6"/>
      <c r="E24" s="6"/>
      <c r="F24" s="6"/>
      <c r="G24" s="6"/>
      <c r="H24" s="6"/>
      <c r="I24" s="6"/>
    </row>
    <row r="25" spans="1:9" s="7" customFormat="1" x14ac:dyDescent="0.2">
      <c r="A25" s="4" t="s">
        <v>48</v>
      </c>
      <c r="B25" s="6">
        <v>0</v>
      </c>
      <c r="C25" s="6">
        <v>0</v>
      </c>
      <c r="D25" s="6"/>
      <c r="E25" s="6"/>
      <c r="F25" s="6"/>
      <c r="G25" s="6"/>
      <c r="H25" s="6"/>
      <c r="I25" s="6"/>
    </row>
    <row r="26" spans="1:9" s="7" customFormat="1" x14ac:dyDescent="0.2">
      <c r="A26" s="4" t="s">
        <v>50</v>
      </c>
      <c r="B26" s="6">
        <v>82.967798959999996</v>
      </c>
      <c r="C26" s="6">
        <v>82.967798959999996</v>
      </c>
      <c r="D26" s="6"/>
      <c r="E26" s="6"/>
      <c r="F26" s="6"/>
      <c r="G26" s="6"/>
      <c r="H26" s="6"/>
      <c r="I26" s="6"/>
    </row>
    <row r="27" spans="1:9" s="7" customFormat="1" x14ac:dyDescent="0.2">
      <c r="A27" s="4" t="s">
        <v>60</v>
      </c>
      <c r="B27" s="6">
        <v>0</v>
      </c>
      <c r="C27" s="6">
        <v>0</v>
      </c>
      <c r="D27" s="6"/>
      <c r="E27" s="6"/>
      <c r="F27" s="6"/>
      <c r="G27" s="6"/>
      <c r="H27" s="6"/>
      <c r="I27" s="6"/>
    </row>
    <row r="28" spans="1:9" s="12" customFormat="1" x14ac:dyDescent="0.2">
      <c r="A28" s="10" t="s">
        <v>61</v>
      </c>
      <c r="B28" s="11">
        <v>1338.3577295499999</v>
      </c>
      <c r="C28" s="11">
        <v>1338.3577295499999</v>
      </c>
      <c r="D28" s="11"/>
      <c r="E28" s="11"/>
      <c r="F28" s="11"/>
      <c r="G28" s="11"/>
      <c r="H28" s="11"/>
      <c r="I28" s="11"/>
    </row>
    <row r="29" spans="1:9" s="7" customFormat="1" x14ac:dyDescent="0.2">
      <c r="A29" s="4" t="s">
        <v>62</v>
      </c>
      <c r="B29" s="6">
        <v>89.678731850000005</v>
      </c>
      <c r="C29" s="6">
        <v>89.678731850000005</v>
      </c>
      <c r="D29" s="6"/>
      <c r="E29" s="6"/>
      <c r="F29" s="6"/>
      <c r="G29" s="6"/>
      <c r="H29" s="6"/>
      <c r="I29" s="6"/>
    </row>
    <row r="30" spans="1:9" s="7" customFormat="1" x14ac:dyDescent="0.2">
      <c r="A30" s="4" t="s">
        <v>102</v>
      </c>
      <c r="B30" s="6">
        <v>11.7</v>
      </c>
      <c r="C30" s="6">
        <v>11.7</v>
      </c>
      <c r="D30" s="6"/>
      <c r="E30" s="6"/>
      <c r="F30" s="6"/>
      <c r="G30" s="6"/>
      <c r="H30" s="6"/>
      <c r="I30" s="6"/>
    </row>
    <row r="31" spans="1:9" s="7" customFormat="1" x14ac:dyDescent="0.2">
      <c r="A31" s="4" t="s">
        <v>75</v>
      </c>
      <c r="B31" s="6">
        <v>77.978731850000003</v>
      </c>
      <c r="C31" s="6">
        <v>77.978731850000003</v>
      </c>
      <c r="D31" s="6"/>
      <c r="E31" s="6"/>
      <c r="F31" s="6"/>
      <c r="G31" s="6"/>
      <c r="H31" s="6"/>
      <c r="I31" s="6"/>
    </row>
    <row r="32" spans="1:9" s="7" customFormat="1" x14ac:dyDescent="0.2">
      <c r="A32" s="4" t="s">
        <v>79</v>
      </c>
      <c r="B32" s="6">
        <v>1145.55337715</v>
      </c>
      <c r="C32" s="6">
        <v>1145.55337715</v>
      </c>
      <c r="D32" s="6"/>
      <c r="E32" s="6"/>
      <c r="F32" s="6"/>
      <c r="G32" s="6"/>
      <c r="H32" s="6"/>
      <c r="I32" s="6"/>
    </row>
    <row r="33" spans="1:9" s="7" customFormat="1" x14ac:dyDescent="0.2">
      <c r="A33" s="4" t="s">
        <v>80</v>
      </c>
      <c r="B33" s="6">
        <v>103.12562054999999</v>
      </c>
      <c r="C33" s="6">
        <v>103.12562054999999</v>
      </c>
      <c r="D33" s="6"/>
      <c r="E33" s="6"/>
      <c r="F33" s="6"/>
      <c r="G33" s="6"/>
      <c r="H33" s="6"/>
      <c r="I33" s="6"/>
    </row>
    <row r="34" spans="1:9" s="7" customFormat="1" x14ac:dyDescent="0.2">
      <c r="A34" s="4" t="s">
        <v>81</v>
      </c>
      <c r="B34" s="6">
        <v>0</v>
      </c>
      <c r="C34" s="6">
        <v>0</v>
      </c>
      <c r="D34" s="6"/>
      <c r="E34" s="6"/>
      <c r="F34" s="6"/>
      <c r="G34" s="6"/>
      <c r="H34" s="6"/>
      <c r="I34" s="6"/>
    </row>
    <row r="35" spans="1:9" s="12" customFormat="1" x14ac:dyDescent="0.2">
      <c r="A35" s="10" t="s">
        <v>82</v>
      </c>
      <c r="B35" s="11">
        <v>332.72513232</v>
      </c>
      <c r="C35" s="11">
        <v>332.72513232</v>
      </c>
      <c r="D35" s="11"/>
      <c r="E35" s="11"/>
      <c r="F35" s="11"/>
      <c r="G35" s="11"/>
      <c r="H35" s="11"/>
      <c r="I35" s="11"/>
    </row>
    <row r="36" spans="1:9" s="12" customFormat="1" x14ac:dyDescent="0.2">
      <c r="A36" s="10" t="s">
        <v>83</v>
      </c>
      <c r="B36" s="11">
        <v>332.72513232</v>
      </c>
      <c r="C36" s="11">
        <v>332.72513232</v>
      </c>
      <c r="D36" s="11"/>
      <c r="E36" s="11"/>
      <c r="F36" s="11"/>
      <c r="G36" s="11"/>
      <c r="H36" s="11"/>
      <c r="I36" s="11"/>
    </row>
    <row r="37" spans="1:9" s="7" customFormat="1" x14ac:dyDescent="0.2">
      <c r="A37" s="4" t="s">
        <v>84</v>
      </c>
      <c r="B37" s="6">
        <v>29.15836298</v>
      </c>
      <c r="C37" s="6">
        <v>29.15836298</v>
      </c>
      <c r="D37" s="6"/>
      <c r="E37" s="6"/>
      <c r="F37" s="6"/>
      <c r="G37" s="6"/>
      <c r="H37" s="6"/>
      <c r="I37" s="6"/>
    </row>
    <row r="38" spans="1:9" s="7" customFormat="1" x14ac:dyDescent="0.2">
      <c r="A38" s="4" t="s">
        <v>85</v>
      </c>
      <c r="B38" s="6">
        <v>303.56676934000001</v>
      </c>
      <c r="C38" s="6">
        <v>303.56676934000001</v>
      </c>
      <c r="D38" s="6"/>
      <c r="E38" s="6"/>
      <c r="F38" s="6"/>
      <c r="G38" s="6"/>
      <c r="H38" s="6"/>
      <c r="I38" s="6"/>
    </row>
    <row r="39" spans="1:9" s="12" customFormat="1" x14ac:dyDescent="0.2">
      <c r="A39" s="10" t="s">
        <v>86</v>
      </c>
      <c r="B39" s="11">
        <v>0</v>
      </c>
      <c r="C39" s="11">
        <v>0</v>
      </c>
      <c r="D39" s="11"/>
      <c r="E39" s="11"/>
      <c r="F39" s="11"/>
      <c r="G39" s="11"/>
      <c r="H39" s="11"/>
      <c r="I39" s="11"/>
    </row>
    <row r="40" spans="1:9" s="7" customFormat="1" x14ac:dyDescent="0.2">
      <c r="A40" s="4" t="s">
        <v>87</v>
      </c>
      <c r="B40" s="6">
        <v>0</v>
      </c>
      <c r="C40" s="6">
        <v>0</v>
      </c>
      <c r="D40" s="6"/>
      <c r="E40" s="6"/>
      <c r="F40" s="6"/>
      <c r="G40" s="6"/>
      <c r="H40" s="6"/>
      <c r="I40" s="6"/>
    </row>
    <row r="41" spans="1:9" s="7" customFormat="1" x14ac:dyDescent="0.2">
      <c r="A41" s="4" t="s">
        <v>88</v>
      </c>
      <c r="B41" s="6">
        <v>0</v>
      </c>
      <c r="C41" s="6">
        <v>0</v>
      </c>
      <c r="D41" s="6"/>
      <c r="E41" s="6"/>
      <c r="F41" s="6"/>
      <c r="G41" s="6"/>
      <c r="H41" s="6"/>
      <c r="I41" s="6"/>
    </row>
    <row r="42" spans="1:9" s="12" customFormat="1" x14ac:dyDescent="0.2">
      <c r="A42" s="10" t="s">
        <v>89</v>
      </c>
      <c r="B42" s="11">
        <v>0</v>
      </c>
      <c r="C42" s="11">
        <v>0</v>
      </c>
      <c r="D42" s="11"/>
      <c r="E42" s="11"/>
      <c r="F42" s="11"/>
      <c r="G42" s="11"/>
      <c r="H42" s="11"/>
      <c r="I42" s="11"/>
    </row>
    <row r="43" spans="1:9" s="7" customFormat="1" x14ac:dyDescent="0.2">
      <c r="A43" s="4" t="s">
        <v>62</v>
      </c>
      <c r="B43" s="6">
        <v>0</v>
      </c>
      <c r="C43" s="6">
        <v>0</v>
      </c>
      <c r="D43" s="6"/>
      <c r="E43" s="6"/>
      <c r="F43" s="6"/>
      <c r="G43" s="6"/>
      <c r="H43" s="6"/>
      <c r="I43" s="6"/>
    </row>
    <row r="44" spans="1:9" s="7" customFormat="1" x14ac:dyDescent="0.2">
      <c r="A44" s="4" t="s">
        <v>79</v>
      </c>
      <c r="B44" s="6">
        <v>0</v>
      </c>
      <c r="C44" s="6">
        <v>0</v>
      </c>
      <c r="D44" s="6"/>
      <c r="E44" s="6"/>
      <c r="F44" s="6"/>
      <c r="G44" s="6"/>
      <c r="H44" s="6"/>
      <c r="I44" s="6"/>
    </row>
    <row r="45" spans="1:9" s="7" customFormat="1" x14ac:dyDescent="0.2">
      <c r="A45" s="4" t="s">
        <v>80</v>
      </c>
      <c r="B45" s="6">
        <v>0</v>
      </c>
      <c r="C45" s="6">
        <v>0</v>
      </c>
      <c r="D45" s="6"/>
      <c r="E45" s="6"/>
      <c r="F45" s="6"/>
      <c r="G45" s="6"/>
      <c r="H45" s="6"/>
      <c r="I45" s="6"/>
    </row>
    <row r="46" spans="1:9" s="12" customFormat="1" x14ac:dyDescent="0.2">
      <c r="A46" s="10" t="s">
        <v>91</v>
      </c>
      <c r="B46" s="11">
        <v>0</v>
      </c>
      <c r="C46" s="11">
        <v>0</v>
      </c>
      <c r="D46" s="11"/>
      <c r="E46" s="11"/>
      <c r="F46" s="11"/>
      <c r="G46" s="11"/>
      <c r="H46" s="11"/>
      <c r="I46" s="11"/>
    </row>
    <row r="47" spans="1:9" s="7" customFormat="1" x14ac:dyDescent="0.2">
      <c r="A47" s="4" t="s">
        <v>92</v>
      </c>
      <c r="B47" s="6">
        <v>0</v>
      </c>
      <c r="C47" s="6">
        <v>0</v>
      </c>
      <c r="D47" s="6"/>
      <c r="E47" s="6"/>
      <c r="F47" s="6"/>
      <c r="G47" s="6"/>
      <c r="H47" s="6"/>
      <c r="I47" s="6"/>
    </row>
    <row r="48" spans="1:9" s="7" customFormat="1" x14ac:dyDescent="0.2">
      <c r="A48" s="4" t="s">
        <v>93</v>
      </c>
      <c r="B48" s="6">
        <v>0</v>
      </c>
      <c r="C48" s="6">
        <v>0</v>
      </c>
      <c r="D48" s="6"/>
      <c r="E48" s="6"/>
      <c r="F48" s="6"/>
      <c r="G48" s="6"/>
      <c r="H48" s="6"/>
      <c r="I48" s="6"/>
    </row>
    <row r="49" spans="1:12" s="7" customFormat="1" ht="13.5" thickBot="1" x14ac:dyDescent="0.25">
      <c r="A49" s="5"/>
      <c r="B49" s="5"/>
      <c r="C49" s="5"/>
      <c r="D49" s="15"/>
      <c r="E49" s="15"/>
      <c r="F49" s="15"/>
      <c r="G49" s="15"/>
      <c r="H49" s="15"/>
      <c r="I49" s="15"/>
      <c r="J49" s="14"/>
      <c r="K49" s="14"/>
      <c r="L49" s="14"/>
    </row>
    <row r="50" spans="1:12" ht="13.5" thickTop="1" x14ac:dyDescent="0.2">
      <c r="B50" s="9"/>
      <c r="C50" s="9"/>
      <c r="D50" s="9"/>
      <c r="E50" s="9"/>
      <c r="F50" s="9"/>
      <c r="G50" s="9"/>
      <c r="H50" s="9"/>
      <c r="I50" s="9"/>
      <c r="J50" s="9"/>
      <c r="K50" s="9"/>
      <c r="L50" s="9"/>
    </row>
  </sheetData>
  <mergeCells count="4">
    <mergeCell ref="A5:C5"/>
    <mergeCell ref="A6:C6"/>
    <mergeCell ref="A7:C7"/>
    <mergeCell ref="A8:C8"/>
  </mergeCells>
  <printOptions horizontalCentered="1"/>
  <pageMargins left="0.74803149606299213" right="0.74803149606299213" top="0.78740157480314965" bottom="0.47244094488188981" header="0" footer="0"/>
  <pageSetup scale="70" orientation="portrait" horizontalDpi="200" verticalDpi="2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R238"/>
  <sheetViews>
    <sheetView zoomScale="110" zoomScaleNormal="110" workbookViewId="0">
      <pane xSplit="1" ySplit="9" topLeftCell="K49" activePane="bottomRight" state="frozen"/>
      <selection pane="topRight" activeCell="B1" sqref="B1"/>
      <selection pane="bottomLeft" activeCell="A10" sqref="A10"/>
      <selection pane="bottomRight" activeCell="M64" sqref="M64"/>
    </sheetView>
  </sheetViews>
  <sheetFormatPr baseColWidth="10" defaultRowHeight="12.75" x14ac:dyDescent="0.2"/>
  <cols>
    <col min="1" max="1" width="65.42578125" style="38" customWidth="1"/>
    <col min="2" max="5" width="12.85546875" style="38" bestFit="1" customWidth="1"/>
    <col min="6" max="7" width="12.42578125" style="38" bestFit="1" customWidth="1"/>
    <col min="8" max="8" width="13.28515625" style="38" customWidth="1"/>
    <col min="9" max="12" width="12.85546875" style="38" bestFit="1" customWidth="1"/>
    <col min="13" max="13" width="12.42578125" style="38" bestFit="1" customWidth="1"/>
    <col min="14" max="14" width="11.42578125" style="38" customWidth="1"/>
    <col min="15" max="16" width="11.42578125" style="38"/>
    <col min="17" max="17" width="15.28515625" style="38" bestFit="1" customWidth="1"/>
    <col min="18" max="16384" width="11.42578125" style="38"/>
  </cols>
  <sheetData>
    <row r="1" spans="1:14" x14ac:dyDescent="0.2">
      <c r="A1" s="37" t="s">
        <v>0</v>
      </c>
    </row>
    <row r="2" spans="1:14" x14ac:dyDescent="0.2">
      <c r="A2" s="37" t="s">
        <v>477</v>
      </c>
    </row>
    <row r="3" spans="1:14" x14ac:dyDescent="0.2">
      <c r="A3" s="37" t="s">
        <v>478</v>
      </c>
    </row>
    <row r="4" spans="1:14" x14ac:dyDescent="0.2">
      <c r="B4" s="117" t="s">
        <v>479</v>
      </c>
      <c r="C4" s="117"/>
      <c r="D4" s="117"/>
      <c r="E4" s="117"/>
      <c r="F4" s="117"/>
      <c r="G4" s="117"/>
      <c r="H4" s="117" t="s">
        <v>479</v>
      </c>
      <c r="I4" s="117"/>
      <c r="J4" s="117"/>
      <c r="K4" s="117"/>
      <c r="L4" s="117"/>
    </row>
    <row r="5" spans="1:14" x14ac:dyDescent="0.2">
      <c r="B5" s="117" t="s">
        <v>480</v>
      </c>
      <c r="C5" s="117"/>
      <c r="D5" s="117"/>
      <c r="E5" s="117"/>
      <c r="F5" s="117"/>
      <c r="G5" s="117"/>
      <c r="H5" s="117" t="s">
        <v>480</v>
      </c>
      <c r="I5" s="117"/>
      <c r="J5" s="117"/>
      <c r="K5" s="117"/>
      <c r="L5" s="117"/>
    </row>
    <row r="6" spans="1:14" x14ac:dyDescent="0.2">
      <c r="B6" s="117" t="s">
        <v>481</v>
      </c>
      <c r="C6" s="117"/>
      <c r="D6" s="117"/>
      <c r="E6" s="117"/>
      <c r="F6" s="117"/>
      <c r="G6" s="117"/>
      <c r="H6" s="117" t="s">
        <v>569</v>
      </c>
      <c r="I6" s="117"/>
      <c r="J6" s="117"/>
      <c r="K6" s="117"/>
      <c r="L6" s="117"/>
    </row>
    <row r="7" spans="1:14" x14ac:dyDescent="0.2">
      <c r="B7" s="117" t="s">
        <v>482</v>
      </c>
      <c r="C7" s="117"/>
      <c r="D7" s="117"/>
      <c r="E7" s="117"/>
      <c r="F7" s="117"/>
      <c r="G7" s="117"/>
      <c r="H7" s="117" t="s">
        <v>482</v>
      </c>
      <c r="I7" s="117"/>
      <c r="J7" s="117"/>
      <c r="K7" s="117"/>
      <c r="L7" s="117"/>
    </row>
    <row r="8" spans="1:14" ht="13.5" thickBot="1" x14ac:dyDescent="0.25"/>
    <row r="9" spans="1:14" ht="14.25" thickTop="1" thickBot="1" x14ac:dyDescent="0.25">
      <c r="A9" s="39"/>
      <c r="B9" s="40">
        <v>2002</v>
      </c>
      <c r="C9" s="40">
        <v>2003</v>
      </c>
      <c r="D9" s="40">
        <v>2004</v>
      </c>
      <c r="E9" s="40">
        <v>2005</v>
      </c>
      <c r="F9" s="40">
        <v>2006</v>
      </c>
      <c r="G9" s="40">
        <v>2007</v>
      </c>
      <c r="H9" s="40">
        <v>2008</v>
      </c>
      <c r="I9" s="40">
        <v>2009</v>
      </c>
      <c r="J9" s="40">
        <v>2010</v>
      </c>
      <c r="K9" s="40">
        <v>2011</v>
      </c>
      <c r="L9" s="40">
        <v>2012</v>
      </c>
      <c r="M9" s="40">
        <v>2013</v>
      </c>
    </row>
    <row r="10" spans="1:14" ht="13.5" thickTop="1" x14ac:dyDescent="0.2">
      <c r="H10" s="41"/>
      <c r="I10" s="41"/>
      <c r="J10" s="41"/>
      <c r="K10" s="41"/>
      <c r="L10" s="41"/>
    </row>
    <row r="11" spans="1:14" x14ac:dyDescent="0.2">
      <c r="A11" s="42" t="s">
        <v>315</v>
      </c>
      <c r="B11" s="43">
        <f t="shared" ref="B11:M11" si="0">SUM(B12:B17)</f>
        <v>336090.9</v>
      </c>
      <c r="C11" s="43">
        <f t="shared" si="0"/>
        <v>363272.85439219995</v>
      </c>
      <c r="D11" s="43">
        <f t="shared" si="0"/>
        <v>409569.11364287999</v>
      </c>
      <c r="E11" s="43">
        <f t="shared" si="0"/>
        <v>474027.48670193006</v>
      </c>
      <c r="F11" s="43">
        <f t="shared" si="0"/>
        <v>543525.46953369002</v>
      </c>
      <c r="G11" s="43">
        <f t="shared" si="0"/>
        <v>539940.9</v>
      </c>
      <c r="H11" s="43">
        <f t="shared" si="0"/>
        <v>546918.80000000005</v>
      </c>
      <c r="I11" s="43">
        <f t="shared" si="0"/>
        <v>552568.32306829002</v>
      </c>
      <c r="J11" s="43">
        <f t="shared" si="0"/>
        <v>637198.41323409998</v>
      </c>
      <c r="K11" s="43">
        <f t="shared" si="0"/>
        <v>683219.97463723004</v>
      </c>
      <c r="L11" s="43">
        <f t="shared" si="0"/>
        <v>691838.6</v>
      </c>
      <c r="M11" s="43">
        <f t="shared" si="0"/>
        <v>892689.6</v>
      </c>
      <c r="N11" s="44"/>
    </row>
    <row r="12" spans="1:14" x14ac:dyDescent="0.2">
      <c r="A12" s="45" t="s">
        <v>6</v>
      </c>
      <c r="B12" s="46">
        <v>39995.199999999997</v>
      </c>
      <c r="C12" s="46">
        <v>31822.7</v>
      </c>
      <c r="D12" s="46">
        <v>37979.4</v>
      </c>
      <c r="E12" s="46">
        <v>37059.334728900001</v>
      </c>
      <c r="F12" s="47">
        <v>42495.450085600001</v>
      </c>
      <c r="G12" s="47">
        <v>60359.5</v>
      </c>
      <c r="H12" s="46">
        <v>132747.29999999999</v>
      </c>
      <c r="I12" s="46">
        <v>86105.246517499996</v>
      </c>
      <c r="J12" s="46">
        <v>129743.4146263</v>
      </c>
      <c r="K12" s="46">
        <v>123822.7685254</v>
      </c>
      <c r="L12" s="46">
        <v>107858.4</v>
      </c>
      <c r="M12" s="46">
        <v>112831</v>
      </c>
    </row>
    <row r="13" spans="1:14" x14ac:dyDescent="0.2">
      <c r="A13" s="45" t="s">
        <v>7</v>
      </c>
      <c r="B13" s="46">
        <v>6344.02</v>
      </c>
      <c r="C13" s="46">
        <v>6006.0160921999995</v>
      </c>
      <c r="D13" s="46">
        <v>7567.7769264799999</v>
      </c>
      <c r="E13" s="46">
        <v>9243.4728998699993</v>
      </c>
      <c r="F13" s="47">
        <v>9897.50936688</v>
      </c>
      <c r="G13" s="47">
        <v>13428.2</v>
      </c>
      <c r="H13" s="46">
        <v>20452.2</v>
      </c>
      <c r="I13" s="46">
        <v>22520.240235329999</v>
      </c>
      <c r="J13" s="46">
        <v>31198.837660630001</v>
      </c>
      <c r="K13" s="46">
        <v>33955.304870979999</v>
      </c>
      <c r="L13" s="46">
        <v>32625.7</v>
      </c>
      <c r="M13" s="46">
        <v>36986</v>
      </c>
    </row>
    <row r="14" spans="1:14" ht="27.75" customHeight="1" x14ac:dyDescent="0.2">
      <c r="A14" s="45" t="s">
        <v>483</v>
      </c>
      <c r="B14" s="46">
        <v>1320.48</v>
      </c>
      <c r="C14" s="46">
        <v>1182.8382999999999</v>
      </c>
      <c r="D14" s="46">
        <v>708.03671640000005</v>
      </c>
      <c r="E14" s="46">
        <v>850.97779823999997</v>
      </c>
      <c r="F14" s="47">
        <v>880.28080540999997</v>
      </c>
      <c r="G14" s="47">
        <v>1156.0999999999999</v>
      </c>
      <c r="H14" s="46">
        <v>2381</v>
      </c>
      <c r="I14" s="46">
        <v>2823.07501486</v>
      </c>
      <c r="J14" s="46">
        <v>5495.9685573699999</v>
      </c>
      <c r="K14" s="46">
        <v>4605.9008317500002</v>
      </c>
      <c r="L14" s="46">
        <v>4559.7</v>
      </c>
      <c r="M14" s="46">
        <v>10893.4</v>
      </c>
    </row>
    <row r="15" spans="1:14" ht="24" customHeight="1" x14ac:dyDescent="0.2">
      <c r="A15" s="45" t="s">
        <v>484</v>
      </c>
      <c r="B15" s="46">
        <v>12470.9</v>
      </c>
      <c r="C15" s="46">
        <v>5568.6</v>
      </c>
      <c r="D15" s="46">
        <v>6643.9</v>
      </c>
      <c r="E15" s="46">
        <v>8076.8468819</v>
      </c>
      <c r="F15" s="47">
        <v>24916.879491200001</v>
      </c>
      <c r="G15" s="47">
        <v>12853.6</v>
      </c>
      <c r="H15" s="46">
        <v>13446.7</v>
      </c>
      <c r="I15" s="46">
        <v>39471.260778199998</v>
      </c>
      <c r="J15" s="46">
        <v>23284.740813500001</v>
      </c>
      <c r="K15" s="46">
        <v>20350.8274771</v>
      </c>
      <c r="L15" s="46">
        <v>21716.400000000001</v>
      </c>
      <c r="M15" s="46">
        <v>43806.6</v>
      </c>
    </row>
    <row r="16" spans="1:14" x14ac:dyDescent="0.2">
      <c r="A16" s="45" t="s">
        <v>10</v>
      </c>
      <c r="B16" s="46">
        <v>259224.9</v>
      </c>
      <c r="C16" s="46">
        <v>301249.59999999998</v>
      </c>
      <c r="D16" s="46">
        <v>337569.8</v>
      </c>
      <c r="E16" s="46">
        <v>398299.55152927001</v>
      </c>
      <c r="F16" s="47">
        <v>441377.26971139997</v>
      </c>
      <c r="G16" s="47">
        <v>424989.9</v>
      </c>
      <c r="H16" s="46">
        <v>345377.8</v>
      </c>
      <c r="I16" s="46">
        <v>364935.8534198</v>
      </c>
      <c r="J16" s="46">
        <v>406689.09363690001</v>
      </c>
      <c r="K16" s="46">
        <v>454706.43557219999</v>
      </c>
      <c r="L16" s="46">
        <v>478299.2</v>
      </c>
      <c r="M16" s="46">
        <v>637051.9</v>
      </c>
    </row>
    <row r="17" spans="1:18" x14ac:dyDescent="0.2">
      <c r="A17" s="45" t="s">
        <v>46</v>
      </c>
      <c r="B17" s="48">
        <v>16735.400000000001</v>
      </c>
      <c r="C17" s="48">
        <v>17443.099999999999</v>
      </c>
      <c r="D17" s="48">
        <v>19100.2</v>
      </c>
      <c r="E17" s="48">
        <v>20497.302863749999</v>
      </c>
      <c r="F17" s="49">
        <v>23958.080073199999</v>
      </c>
      <c r="G17" s="49">
        <v>27153.599999999999</v>
      </c>
      <c r="H17" s="50">
        <v>32513.8</v>
      </c>
      <c r="I17" s="50">
        <v>36712.6471026</v>
      </c>
      <c r="J17" s="50">
        <v>40786.357939399997</v>
      </c>
      <c r="K17" s="48">
        <v>45778.737359799998</v>
      </c>
      <c r="L17" s="46">
        <v>46779.199999999997</v>
      </c>
      <c r="M17" s="46">
        <v>51120.7</v>
      </c>
    </row>
    <row r="18" spans="1:18" x14ac:dyDescent="0.2">
      <c r="F18" s="51"/>
      <c r="G18" s="51"/>
      <c r="H18" s="46"/>
      <c r="J18" s="52"/>
      <c r="K18" s="52"/>
      <c r="L18" s="41"/>
      <c r="M18" s="41"/>
    </row>
    <row r="19" spans="1:18" x14ac:dyDescent="0.2">
      <c r="A19" s="42" t="s">
        <v>339</v>
      </c>
      <c r="B19" s="43">
        <f t="shared" ref="B19:M19" si="1">SUM(B20:B24)</f>
        <v>117491.37999999999</v>
      </c>
      <c r="C19" s="43">
        <f t="shared" si="1"/>
        <v>125003.03938577999</v>
      </c>
      <c r="D19" s="43">
        <f t="shared" si="1"/>
        <v>143319.55960283001</v>
      </c>
      <c r="E19" s="43">
        <f t="shared" si="1"/>
        <v>166681.01989714999</v>
      </c>
      <c r="F19" s="43">
        <f t="shared" si="1"/>
        <v>185956.25700902997</v>
      </c>
      <c r="G19" s="43">
        <f t="shared" si="1"/>
        <v>227954.80000000002</v>
      </c>
      <c r="H19" s="43">
        <f t="shared" si="1"/>
        <v>274247.09999999998</v>
      </c>
      <c r="I19" s="43">
        <f t="shared" si="1"/>
        <v>354251.35367028002</v>
      </c>
      <c r="J19" s="43">
        <f t="shared" si="1"/>
        <v>438949.21992406005</v>
      </c>
      <c r="K19" s="43">
        <f t="shared" si="1"/>
        <v>507201.79280115</v>
      </c>
      <c r="L19" s="43">
        <f>SUM(L20:L24)</f>
        <v>558434.24</v>
      </c>
      <c r="M19" s="43">
        <f t="shared" si="1"/>
        <v>629529.89999999991</v>
      </c>
      <c r="N19" s="44"/>
    </row>
    <row r="20" spans="1:18" x14ac:dyDescent="0.2">
      <c r="A20" s="45" t="s">
        <v>11</v>
      </c>
      <c r="B20" s="46">
        <v>1065.28</v>
      </c>
      <c r="C20" s="46">
        <v>43.832125779999998</v>
      </c>
      <c r="D20" s="46">
        <v>16.166499999999999</v>
      </c>
      <c r="E20" s="46">
        <v>29.249259599999998</v>
      </c>
      <c r="F20" s="47">
        <v>42.585394659999999</v>
      </c>
      <c r="G20" s="47">
        <v>26.7</v>
      </c>
      <c r="H20" s="46">
        <v>24.2</v>
      </c>
      <c r="I20" s="46">
        <v>177.85880474000001</v>
      </c>
      <c r="J20" s="46">
        <v>3846.43572223</v>
      </c>
      <c r="K20" s="46">
        <v>1824.6454552499999</v>
      </c>
      <c r="L20" s="46">
        <v>5872.3</v>
      </c>
      <c r="M20" s="46">
        <v>3399.8</v>
      </c>
    </row>
    <row r="21" spans="1:18" x14ac:dyDescent="0.2">
      <c r="A21" s="45" t="s">
        <v>12</v>
      </c>
      <c r="B21" s="46">
        <v>75735.399999999994</v>
      </c>
      <c r="C21" s="46">
        <v>81335.3</v>
      </c>
      <c r="D21" s="46">
        <v>94377.1</v>
      </c>
      <c r="E21" s="46">
        <v>110314.61535804</v>
      </c>
      <c r="F21" s="47">
        <v>126723.4149679</v>
      </c>
      <c r="G21" s="47">
        <v>153416.5</v>
      </c>
      <c r="H21" s="48">
        <v>185198.9</v>
      </c>
      <c r="I21" s="46">
        <v>238045.80198590001</v>
      </c>
      <c r="J21" s="46">
        <v>283146.95910490002</v>
      </c>
      <c r="K21" s="46">
        <v>321719.64293909998</v>
      </c>
      <c r="L21" s="46">
        <v>347750.94</v>
      </c>
      <c r="M21" s="46">
        <v>392936.6</v>
      </c>
    </row>
    <row r="22" spans="1:18" x14ac:dyDescent="0.2">
      <c r="A22" s="45" t="s">
        <v>13</v>
      </c>
      <c r="B22" s="46">
        <v>1898.7</v>
      </c>
      <c r="C22" s="46">
        <v>662.23260000000005</v>
      </c>
      <c r="D22" s="46">
        <v>1522.8190605299999</v>
      </c>
      <c r="E22" s="46">
        <v>2525.4636125400002</v>
      </c>
      <c r="F22" s="47">
        <v>2655.7875085699998</v>
      </c>
      <c r="G22" s="47">
        <v>828.5</v>
      </c>
      <c r="H22" s="48">
        <v>1901.4</v>
      </c>
      <c r="I22" s="46">
        <v>1442.87368494</v>
      </c>
      <c r="J22" s="46">
        <v>3791.50064733</v>
      </c>
      <c r="K22" s="46">
        <v>4419.2253906699998</v>
      </c>
      <c r="L22" s="46">
        <v>2854</v>
      </c>
      <c r="M22" s="46">
        <v>4846.6000000000004</v>
      </c>
    </row>
    <row r="23" spans="1:18" x14ac:dyDescent="0.2">
      <c r="A23" s="58" t="s">
        <v>491</v>
      </c>
      <c r="B23" s="46"/>
      <c r="C23" s="46"/>
      <c r="D23" s="46"/>
      <c r="E23" s="46"/>
      <c r="F23" s="47"/>
      <c r="G23" s="47"/>
      <c r="H23" s="48"/>
      <c r="I23" s="46"/>
      <c r="J23" s="50">
        <v>16475.685154300001</v>
      </c>
      <c r="K23" s="46">
        <v>17687.354673000002</v>
      </c>
      <c r="L23" s="46">
        <v>22112.5</v>
      </c>
      <c r="M23" s="46">
        <v>25964</v>
      </c>
    </row>
    <row r="24" spans="1:18" x14ac:dyDescent="0.2">
      <c r="A24" s="45" t="s">
        <v>14</v>
      </c>
      <c r="B24" s="48">
        <v>38792</v>
      </c>
      <c r="C24" s="48">
        <v>42961.674659999997</v>
      </c>
      <c r="D24" s="48">
        <v>47403.474042299997</v>
      </c>
      <c r="E24" s="48">
        <v>53811.69166697</v>
      </c>
      <c r="F24" s="49">
        <v>56534.4691379</v>
      </c>
      <c r="G24" s="49">
        <v>73683.100000000006</v>
      </c>
      <c r="H24" s="48">
        <v>87122.6</v>
      </c>
      <c r="I24" s="50">
        <v>114584.8191947</v>
      </c>
      <c r="J24" s="50">
        <v>131688.6392953</v>
      </c>
      <c r="K24" s="48">
        <v>161550.92434313</v>
      </c>
      <c r="L24" s="46">
        <v>179844.5</v>
      </c>
      <c r="M24" s="46">
        <v>202382.9</v>
      </c>
      <c r="Q24" s="53"/>
      <c r="R24" s="54"/>
    </row>
    <row r="25" spans="1:18" x14ac:dyDescent="0.2">
      <c r="C25" s="55"/>
      <c r="D25" s="55"/>
      <c r="E25" s="55"/>
      <c r="F25" s="55"/>
      <c r="G25" s="55"/>
      <c r="H25" s="55"/>
      <c r="I25" s="55"/>
      <c r="J25" s="55"/>
      <c r="K25" s="55"/>
      <c r="L25" s="55"/>
      <c r="M25" s="55"/>
      <c r="Q25" s="53"/>
      <c r="R25" s="53"/>
    </row>
    <row r="26" spans="1:18" x14ac:dyDescent="0.2">
      <c r="A26" s="42" t="s">
        <v>485</v>
      </c>
      <c r="B26" s="43">
        <f t="shared" ref="B26:M26" si="2">SUM(B27:B34)</f>
        <v>1411223.7599999998</v>
      </c>
      <c r="C26" s="43">
        <f t="shared" si="2"/>
        <v>1657224.9609715601</v>
      </c>
      <c r="D26" s="43">
        <f t="shared" si="2"/>
        <v>1948380.0114289799</v>
      </c>
      <c r="E26" s="43">
        <f t="shared" si="2"/>
        <v>2368186.2267301949</v>
      </c>
      <c r="F26" s="43">
        <f t="shared" si="2"/>
        <v>2856448.5000231499</v>
      </c>
      <c r="G26" s="43">
        <f t="shared" si="2"/>
        <v>3311615.9999999995</v>
      </c>
      <c r="H26" s="43">
        <f t="shared" si="2"/>
        <v>4659661.6999999993</v>
      </c>
      <c r="I26" s="43">
        <f t="shared" si="2"/>
        <v>5011787.0837860992</v>
      </c>
      <c r="J26" s="43">
        <f t="shared" si="2"/>
        <v>5613054.59901693</v>
      </c>
      <c r="K26" s="43">
        <f t="shared" si="2"/>
        <v>5126097.2051057518</v>
      </c>
      <c r="L26" s="43">
        <f t="shared" si="2"/>
        <v>5638855.4400000004</v>
      </c>
      <c r="M26" s="43">
        <f t="shared" si="2"/>
        <v>5952605.1000000006</v>
      </c>
      <c r="N26" s="44"/>
      <c r="Q26" s="53"/>
      <c r="R26" s="54"/>
    </row>
    <row r="27" spans="1:18" x14ac:dyDescent="0.2">
      <c r="A27" s="45" t="s">
        <v>18</v>
      </c>
      <c r="B27" s="48">
        <v>559498.34</v>
      </c>
      <c r="C27" s="48">
        <v>652043.15554195002</v>
      </c>
      <c r="D27" s="48">
        <v>719119.21396332001</v>
      </c>
      <c r="E27" s="48">
        <v>878470.07896789501</v>
      </c>
      <c r="F27" s="49">
        <v>1012950.5186569</v>
      </c>
      <c r="G27" s="49">
        <v>1085065.8999999999</v>
      </c>
      <c r="H27" s="48">
        <v>1640304.4</v>
      </c>
      <c r="I27" s="50">
        <v>2022762.2189797701</v>
      </c>
      <c r="J27" s="48">
        <v>2299950.4921119702</v>
      </c>
      <c r="K27" s="48">
        <v>1396372.167502234</v>
      </c>
      <c r="L27" s="46">
        <v>1688884.2</v>
      </c>
      <c r="M27" s="46">
        <v>1860482</v>
      </c>
      <c r="N27" s="44"/>
      <c r="Q27" s="53"/>
      <c r="R27" s="53"/>
    </row>
    <row r="28" spans="1:18" x14ac:dyDescent="0.2">
      <c r="A28" s="45" t="s">
        <v>19</v>
      </c>
      <c r="B28" s="48">
        <v>39618.25</v>
      </c>
      <c r="C28" s="48">
        <v>32600.639599999999</v>
      </c>
      <c r="D28" s="48">
        <v>42764.046029320001</v>
      </c>
      <c r="E28" s="48">
        <v>44256.925646219999</v>
      </c>
      <c r="F28" s="49">
        <v>37632.72790577</v>
      </c>
      <c r="G28" s="49">
        <v>55812.2</v>
      </c>
      <c r="H28" s="48">
        <v>78677.399999999994</v>
      </c>
      <c r="I28" s="50">
        <v>122656.2400662</v>
      </c>
      <c r="J28" s="50">
        <v>113447.81597190999</v>
      </c>
      <c r="K28" s="48">
        <v>116089.122841975</v>
      </c>
      <c r="L28" s="46">
        <v>131020.1</v>
      </c>
      <c r="M28" s="46">
        <v>165491.1</v>
      </c>
      <c r="Q28" s="53"/>
      <c r="R28" s="54"/>
    </row>
    <row r="29" spans="1:18" x14ac:dyDescent="0.2">
      <c r="A29" s="45" t="s">
        <v>486</v>
      </c>
      <c r="B29" s="48">
        <v>542906.84</v>
      </c>
      <c r="C29" s="48">
        <v>653079.32270000002</v>
      </c>
      <c r="D29" s="48">
        <v>846221.14154600003</v>
      </c>
      <c r="E29" s="48">
        <v>1068275.5762624999</v>
      </c>
      <c r="F29" s="49">
        <v>1382855.24128696</v>
      </c>
      <c r="G29" s="49">
        <v>1646857.7</v>
      </c>
      <c r="H29" s="48">
        <v>2297065.1</v>
      </c>
      <c r="I29" s="50">
        <v>2076791.271568211</v>
      </c>
      <c r="J29" s="50">
        <v>2399791.1159442002</v>
      </c>
      <c r="K29" s="48">
        <v>2717967.1581008499</v>
      </c>
      <c r="L29" s="46">
        <v>2824461.64</v>
      </c>
      <c r="M29" s="46">
        <v>2941492</v>
      </c>
      <c r="N29" s="44"/>
      <c r="Q29" s="53"/>
      <c r="R29" s="53"/>
    </row>
    <row r="30" spans="1:18" x14ac:dyDescent="0.2">
      <c r="A30" s="45" t="s">
        <v>21</v>
      </c>
      <c r="B30" s="48">
        <v>22.4</v>
      </c>
      <c r="C30" s="48">
        <v>46.041271000000002</v>
      </c>
      <c r="D30" s="48">
        <v>37.496400000000001</v>
      </c>
      <c r="E30" s="48">
        <v>53.272931679999999</v>
      </c>
      <c r="F30" s="49">
        <v>74.386328280000001</v>
      </c>
      <c r="G30" s="49">
        <v>99.1</v>
      </c>
      <c r="H30" s="48">
        <v>129.80000000000001</v>
      </c>
      <c r="I30" s="50">
        <v>207.33467132000001</v>
      </c>
      <c r="J30" s="50">
        <v>114.79789751</v>
      </c>
      <c r="K30" s="48">
        <v>93.443421880000002</v>
      </c>
      <c r="L30" s="46">
        <v>118.4</v>
      </c>
      <c r="M30" s="46">
        <v>119</v>
      </c>
      <c r="Q30" s="53"/>
      <c r="R30" s="54"/>
    </row>
    <row r="31" spans="1:18" x14ac:dyDescent="0.2">
      <c r="A31" s="45" t="s">
        <v>487</v>
      </c>
      <c r="B31" s="48">
        <v>83872.19</v>
      </c>
      <c r="C31" s="48">
        <v>92316.743549999999</v>
      </c>
      <c r="D31" s="48">
        <v>93806.467865719998</v>
      </c>
      <c r="E31" s="48">
        <v>105435.61469407</v>
      </c>
      <c r="F31" s="49">
        <v>139671.14556102001</v>
      </c>
      <c r="G31" s="49">
        <v>183305.5</v>
      </c>
      <c r="H31" s="48">
        <v>233752.2</v>
      </c>
      <c r="I31" s="50">
        <v>302298.93039316998</v>
      </c>
      <c r="J31" s="50">
        <v>247296.15291470001</v>
      </c>
      <c r="K31" s="48">
        <v>280422.34314681002</v>
      </c>
      <c r="L31" s="46">
        <v>302128</v>
      </c>
      <c r="M31" s="46">
        <v>336565.7</v>
      </c>
      <c r="Q31" s="53"/>
      <c r="R31" s="54"/>
    </row>
    <row r="32" spans="1:18" x14ac:dyDescent="0.2">
      <c r="A32" s="45" t="s">
        <v>23</v>
      </c>
      <c r="B32" s="48">
        <v>171636.91</v>
      </c>
      <c r="C32" s="48">
        <v>216937.59615</v>
      </c>
      <c r="D32" s="48">
        <v>228382.18499754</v>
      </c>
      <c r="E32" s="48">
        <v>248728.48124009001</v>
      </c>
      <c r="F32" s="49">
        <v>254138.08942800999</v>
      </c>
      <c r="G32" s="49">
        <v>308276.8</v>
      </c>
      <c r="H32" s="48">
        <v>380366.6</v>
      </c>
      <c r="I32" s="50">
        <v>450323.25395231898</v>
      </c>
      <c r="J32" s="50">
        <v>511852.37124772999</v>
      </c>
      <c r="K32" s="48">
        <v>573838.06357900996</v>
      </c>
      <c r="L32" s="46">
        <v>651343.30000000005</v>
      </c>
      <c r="M32" s="46">
        <v>599621.4</v>
      </c>
      <c r="Q32" s="53"/>
      <c r="R32" s="54"/>
    </row>
    <row r="33" spans="1:18" x14ac:dyDescent="0.2">
      <c r="A33" s="45" t="s">
        <v>24</v>
      </c>
      <c r="B33" s="48">
        <v>6093</v>
      </c>
      <c r="C33" s="48">
        <v>5412.4</v>
      </c>
      <c r="D33" s="48">
        <v>5069.3013000000001</v>
      </c>
      <c r="E33" s="48">
        <v>5574.6882550800001</v>
      </c>
      <c r="F33" s="49">
        <v>9248.0773880500001</v>
      </c>
      <c r="G33" s="49">
        <v>8894.7999999999993</v>
      </c>
      <c r="H33" s="48">
        <v>12185.4</v>
      </c>
      <c r="I33" s="50">
        <v>15895.293982319999</v>
      </c>
      <c r="J33" s="50">
        <v>17883.41828098</v>
      </c>
      <c r="K33" s="48">
        <v>16175.75687044</v>
      </c>
      <c r="L33" s="46">
        <v>17193.5</v>
      </c>
      <c r="M33" s="46">
        <v>18347.7</v>
      </c>
      <c r="Q33" s="53"/>
      <c r="R33" s="54"/>
    </row>
    <row r="34" spans="1:18" x14ac:dyDescent="0.2">
      <c r="A34" s="45" t="s">
        <v>25</v>
      </c>
      <c r="B34" s="48">
        <v>7575.83</v>
      </c>
      <c r="C34" s="48">
        <v>4789.0621586099996</v>
      </c>
      <c r="D34" s="48">
        <v>12980.15932708</v>
      </c>
      <c r="E34" s="48">
        <v>17391.588732659999</v>
      </c>
      <c r="F34" s="49">
        <v>19878.313468159999</v>
      </c>
      <c r="G34" s="49">
        <v>23304</v>
      </c>
      <c r="H34" s="48">
        <v>17180.8</v>
      </c>
      <c r="I34" s="50">
        <v>20852.540172789999</v>
      </c>
      <c r="J34" s="50">
        <v>22718.43464793</v>
      </c>
      <c r="K34" s="48">
        <v>25139.149642552002</v>
      </c>
      <c r="L34" s="46">
        <v>23706.3</v>
      </c>
      <c r="M34" s="46">
        <v>30486.2</v>
      </c>
      <c r="Q34" s="53"/>
    </row>
    <row r="35" spans="1:18" x14ac:dyDescent="0.2">
      <c r="F35" s="51"/>
      <c r="G35" s="51"/>
      <c r="H35" s="48"/>
      <c r="J35" s="52"/>
      <c r="K35" s="52"/>
      <c r="L35" s="41"/>
      <c r="M35" s="41"/>
    </row>
    <row r="36" spans="1:18" x14ac:dyDescent="0.2">
      <c r="A36" s="42" t="s">
        <v>406</v>
      </c>
      <c r="B36" s="43">
        <f t="shared" ref="B36:M36" si="3">SUM(B37:B38)</f>
        <v>7751.2099999999991</v>
      </c>
      <c r="C36" s="43">
        <f t="shared" si="3"/>
        <v>8852.7052499999991</v>
      </c>
      <c r="D36" s="43">
        <f t="shared" si="3"/>
        <v>10181.896848910001</v>
      </c>
      <c r="E36" s="43">
        <f t="shared" si="3"/>
        <v>9818.7952413399998</v>
      </c>
      <c r="F36" s="43">
        <f t="shared" si="3"/>
        <v>10772.615430010001</v>
      </c>
      <c r="G36" s="43">
        <f t="shared" si="3"/>
        <v>12471.2</v>
      </c>
      <c r="H36" s="43">
        <f t="shared" si="3"/>
        <v>17057.5</v>
      </c>
      <c r="I36" s="43">
        <f t="shared" si="3"/>
        <v>23477.850788193002</v>
      </c>
      <c r="J36" s="43">
        <f t="shared" si="3"/>
        <v>26736.101507679999</v>
      </c>
      <c r="K36" s="43">
        <f t="shared" si="3"/>
        <v>30103.668713370003</v>
      </c>
      <c r="L36" s="43">
        <f t="shared" si="3"/>
        <v>33694.6</v>
      </c>
      <c r="M36" s="43">
        <f t="shared" si="3"/>
        <v>31151.9</v>
      </c>
      <c r="N36" s="44"/>
    </row>
    <row r="37" spans="1:18" x14ac:dyDescent="0.2">
      <c r="A37" s="45" t="s">
        <v>31</v>
      </c>
      <c r="B37" s="48">
        <v>2184.81</v>
      </c>
      <c r="C37" s="48">
        <v>2078.20525</v>
      </c>
      <c r="D37" s="48">
        <v>2570.4968489100002</v>
      </c>
      <c r="E37" s="48">
        <v>2554.2469411400002</v>
      </c>
      <c r="F37" s="49">
        <v>2867.9190553100002</v>
      </c>
      <c r="G37" s="49">
        <v>3106.5</v>
      </c>
      <c r="H37" s="48">
        <v>12888.4</v>
      </c>
      <c r="I37" s="50">
        <v>17718.329360593001</v>
      </c>
      <c r="J37" s="50">
        <v>18904.667462379999</v>
      </c>
      <c r="K37" s="48">
        <v>21314.484190970001</v>
      </c>
      <c r="L37" s="46">
        <v>24314.5</v>
      </c>
      <c r="M37" s="46">
        <v>23028.5</v>
      </c>
      <c r="Q37" s="53"/>
      <c r="R37" s="53"/>
    </row>
    <row r="38" spans="1:18" x14ac:dyDescent="0.2">
      <c r="A38" s="45" t="s">
        <v>32</v>
      </c>
      <c r="B38" s="48">
        <v>5566.4</v>
      </c>
      <c r="C38" s="48">
        <v>6774.5</v>
      </c>
      <c r="D38" s="48">
        <v>7611.4</v>
      </c>
      <c r="E38" s="48">
        <v>7264.5483002000001</v>
      </c>
      <c r="F38" s="49">
        <v>7904.6963747</v>
      </c>
      <c r="G38" s="49">
        <v>9364.7000000000007</v>
      </c>
      <c r="H38" s="48">
        <v>4169.1000000000004</v>
      </c>
      <c r="I38" s="50">
        <v>5759.5214275999997</v>
      </c>
      <c r="J38" s="50">
        <v>7831.4340453000004</v>
      </c>
      <c r="K38" s="48">
        <v>8789.1845224000008</v>
      </c>
      <c r="L38" s="46">
        <v>9380.1</v>
      </c>
      <c r="M38" s="46">
        <v>8123.4</v>
      </c>
      <c r="Q38" s="53"/>
      <c r="R38" s="53"/>
    </row>
    <row r="39" spans="1:18" x14ac:dyDescent="0.2">
      <c r="F39" s="51"/>
      <c r="G39" s="51"/>
      <c r="H39" s="48"/>
      <c r="J39" s="52"/>
      <c r="K39" s="52"/>
      <c r="L39" s="41"/>
      <c r="M39" s="41"/>
      <c r="Q39" s="53"/>
      <c r="R39" s="53"/>
    </row>
    <row r="40" spans="1:18" x14ac:dyDescent="0.2">
      <c r="A40" s="42" t="s">
        <v>488</v>
      </c>
      <c r="B40" s="43">
        <f t="shared" ref="B40:M40" si="4">SUM(B41:B44)</f>
        <v>104518.95000000001</v>
      </c>
      <c r="C40" s="43">
        <f t="shared" si="4"/>
        <v>119378.94526904001</v>
      </c>
      <c r="D40" s="43">
        <f t="shared" si="4"/>
        <v>147909.58724432997</v>
      </c>
      <c r="E40" s="43">
        <f t="shared" si="4"/>
        <v>155964.07038634297</v>
      </c>
      <c r="F40" s="43">
        <f t="shared" si="4"/>
        <v>192263.75587446001</v>
      </c>
      <c r="G40" s="43">
        <f t="shared" si="4"/>
        <v>225671.19999999998</v>
      </c>
      <c r="H40" s="43">
        <f t="shared" si="4"/>
        <v>311525.59999999998</v>
      </c>
      <c r="I40" s="43">
        <f t="shared" si="4"/>
        <v>369219.15163456002</v>
      </c>
      <c r="J40" s="43">
        <f t="shared" si="4"/>
        <v>407965.75175112998</v>
      </c>
      <c r="K40" s="43">
        <f t="shared" si="4"/>
        <v>428413.50628873607</v>
      </c>
      <c r="L40" s="43">
        <f t="shared" si="4"/>
        <v>467431.80000000005</v>
      </c>
      <c r="M40" s="43">
        <f t="shared" si="4"/>
        <v>519842.8</v>
      </c>
      <c r="N40" s="44"/>
    </row>
    <row r="41" spans="1:18" x14ac:dyDescent="0.2">
      <c r="A41" s="45" t="s">
        <v>41</v>
      </c>
      <c r="B41" s="48">
        <v>27541.8</v>
      </c>
      <c r="C41" s="48">
        <v>33243.155599999998</v>
      </c>
      <c r="D41" s="48">
        <v>45154.71</v>
      </c>
      <c r="E41" s="48">
        <v>36462.38389117</v>
      </c>
      <c r="F41" s="49">
        <v>46124.522589259999</v>
      </c>
      <c r="G41" s="49">
        <v>55276.6</v>
      </c>
      <c r="H41" s="48">
        <v>74797.399999999994</v>
      </c>
      <c r="I41" s="50">
        <v>96195.570674620001</v>
      </c>
      <c r="J41" s="50">
        <v>99458.356095759998</v>
      </c>
      <c r="K41" s="48">
        <v>96660.340135420003</v>
      </c>
      <c r="L41" s="50">
        <v>88625.3</v>
      </c>
      <c r="M41" s="50">
        <v>101299</v>
      </c>
    </row>
    <row r="42" spans="1:18" x14ac:dyDescent="0.2">
      <c r="A42" s="45" t="s">
        <v>42</v>
      </c>
      <c r="B42" s="48">
        <v>48203.55</v>
      </c>
      <c r="C42" s="48">
        <v>56215.289669040001</v>
      </c>
      <c r="D42" s="48">
        <v>69859.487244329997</v>
      </c>
      <c r="E42" s="48">
        <v>85947.501320772993</v>
      </c>
      <c r="F42" s="49">
        <v>102294.3661035</v>
      </c>
      <c r="G42" s="49">
        <v>124968.7</v>
      </c>
      <c r="H42" s="48">
        <v>182128.3</v>
      </c>
      <c r="I42" s="50">
        <v>205028.44898484001</v>
      </c>
      <c r="J42" s="50">
        <v>224126.38532887</v>
      </c>
      <c r="K42" s="48">
        <v>241373.45272401601</v>
      </c>
      <c r="L42" s="50">
        <v>278557.90000000002</v>
      </c>
      <c r="M42" s="50">
        <v>301940.2</v>
      </c>
    </row>
    <row r="43" spans="1:18" x14ac:dyDescent="0.2">
      <c r="A43" s="45" t="s">
        <v>43</v>
      </c>
      <c r="B43" s="48">
        <v>28241.5</v>
      </c>
      <c r="C43" s="48">
        <v>29477.9</v>
      </c>
      <c r="D43" s="48">
        <v>32393.89</v>
      </c>
      <c r="E43" s="48">
        <v>32984.720000000001</v>
      </c>
      <c r="F43" s="49">
        <v>43215.25</v>
      </c>
      <c r="G43" s="49">
        <v>44386.400000000001</v>
      </c>
      <c r="H43" s="48">
        <v>52963.199999999997</v>
      </c>
      <c r="I43" s="50">
        <v>66154.81</v>
      </c>
      <c r="J43" s="50">
        <v>79250.12</v>
      </c>
      <c r="K43" s="48">
        <v>88292.91</v>
      </c>
      <c r="L43" s="50">
        <v>98026.1</v>
      </c>
      <c r="M43" s="50">
        <v>114208.5</v>
      </c>
    </row>
    <row r="44" spans="1:18" x14ac:dyDescent="0.2">
      <c r="A44" s="45" t="s">
        <v>44</v>
      </c>
      <c r="B44" s="48">
        <v>532.1</v>
      </c>
      <c r="C44" s="48">
        <v>442.6</v>
      </c>
      <c r="D44" s="48">
        <v>501.5</v>
      </c>
      <c r="E44" s="48">
        <v>569.46517440000002</v>
      </c>
      <c r="F44" s="49">
        <v>629.61718169999995</v>
      </c>
      <c r="G44" s="49">
        <v>1039.5</v>
      </c>
      <c r="H44" s="48">
        <v>1636.7</v>
      </c>
      <c r="I44" s="50">
        <v>1840.3219750999999</v>
      </c>
      <c r="J44" s="50">
        <v>5130.8903264999999</v>
      </c>
      <c r="K44" s="48">
        <v>2086.8034293000001</v>
      </c>
      <c r="L44" s="50">
        <v>2222.5</v>
      </c>
      <c r="M44" s="50">
        <v>2395.1</v>
      </c>
    </row>
    <row r="45" spans="1:18" x14ac:dyDescent="0.2">
      <c r="C45" s="55"/>
      <c r="D45" s="55"/>
      <c r="E45" s="55"/>
      <c r="F45" s="55"/>
      <c r="G45" s="55"/>
      <c r="H45" s="55"/>
      <c r="I45" s="55"/>
      <c r="J45" s="55"/>
      <c r="K45" s="55"/>
      <c r="L45" s="55"/>
      <c r="M45" s="55"/>
    </row>
    <row r="46" spans="1:18" x14ac:dyDescent="0.2">
      <c r="A46" s="42" t="s">
        <v>232</v>
      </c>
      <c r="B46" s="43">
        <f t="shared" ref="B46:K46" si="5">SUM(B48:B50)</f>
        <v>342808.03</v>
      </c>
      <c r="C46" s="43">
        <f t="shared" si="5"/>
        <v>398797.91121334501</v>
      </c>
      <c r="D46" s="43">
        <f t="shared" si="5"/>
        <v>412768.96016665001</v>
      </c>
      <c r="E46" s="43">
        <f t="shared" si="5"/>
        <v>465155.09418017999</v>
      </c>
      <c r="F46" s="43">
        <f t="shared" si="5"/>
        <v>560478.90116700006</v>
      </c>
      <c r="G46" s="43">
        <f t="shared" si="5"/>
        <v>687558</v>
      </c>
      <c r="H46" s="43">
        <f t="shared" si="5"/>
        <v>914271.2</v>
      </c>
      <c r="I46" s="43">
        <f t="shared" si="5"/>
        <v>1113773.2010176501</v>
      </c>
      <c r="J46" s="43">
        <f t="shared" si="5"/>
        <v>1236578.50659627</v>
      </c>
      <c r="K46" s="43">
        <f t="shared" si="5"/>
        <v>1355265.4896649099</v>
      </c>
      <c r="L46" s="43">
        <f>SUM(L47:L50)</f>
        <v>1537605.94</v>
      </c>
      <c r="M46" s="43">
        <f>SUM(M47:M50)</f>
        <v>1622221.1</v>
      </c>
      <c r="N46" s="44"/>
    </row>
    <row r="47" spans="1:18" x14ac:dyDescent="0.2">
      <c r="A47" s="45" t="s">
        <v>37</v>
      </c>
      <c r="B47" s="56"/>
      <c r="C47" s="56"/>
      <c r="D47" s="56"/>
      <c r="E47" s="56"/>
      <c r="F47" s="56"/>
      <c r="G47" s="56"/>
      <c r="H47" s="56"/>
      <c r="I47" s="56"/>
      <c r="J47" s="56"/>
      <c r="K47" s="56"/>
      <c r="L47" s="48">
        <v>488.3</v>
      </c>
      <c r="M47" s="48">
        <v>3535</v>
      </c>
    </row>
    <row r="48" spans="1:18" x14ac:dyDescent="0.2">
      <c r="A48" s="45" t="s">
        <v>38</v>
      </c>
      <c r="B48" s="48">
        <v>35711.919999999998</v>
      </c>
      <c r="C48" s="48">
        <v>41640.656413345001</v>
      </c>
      <c r="D48" s="48">
        <v>39194.424477649998</v>
      </c>
      <c r="E48" s="48">
        <v>44309.91429506</v>
      </c>
      <c r="F48" s="49">
        <v>51592.97554046</v>
      </c>
      <c r="G48" s="49">
        <v>59682.7</v>
      </c>
      <c r="H48" s="48">
        <v>102631.8</v>
      </c>
      <c r="I48" s="50">
        <v>148253.96887871</v>
      </c>
      <c r="J48" s="50">
        <v>129074.72826248</v>
      </c>
      <c r="K48" s="48">
        <v>140604.66342212001</v>
      </c>
      <c r="L48" s="50">
        <v>241831.74</v>
      </c>
      <c r="M48" s="50">
        <v>225542.7</v>
      </c>
    </row>
    <row r="49" spans="1:14" x14ac:dyDescent="0.2">
      <c r="A49" s="45" t="s">
        <v>39</v>
      </c>
      <c r="B49" s="48">
        <v>844.4</v>
      </c>
      <c r="C49" s="48">
        <v>979.25480000000005</v>
      </c>
      <c r="D49" s="48">
        <v>1081.757689</v>
      </c>
      <c r="E49" s="48">
        <v>1047.33364377</v>
      </c>
      <c r="F49" s="49">
        <v>1199.4468220399999</v>
      </c>
      <c r="G49" s="49">
        <v>1440.5</v>
      </c>
      <c r="H49" s="48">
        <v>1890.9</v>
      </c>
      <c r="I49" s="50">
        <v>2430.7821598400001</v>
      </c>
      <c r="J49" s="50">
        <v>2928.2825429899999</v>
      </c>
      <c r="K49" s="48">
        <v>3277.3460919899999</v>
      </c>
      <c r="L49" s="50">
        <v>3390.9</v>
      </c>
      <c r="M49" s="50">
        <v>3600.6</v>
      </c>
    </row>
    <row r="50" spans="1:14" x14ac:dyDescent="0.2">
      <c r="A50" s="45" t="s">
        <v>40</v>
      </c>
      <c r="B50" s="48">
        <v>306251.71000000002</v>
      </c>
      <c r="C50" s="48">
        <v>356178</v>
      </c>
      <c r="D50" s="48">
        <v>372492.77799999999</v>
      </c>
      <c r="E50" s="48">
        <v>419797.84624134999</v>
      </c>
      <c r="F50" s="49">
        <v>507686.47880450002</v>
      </c>
      <c r="G50" s="49">
        <v>626434.80000000005</v>
      </c>
      <c r="H50" s="48">
        <v>809748.5</v>
      </c>
      <c r="I50" s="50">
        <v>963088.44997910003</v>
      </c>
      <c r="J50" s="50">
        <v>1104575.4957908001</v>
      </c>
      <c r="K50" s="48">
        <v>1211383.4801508</v>
      </c>
      <c r="L50" s="50">
        <v>1291895</v>
      </c>
      <c r="M50" s="50">
        <v>1389542.8</v>
      </c>
    </row>
    <row r="51" spans="1:14" x14ac:dyDescent="0.2">
      <c r="F51" s="51"/>
      <c r="G51" s="51"/>
      <c r="H51" s="48"/>
      <c r="J51" s="52"/>
      <c r="K51" s="52"/>
      <c r="L51" s="41"/>
      <c r="M51" s="41"/>
    </row>
    <row r="52" spans="1:14" x14ac:dyDescent="0.2">
      <c r="A52" s="42" t="s">
        <v>428</v>
      </c>
      <c r="B52" s="43">
        <f t="shared" ref="B52:M52" si="6">SUM(B53:B56)</f>
        <v>10187.178000000002</v>
      </c>
      <c r="C52" s="43">
        <f t="shared" si="6"/>
        <v>10512.578481139999</v>
      </c>
      <c r="D52" s="43">
        <f t="shared" si="6"/>
        <v>11195.509764810002</v>
      </c>
      <c r="E52" s="43">
        <f t="shared" si="6"/>
        <v>13359.346206460001</v>
      </c>
      <c r="F52" s="43">
        <f t="shared" si="6"/>
        <v>14822.471900859999</v>
      </c>
      <c r="G52" s="43">
        <f t="shared" si="6"/>
        <v>18302.999999999996</v>
      </c>
      <c r="H52" s="43">
        <f t="shared" si="6"/>
        <v>22016.400000000001</v>
      </c>
      <c r="I52" s="43">
        <f t="shared" si="6"/>
        <v>35507.540686198001</v>
      </c>
      <c r="J52" s="43">
        <f t="shared" si="6"/>
        <v>35972.65433854</v>
      </c>
      <c r="K52" s="43">
        <f t="shared" si="6"/>
        <v>40594.239738049</v>
      </c>
      <c r="L52" s="43">
        <f t="shared" si="6"/>
        <v>42969.74</v>
      </c>
      <c r="M52" s="43">
        <f t="shared" si="6"/>
        <v>54828.9</v>
      </c>
      <c r="N52" s="44"/>
    </row>
    <row r="53" spans="1:14" x14ac:dyDescent="0.2">
      <c r="A53" s="45" t="s">
        <v>15</v>
      </c>
      <c r="B53" s="48">
        <v>1341.46</v>
      </c>
      <c r="C53" s="48">
        <v>2013.9459999999999</v>
      </c>
      <c r="D53" s="48">
        <v>1458.249</v>
      </c>
      <c r="E53" s="48">
        <v>1917.7251906900001</v>
      </c>
      <c r="F53" s="49">
        <v>2842.0157272000001</v>
      </c>
      <c r="G53" s="49">
        <v>2457.8000000000002</v>
      </c>
      <c r="H53" s="49">
        <v>3547.2</v>
      </c>
      <c r="I53" s="50">
        <v>6905.8813066680004</v>
      </c>
      <c r="J53" s="50">
        <v>5791.8161294199999</v>
      </c>
      <c r="K53" s="48">
        <v>6660.4624675599998</v>
      </c>
      <c r="L53" s="50">
        <v>6338.5</v>
      </c>
      <c r="M53" s="50">
        <v>12342.4</v>
      </c>
    </row>
    <row r="54" spans="1:14" x14ac:dyDescent="0.2">
      <c r="A54" s="45" t="s">
        <v>16</v>
      </c>
      <c r="B54" s="48">
        <v>6709.0280000000002</v>
      </c>
      <c r="C54" s="48">
        <v>6543.8930922400004</v>
      </c>
      <c r="D54" s="48">
        <v>8422.8621223400005</v>
      </c>
      <c r="E54" s="48">
        <v>8116.3519999</v>
      </c>
      <c r="F54" s="49">
        <v>8851.6603759499994</v>
      </c>
      <c r="G54" s="49">
        <v>11669.8</v>
      </c>
      <c r="H54" s="49">
        <v>14573.7</v>
      </c>
      <c r="I54" s="50">
        <v>21822.287473619999</v>
      </c>
      <c r="J54" s="50">
        <v>25819.654442547999</v>
      </c>
      <c r="K54" s="48">
        <v>27785.808536543998</v>
      </c>
      <c r="L54" s="50">
        <v>30490.639999999999</v>
      </c>
      <c r="M54" s="50">
        <v>34743.1</v>
      </c>
    </row>
    <row r="55" spans="1:14" x14ac:dyDescent="0.2">
      <c r="A55" s="45" t="s">
        <v>489</v>
      </c>
      <c r="B55" s="48">
        <v>1927.5</v>
      </c>
      <c r="C55" s="48">
        <v>1697.9960000000001</v>
      </c>
      <c r="D55" s="48">
        <v>1096.1964</v>
      </c>
      <c r="E55" s="48">
        <v>3083.7277358199999</v>
      </c>
      <c r="F55" s="49">
        <v>2900.9198778</v>
      </c>
      <c r="G55" s="49">
        <v>3920.8</v>
      </c>
      <c r="H55" s="49">
        <v>3625.5</v>
      </c>
      <c r="I55" s="50">
        <v>6457.9627934999999</v>
      </c>
      <c r="J55" s="50">
        <v>3889.7066439199998</v>
      </c>
      <c r="K55" s="48">
        <v>5456.9421029320001</v>
      </c>
      <c r="L55" s="50">
        <v>5622.7</v>
      </c>
      <c r="M55" s="50">
        <v>6926.3</v>
      </c>
    </row>
    <row r="56" spans="1:14" x14ac:dyDescent="0.2">
      <c r="A56" s="45" t="s">
        <v>490</v>
      </c>
      <c r="B56" s="48">
        <v>209.19</v>
      </c>
      <c r="C56" s="48">
        <v>256.74338890000001</v>
      </c>
      <c r="D56" s="48">
        <v>218.20224246999999</v>
      </c>
      <c r="E56" s="48">
        <v>241.54128005000001</v>
      </c>
      <c r="F56" s="49">
        <v>227.87591990999999</v>
      </c>
      <c r="G56" s="49">
        <v>254.6</v>
      </c>
      <c r="H56" s="49">
        <v>270</v>
      </c>
      <c r="I56" s="50">
        <v>321.40911240999998</v>
      </c>
      <c r="J56" s="50">
        <v>471.47712265199999</v>
      </c>
      <c r="K56" s="48">
        <v>691.02663101300004</v>
      </c>
      <c r="L56" s="50">
        <v>517.9</v>
      </c>
      <c r="M56" s="50">
        <v>817.1</v>
      </c>
    </row>
    <row r="57" spans="1:14" x14ac:dyDescent="0.2">
      <c r="C57" s="55"/>
      <c r="D57" s="55"/>
      <c r="E57" s="55"/>
      <c r="F57" s="55"/>
      <c r="G57" s="55"/>
      <c r="H57" s="55"/>
      <c r="I57" s="55"/>
      <c r="J57" s="55"/>
      <c r="K57" s="55"/>
      <c r="L57" s="55"/>
      <c r="M57" s="55"/>
    </row>
    <row r="58" spans="1:14" x14ac:dyDescent="0.2">
      <c r="A58" s="42" t="s">
        <v>448</v>
      </c>
      <c r="B58" s="43">
        <f t="shared" ref="B58:M58" si="7">SUM(B59:B63)</f>
        <v>332897</v>
      </c>
      <c r="C58" s="43">
        <f t="shared" si="7"/>
        <v>383634.09639455995</v>
      </c>
      <c r="D58" s="43">
        <f t="shared" si="7"/>
        <v>440157.38489163917</v>
      </c>
      <c r="E58" s="43">
        <f t="shared" si="7"/>
        <v>500306.23694279004</v>
      </c>
      <c r="F58" s="43">
        <f t="shared" si="7"/>
        <v>577246.85181749007</v>
      </c>
      <c r="G58" s="43">
        <f t="shared" si="7"/>
        <v>702984.3</v>
      </c>
      <c r="H58" s="43">
        <f t="shared" si="7"/>
        <v>897790.9</v>
      </c>
      <c r="I58" s="43">
        <f t="shared" si="7"/>
        <v>1140891.6922188518</v>
      </c>
      <c r="J58" s="43">
        <f t="shared" si="7"/>
        <v>1371023.6893784294</v>
      </c>
      <c r="K58" s="43">
        <f t="shared" si="7"/>
        <v>1458260.6715981099</v>
      </c>
      <c r="L58" s="43">
        <f t="shared" si="7"/>
        <v>1639213.063237</v>
      </c>
      <c r="M58" s="43">
        <f t="shared" si="7"/>
        <v>1811806.6</v>
      </c>
      <c r="N58" s="44"/>
    </row>
    <row r="59" spans="1:14" x14ac:dyDescent="0.2">
      <c r="A59" s="45" t="s">
        <v>26</v>
      </c>
      <c r="B59" s="48">
        <v>2233.8000000000002</v>
      </c>
      <c r="C59" s="48">
        <v>2157.3000000000002</v>
      </c>
      <c r="D59" s="48">
        <v>4162.6000000000004</v>
      </c>
      <c r="E59" s="48">
        <v>1838.038</v>
      </c>
      <c r="F59" s="49">
        <v>339.02863200000002</v>
      </c>
      <c r="G59" s="49">
        <v>361.8</v>
      </c>
      <c r="H59" s="49">
        <v>779.8</v>
      </c>
      <c r="I59" s="50">
        <v>1495.210581</v>
      </c>
      <c r="J59" s="50">
        <v>1210.528992</v>
      </c>
      <c r="K59" s="48">
        <v>4863.3050000000003</v>
      </c>
      <c r="L59" s="48">
        <v>1696.123237</v>
      </c>
      <c r="M59" s="48">
        <v>5841.8</v>
      </c>
    </row>
    <row r="60" spans="1:14" x14ac:dyDescent="0.2">
      <c r="A60" s="45" t="s">
        <v>27</v>
      </c>
      <c r="B60" s="48">
        <v>2871.78</v>
      </c>
      <c r="C60" s="48">
        <v>3258.6294487700002</v>
      </c>
      <c r="D60" s="48">
        <v>3532.7932663291999</v>
      </c>
      <c r="E60" s="48">
        <v>4476.2662909299997</v>
      </c>
      <c r="F60" s="49">
        <v>5147.6392982300003</v>
      </c>
      <c r="G60" s="49">
        <v>5661</v>
      </c>
      <c r="H60" s="49">
        <v>6910.8</v>
      </c>
      <c r="I60" s="50">
        <v>8822.1385630506993</v>
      </c>
      <c r="J60" s="50">
        <v>4031.9527374690001</v>
      </c>
      <c r="K60" s="48">
        <v>4142.4485102899998</v>
      </c>
      <c r="L60" s="50">
        <v>4629.1000000000004</v>
      </c>
      <c r="M60" s="50">
        <v>4915.6000000000004</v>
      </c>
    </row>
    <row r="61" spans="1:14" x14ac:dyDescent="0.2">
      <c r="A61" s="45" t="s">
        <v>28</v>
      </c>
      <c r="B61" s="48">
        <v>61218.47</v>
      </c>
      <c r="C61" s="48">
        <v>80500.179999999993</v>
      </c>
      <c r="D61" s="48">
        <v>91099</v>
      </c>
      <c r="E61" s="48">
        <v>105168.3834279</v>
      </c>
      <c r="F61" s="49">
        <v>119353.09903873</v>
      </c>
      <c r="G61" s="49">
        <v>147745.70000000001</v>
      </c>
      <c r="H61" s="49">
        <v>201470.5</v>
      </c>
      <c r="I61" s="50">
        <v>236190.09911159999</v>
      </c>
      <c r="J61" s="50">
        <v>275887.34756412002</v>
      </c>
      <c r="K61" s="48">
        <v>307585.52571300999</v>
      </c>
      <c r="L61" s="50">
        <v>351926.94</v>
      </c>
      <c r="M61" s="50">
        <v>397237.4</v>
      </c>
    </row>
    <row r="62" spans="1:14" x14ac:dyDescent="0.2">
      <c r="A62" s="45" t="s">
        <v>29</v>
      </c>
      <c r="B62" s="48">
        <v>22516.66</v>
      </c>
      <c r="C62" s="48">
        <v>22454.353599999999</v>
      </c>
      <c r="D62" s="48">
        <v>20505.414000000001</v>
      </c>
      <c r="E62" s="48">
        <v>25138.784170350002</v>
      </c>
      <c r="F62" s="49">
        <v>26894.019146279999</v>
      </c>
      <c r="G62" s="49">
        <v>36531.4</v>
      </c>
      <c r="H62" s="49">
        <v>54217.9</v>
      </c>
      <c r="I62" s="50">
        <v>59906.992582999999</v>
      </c>
      <c r="J62" s="50">
        <v>60507.442000000003</v>
      </c>
      <c r="K62" s="48">
        <v>60054.265399999997</v>
      </c>
      <c r="L62" s="50">
        <v>68480.600000000006</v>
      </c>
      <c r="M62" s="50">
        <v>75754.5</v>
      </c>
    </row>
    <row r="63" spans="1:14" x14ac:dyDescent="0.2">
      <c r="A63" s="45" t="s">
        <v>30</v>
      </c>
      <c r="B63" s="48">
        <v>244056.29</v>
      </c>
      <c r="C63" s="48">
        <v>275263.63334578997</v>
      </c>
      <c r="D63" s="48">
        <v>320857.57762530999</v>
      </c>
      <c r="E63" s="48">
        <v>363684.76505361003</v>
      </c>
      <c r="F63" s="49">
        <v>425513.06570224999</v>
      </c>
      <c r="G63" s="49">
        <v>512684.4</v>
      </c>
      <c r="H63" s="49">
        <v>634411.9</v>
      </c>
      <c r="I63" s="50">
        <v>834477.25138020096</v>
      </c>
      <c r="J63" s="50">
        <v>1029386.4180848404</v>
      </c>
      <c r="K63" s="48">
        <v>1081615.1269748099</v>
      </c>
      <c r="L63" s="50">
        <v>1212480.3</v>
      </c>
      <c r="M63" s="50">
        <v>1328057.3</v>
      </c>
    </row>
    <row r="64" spans="1:14" x14ac:dyDescent="0.2">
      <c r="B64" s="103">
        <f>+B61/B58</f>
        <v>0.18389613003421479</v>
      </c>
      <c r="C64" s="55"/>
      <c r="D64" s="55"/>
      <c r="E64" s="55"/>
      <c r="F64" s="55"/>
      <c r="G64" s="55"/>
      <c r="H64" s="55"/>
      <c r="I64" s="55"/>
      <c r="J64" s="55"/>
      <c r="K64" s="55"/>
      <c r="L64" s="55"/>
      <c r="M64" s="103">
        <f>+M61/M58</f>
        <v>0.21924933930586191</v>
      </c>
    </row>
    <row r="65" spans="1:14" x14ac:dyDescent="0.2">
      <c r="A65" s="42" t="s">
        <v>464</v>
      </c>
      <c r="B65" s="43">
        <f t="shared" ref="B65:M65" si="8">SUM(B66:B69)</f>
        <v>338882.79000000004</v>
      </c>
      <c r="C65" s="43">
        <f t="shared" si="8"/>
        <v>377133.34539999999</v>
      </c>
      <c r="D65" s="43">
        <f t="shared" si="8"/>
        <v>433609.52889519004</v>
      </c>
      <c r="E65" s="43">
        <f t="shared" si="8"/>
        <v>502241.37757096998</v>
      </c>
      <c r="F65" s="43">
        <f t="shared" si="8"/>
        <v>593212.47014701006</v>
      </c>
      <c r="G65" s="43">
        <f t="shared" si="8"/>
        <v>719510.8</v>
      </c>
      <c r="H65" s="43">
        <f t="shared" si="8"/>
        <v>869800.8</v>
      </c>
      <c r="I65" s="43">
        <f t="shared" si="8"/>
        <v>1078569.9147435799</v>
      </c>
      <c r="J65" s="43">
        <f t="shared" si="8"/>
        <v>1236620.5685098099</v>
      </c>
      <c r="K65" s="43">
        <f t="shared" si="8"/>
        <v>1366117.371636566</v>
      </c>
      <c r="L65" s="43">
        <f t="shared" si="8"/>
        <v>1514338.6400000004</v>
      </c>
      <c r="M65" s="43">
        <f t="shared" si="8"/>
        <v>1684889.1</v>
      </c>
      <c r="N65" s="44"/>
    </row>
    <row r="66" spans="1:14" x14ac:dyDescent="0.2">
      <c r="A66" s="45" t="s">
        <v>33</v>
      </c>
      <c r="B66" s="48">
        <v>277067.40000000002</v>
      </c>
      <c r="C66" s="48">
        <v>313522.5</v>
      </c>
      <c r="D66" s="48">
        <v>364186.51</v>
      </c>
      <c r="E66" s="48">
        <v>411061.15310862998</v>
      </c>
      <c r="F66" s="49">
        <v>487126.38964140002</v>
      </c>
      <c r="G66" s="49">
        <v>589069.6</v>
      </c>
      <c r="H66" s="49">
        <v>710639</v>
      </c>
      <c r="I66" s="50">
        <v>860178.02259930002</v>
      </c>
      <c r="J66" s="50">
        <v>984740.60471943999</v>
      </c>
      <c r="K66" s="48">
        <v>1087755.1147459999</v>
      </c>
      <c r="L66" s="50">
        <v>1200301.8400000001</v>
      </c>
      <c r="M66" s="50">
        <v>1334446.5</v>
      </c>
    </row>
    <row r="67" spans="1:14" x14ac:dyDescent="0.2">
      <c r="A67" s="45" t="s">
        <v>34</v>
      </c>
      <c r="B67" s="48">
        <v>19789</v>
      </c>
      <c r="C67" s="48">
        <v>22482.658899999999</v>
      </c>
      <c r="D67" s="48">
        <v>27718.076506410001</v>
      </c>
      <c r="E67" s="48">
        <v>38453.730448039998</v>
      </c>
      <c r="F67" s="49">
        <v>44304.299364279999</v>
      </c>
      <c r="G67" s="49">
        <v>57410</v>
      </c>
      <c r="H67" s="49">
        <v>71987.899999999994</v>
      </c>
      <c r="I67" s="50">
        <v>116914.31363058</v>
      </c>
      <c r="J67" s="50">
        <v>137323.17107056</v>
      </c>
      <c r="K67" s="48">
        <v>145496.57467721999</v>
      </c>
      <c r="L67" s="50">
        <v>172342.6</v>
      </c>
      <c r="M67" s="50">
        <v>200770.6</v>
      </c>
    </row>
    <row r="68" spans="1:14" x14ac:dyDescent="0.2">
      <c r="A68" s="45" t="s">
        <v>35</v>
      </c>
      <c r="B68" s="48">
        <v>994.59</v>
      </c>
      <c r="C68" s="48">
        <v>1165.7045000000001</v>
      </c>
      <c r="D68" s="48">
        <v>1311.6915255599999</v>
      </c>
      <c r="E68" s="48">
        <v>2587.1950901999999</v>
      </c>
      <c r="F68" s="49">
        <v>2040.2072633400001</v>
      </c>
      <c r="G68" s="49">
        <v>2309.4</v>
      </c>
      <c r="H68" s="49">
        <v>3811.4</v>
      </c>
      <c r="I68" s="50">
        <v>3989.1086412200002</v>
      </c>
      <c r="J68" s="50">
        <v>5748.0621152880003</v>
      </c>
      <c r="K68" s="48">
        <v>5369.8470295200004</v>
      </c>
      <c r="L68" s="50">
        <v>7322.1</v>
      </c>
      <c r="M68" s="50">
        <v>8210.7000000000007</v>
      </c>
    </row>
    <row r="69" spans="1:14" x14ac:dyDescent="0.2">
      <c r="A69" s="45" t="s">
        <v>36</v>
      </c>
      <c r="B69" s="48">
        <v>41031.800000000003</v>
      </c>
      <c r="C69" s="48">
        <v>39962.482000000004</v>
      </c>
      <c r="D69" s="48">
        <v>40393.250863219997</v>
      </c>
      <c r="E69" s="48">
        <v>50139.298924100003</v>
      </c>
      <c r="F69" s="49">
        <v>59741.573877989998</v>
      </c>
      <c r="G69" s="49">
        <v>70721.8</v>
      </c>
      <c r="H69" s="49">
        <v>83362.5</v>
      </c>
      <c r="I69" s="50">
        <v>97488.469872479996</v>
      </c>
      <c r="J69" s="50">
        <v>108808.730604522</v>
      </c>
      <c r="K69" s="48">
        <v>127495.835183826</v>
      </c>
      <c r="L69" s="50">
        <v>134372.1</v>
      </c>
      <c r="M69" s="50">
        <v>141461.29999999999</v>
      </c>
    </row>
    <row r="70" spans="1:14" x14ac:dyDescent="0.2">
      <c r="F70" s="57"/>
      <c r="G70" s="57"/>
      <c r="H70" s="57"/>
      <c r="I70" s="41"/>
      <c r="J70" s="41"/>
      <c r="K70" s="41"/>
      <c r="L70" s="41"/>
      <c r="M70" s="41"/>
    </row>
    <row r="71" spans="1:14" x14ac:dyDescent="0.2">
      <c r="A71" s="42"/>
      <c r="F71" s="57"/>
      <c r="G71" s="57"/>
      <c r="H71" s="57"/>
      <c r="I71" s="41"/>
      <c r="J71" s="41"/>
      <c r="K71" s="41"/>
      <c r="L71" s="41"/>
      <c r="M71" s="41"/>
    </row>
    <row r="72" spans="1:14" x14ac:dyDescent="0.2">
      <c r="A72" s="60" t="s">
        <v>492</v>
      </c>
      <c r="B72" s="52">
        <v>3001851.1979999999</v>
      </c>
      <c r="C72" s="52">
        <v>3443810.4367576251</v>
      </c>
      <c r="D72" s="52">
        <v>3957091.552486219</v>
      </c>
      <c r="E72" s="52">
        <v>4655739.6538573578</v>
      </c>
      <c r="F72" s="61">
        <v>5534727.2929026997</v>
      </c>
      <c r="G72" s="61">
        <v>6446010.2000000002</v>
      </c>
      <c r="H72" s="61">
        <v>8513290.3000000007</v>
      </c>
      <c r="I72" s="61">
        <f>I11+I19+I26+I36++I40+I46+I52+I58+I65</f>
        <v>9680046.111613702</v>
      </c>
      <c r="J72" s="61">
        <f>J11+J19+J26+J36+J40+J46+J52+J58+J65</f>
        <v>11004099.504256947</v>
      </c>
      <c r="K72" s="61">
        <f>K11+K19+K26+K36+K40+K46+K52+K58+K65</f>
        <v>10995273.920183873</v>
      </c>
      <c r="L72" s="61">
        <f>L11+L19+L26+L36+L40+L46+L52+L58+L65</f>
        <v>12124382.063237</v>
      </c>
      <c r="M72" s="61">
        <f>M11+M19+M26+M36+M40+M46+M52+M58+M65</f>
        <v>13199565</v>
      </c>
      <c r="N72" s="44"/>
    </row>
    <row r="73" spans="1:14" ht="13.5" thickBot="1" x14ac:dyDescent="0.25">
      <c r="A73" s="62"/>
      <c r="B73" s="63"/>
      <c r="C73" s="64"/>
      <c r="D73" s="64"/>
      <c r="E73" s="64"/>
      <c r="F73" s="64"/>
      <c r="G73" s="64"/>
      <c r="H73" s="64"/>
      <c r="I73" s="64"/>
      <c r="J73" s="64"/>
      <c r="K73" s="64"/>
      <c r="L73" s="64"/>
      <c r="M73" s="64"/>
    </row>
    <row r="74" spans="1:14" s="98" customFormat="1" ht="13.5" thickTop="1" x14ac:dyDescent="0.2">
      <c r="A74" s="65" t="s">
        <v>576</v>
      </c>
      <c r="F74" s="99"/>
      <c r="G74" s="100"/>
      <c r="H74" s="100"/>
      <c r="I74" s="100"/>
      <c r="J74" s="100"/>
      <c r="K74" s="100"/>
      <c r="L74" s="100"/>
    </row>
    <row r="75" spans="1:14" s="98" customFormat="1" ht="67.5" customHeight="1" x14ac:dyDescent="0.2">
      <c r="A75" s="119" t="s">
        <v>493</v>
      </c>
      <c r="B75" s="119"/>
      <c r="C75" s="119"/>
      <c r="D75" s="119"/>
      <c r="E75" s="119"/>
      <c r="F75" s="119"/>
      <c r="G75" s="119"/>
      <c r="H75" s="101"/>
      <c r="I75" s="101"/>
      <c r="J75" s="101"/>
      <c r="K75" s="101"/>
      <c r="L75" s="101"/>
    </row>
    <row r="76" spans="1:14" s="98" customFormat="1" ht="45" customHeight="1" x14ac:dyDescent="0.2">
      <c r="A76" s="119" t="s">
        <v>577</v>
      </c>
      <c r="B76" s="119"/>
      <c r="C76" s="119"/>
      <c r="D76" s="119"/>
      <c r="E76" s="119"/>
      <c r="F76" s="119"/>
      <c r="G76" s="119"/>
      <c r="H76" s="101"/>
      <c r="I76" s="101"/>
      <c r="J76" s="101"/>
      <c r="K76" s="101"/>
      <c r="L76" s="101"/>
    </row>
    <row r="77" spans="1:14" s="98" customFormat="1" ht="106.5" customHeight="1" x14ac:dyDescent="0.2">
      <c r="A77" s="120" t="s">
        <v>578</v>
      </c>
      <c r="B77" s="120"/>
      <c r="C77" s="120"/>
      <c r="D77" s="120"/>
      <c r="E77" s="120"/>
      <c r="F77" s="120"/>
      <c r="G77" s="120"/>
      <c r="H77" s="102"/>
      <c r="I77" s="102"/>
      <c r="J77" s="102"/>
      <c r="K77" s="102"/>
      <c r="L77" s="102"/>
    </row>
    <row r="78" spans="1:14" s="98" customFormat="1" ht="70.5" customHeight="1" x14ac:dyDescent="0.2">
      <c r="A78" s="120" t="s">
        <v>579</v>
      </c>
      <c r="B78" s="120"/>
      <c r="C78" s="120"/>
      <c r="D78" s="120"/>
      <c r="E78" s="120"/>
      <c r="F78" s="120"/>
      <c r="G78" s="120"/>
      <c r="H78" s="102"/>
      <c r="I78" s="102"/>
      <c r="J78" s="102"/>
      <c r="K78" s="102"/>
      <c r="L78" s="102"/>
    </row>
    <row r="79" spans="1:14" x14ac:dyDescent="0.2">
      <c r="A79" s="65"/>
      <c r="F79" s="57"/>
      <c r="G79" s="41"/>
      <c r="H79" s="41"/>
      <c r="I79" s="41"/>
      <c r="J79" s="41"/>
      <c r="K79" s="41"/>
      <c r="L79" s="41"/>
    </row>
    <row r="80" spans="1:14" x14ac:dyDescent="0.2">
      <c r="A80" s="37" t="s">
        <v>0</v>
      </c>
      <c r="G80" s="41"/>
      <c r="H80" s="41"/>
      <c r="I80" s="41"/>
      <c r="J80" s="41"/>
      <c r="K80" s="41"/>
      <c r="L80" s="41"/>
    </row>
    <row r="81" spans="1:13" x14ac:dyDescent="0.2">
      <c r="A81" s="37" t="s">
        <v>477</v>
      </c>
      <c r="G81" s="41"/>
      <c r="H81" s="41"/>
      <c r="I81" s="41"/>
      <c r="J81" s="41"/>
      <c r="K81" s="41"/>
      <c r="L81" s="41"/>
    </row>
    <row r="82" spans="1:13" x14ac:dyDescent="0.2">
      <c r="A82" s="37" t="s">
        <v>478</v>
      </c>
      <c r="G82" s="41"/>
      <c r="H82" s="41"/>
      <c r="I82" s="41"/>
      <c r="J82" s="66"/>
      <c r="K82" s="66"/>
      <c r="L82" s="41"/>
    </row>
    <row r="83" spans="1:13" x14ac:dyDescent="0.2">
      <c r="B83" s="117" t="s">
        <v>479</v>
      </c>
      <c r="C83" s="117"/>
      <c r="D83" s="117"/>
      <c r="E83" s="117"/>
      <c r="F83" s="117"/>
      <c r="G83" s="117"/>
      <c r="H83" s="117" t="s">
        <v>479</v>
      </c>
      <c r="I83" s="117"/>
      <c r="J83" s="117"/>
      <c r="K83" s="117"/>
      <c r="L83" s="117"/>
    </row>
    <row r="84" spans="1:13" x14ac:dyDescent="0.2">
      <c r="A84" s="67"/>
      <c r="B84" s="117" t="s">
        <v>494</v>
      </c>
      <c r="C84" s="117"/>
      <c r="D84" s="117"/>
      <c r="E84" s="117"/>
      <c r="F84" s="117"/>
      <c r="G84" s="117"/>
      <c r="H84" s="117" t="s">
        <v>494</v>
      </c>
      <c r="I84" s="117"/>
      <c r="J84" s="117"/>
      <c r="K84" s="117"/>
      <c r="L84" s="117"/>
    </row>
    <row r="85" spans="1:13" x14ac:dyDescent="0.2">
      <c r="B85" s="117" t="s">
        <v>481</v>
      </c>
      <c r="C85" s="117"/>
      <c r="D85" s="117"/>
      <c r="E85" s="117"/>
      <c r="F85" s="117"/>
      <c r="G85" s="117"/>
      <c r="H85" s="117" t="s">
        <v>569</v>
      </c>
      <c r="I85" s="117"/>
      <c r="J85" s="117"/>
      <c r="K85" s="117"/>
      <c r="L85" s="117"/>
    </row>
    <row r="86" spans="1:13" x14ac:dyDescent="0.2">
      <c r="B86" s="117" t="s">
        <v>482</v>
      </c>
      <c r="C86" s="117"/>
      <c r="D86" s="117"/>
      <c r="E86" s="117"/>
      <c r="F86" s="117"/>
      <c r="G86" s="117"/>
      <c r="H86" s="117" t="s">
        <v>482</v>
      </c>
      <c r="I86" s="117"/>
      <c r="J86" s="117"/>
      <c r="K86" s="117"/>
      <c r="L86" s="117"/>
    </row>
    <row r="87" spans="1:13" ht="13.5" thickBot="1" x14ac:dyDescent="0.25">
      <c r="G87" s="41"/>
      <c r="H87" s="41"/>
      <c r="I87" s="41"/>
      <c r="J87" s="41"/>
      <c r="K87" s="41"/>
      <c r="L87" s="41"/>
    </row>
    <row r="88" spans="1:13" ht="14.25" thickTop="1" thickBot="1" x14ac:dyDescent="0.25">
      <c r="A88" s="39"/>
      <c r="B88" s="40">
        <v>2002</v>
      </c>
      <c r="C88" s="40">
        <v>2003</v>
      </c>
      <c r="D88" s="40">
        <v>2004</v>
      </c>
      <c r="E88" s="40">
        <v>2005</v>
      </c>
      <c r="F88" s="40">
        <v>2006</v>
      </c>
      <c r="G88" s="40">
        <v>2007</v>
      </c>
      <c r="H88" s="40">
        <v>2008</v>
      </c>
      <c r="I88" s="40">
        <v>2009</v>
      </c>
      <c r="J88" s="40">
        <v>2010</v>
      </c>
      <c r="K88" s="40">
        <v>2011</v>
      </c>
      <c r="L88" s="40">
        <v>2012</v>
      </c>
      <c r="M88" s="40">
        <v>2013</v>
      </c>
    </row>
    <row r="89" spans="1:13" ht="13.5" thickTop="1" x14ac:dyDescent="0.2">
      <c r="H89" s="41"/>
      <c r="I89" s="41"/>
      <c r="J89" s="41"/>
      <c r="K89" s="41"/>
      <c r="L89" s="41"/>
    </row>
    <row r="90" spans="1:13" x14ac:dyDescent="0.2">
      <c r="A90" s="42" t="s">
        <v>315</v>
      </c>
      <c r="B90" s="68">
        <f t="shared" ref="B90:B96" si="9">B11/$B$153</f>
        <v>5.5451902842071937E-2</v>
      </c>
      <c r="C90" s="68">
        <f t="shared" ref="C90:C96" si="10">C11/$C$153</f>
        <v>5.2017997995990398E-2</v>
      </c>
      <c r="D90" s="68">
        <f t="shared" ref="D90:D96" si="11">D11/$D$153</f>
        <v>5.0293681332282833E-2</v>
      </c>
      <c r="E90" s="68">
        <f t="shared" ref="E90:E96" si="12">E11/$E$153</f>
        <v>4.9693746154336457E-2</v>
      </c>
      <c r="F90" s="68">
        <f t="shared" ref="F90:F96" si="13">F11/$F$153</f>
        <v>4.7189953011227345E-2</v>
      </c>
      <c r="G90" s="68">
        <f t="shared" ref="G90:G96" si="14">G11/$G$153</f>
        <v>3.9706199323552925E-2</v>
      </c>
      <c r="H90" s="68">
        <f t="shared" ref="H90:H96" si="15">H11/$H$153</f>
        <v>3.483168677061204E-2</v>
      </c>
      <c r="I90" s="68">
        <f t="shared" ref="I90:I96" si="16">I11/$I$153</f>
        <v>3.2803558913371174E-2</v>
      </c>
      <c r="J90" s="68">
        <f t="shared" ref="J90:J96" si="17">J11/$J$153</f>
        <v>3.3384384179338797E-2</v>
      </c>
      <c r="K90" s="68">
        <f t="shared" ref="K90:K96" si="18">K11/$K$153</f>
        <v>3.2764848090152704E-2</v>
      </c>
      <c r="L90" s="68">
        <f t="shared" ref="L90:L96" si="19">L11/$L$153</f>
        <v>3.0318467299161319E-2</v>
      </c>
      <c r="M90" s="68">
        <f t="shared" ref="M90:M96" si="20">M11/$M$153</f>
        <v>3.5997038925777131E-2</v>
      </c>
    </row>
    <row r="91" spans="1:13" x14ac:dyDescent="0.2">
      <c r="A91" s="45" t="s">
        <v>6</v>
      </c>
      <c r="B91" s="69">
        <f t="shared" si="9"/>
        <v>6.5988396131797539E-3</v>
      </c>
      <c r="C91" s="69">
        <f t="shared" si="10"/>
        <v>4.5567763316546528E-3</v>
      </c>
      <c r="D91" s="69">
        <f t="shared" si="11"/>
        <v>4.6637399578348514E-3</v>
      </c>
      <c r="E91" s="69">
        <f t="shared" si="12"/>
        <v>3.8850430076949453E-3</v>
      </c>
      <c r="F91" s="69">
        <f t="shared" si="13"/>
        <v>3.6895387707422248E-3</v>
      </c>
      <c r="G91" s="69">
        <f t="shared" si="14"/>
        <v>4.4387197526062436E-3</v>
      </c>
      <c r="H91" s="69">
        <f t="shared" si="15"/>
        <v>8.4542940802994279E-3</v>
      </c>
      <c r="I91" s="69">
        <f t="shared" si="16"/>
        <v>5.1116910053819378E-3</v>
      </c>
      <c r="J91" s="69">
        <f t="shared" si="17"/>
        <v>6.7975749918139415E-3</v>
      </c>
      <c r="K91" s="69">
        <f t="shared" si="18"/>
        <v>5.9381082981232215E-3</v>
      </c>
      <c r="L91" s="69">
        <f t="shared" si="19"/>
        <v>4.7266824564860376E-3</v>
      </c>
      <c r="M91" s="69">
        <f t="shared" si="20"/>
        <v>4.5498254925725127E-3</v>
      </c>
    </row>
    <row r="92" spans="1:13" x14ac:dyDescent="0.2">
      <c r="A92" s="45" t="s">
        <v>7</v>
      </c>
      <c r="B92" s="69">
        <f t="shared" si="9"/>
        <v>1.0467048666541142E-3</v>
      </c>
      <c r="C92" s="69">
        <f t="shared" si="10"/>
        <v>8.6001728252077688E-4</v>
      </c>
      <c r="D92" s="69">
        <f t="shared" si="11"/>
        <v>9.2929703060094153E-4</v>
      </c>
      <c r="E92" s="69">
        <f t="shared" si="12"/>
        <v>9.6902143600686226E-4</v>
      </c>
      <c r="F92" s="69">
        <f t="shared" si="13"/>
        <v>8.5932127955652162E-4</v>
      </c>
      <c r="G92" s="69">
        <f t="shared" si="14"/>
        <v>9.8748360377317853E-4</v>
      </c>
      <c r="H92" s="69">
        <f t="shared" si="15"/>
        <v>1.3025418474733573E-3</v>
      </c>
      <c r="I92" s="69">
        <f t="shared" si="16"/>
        <v>1.3369279353561869E-3</v>
      </c>
      <c r="J92" s="69">
        <f t="shared" si="17"/>
        <v>1.6345834527818257E-3</v>
      </c>
      <c r="K92" s="69">
        <f t="shared" si="18"/>
        <v>1.6283780440453435E-3</v>
      </c>
      <c r="L92" s="69">
        <f t="shared" si="19"/>
        <v>1.4297571985174686E-3</v>
      </c>
      <c r="M92" s="69">
        <f t="shared" si="20"/>
        <v>1.4914327238816189E-3</v>
      </c>
    </row>
    <row r="93" spans="1:13" ht="25.5" x14ac:dyDescent="0.2">
      <c r="A93" s="45" t="s">
        <v>483</v>
      </c>
      <c r="B93" s="69">
        <f t="shared" si="9"/>
        <v>2.1786703735477263E-4</v>
      </c>
      <c r="C93" s="69">
        <f t="shared" si="10"/>
        <v>1.6937373540317527E-4</v>
      </c>
      <c r="D93" s="69">
        <f t="shared" si="11"/>
        <v>8.6944478477513158E-5</v>
      </c>
      <c r="E93" s="69">
        <f t="shared" si="12"/>
        <v>8.9210596168035506E-5</v>
      </c>
      <c r="F93" s="69">
        <f t="shared" si="13"/>
        <v>7.6427715300300957E-5</v>
      </c>
      <c r="G93" s="69">
        <f t="shared" si="14"/>
        <v>8.5017336226908405E-5</v>
      </c>
      <c r="H93" s="69">
        <f t="shared" si="15"/>
        <v>1.5163904806495454E-4</v>
      </c>
      <c r="I93" s="69">
        <f t="shared" si="16"/>
        <v>1.675935874365734E-4</v>
      </c>
      <c r="J93" s="69">
        <f t="shared" si="17"/>
        <v>2.8794724209301831E-4</v>
      </c>
      <c r="K93" s="69">
        <f t="shared" si="18"/>
        <v>2.2088294644887461E-4</v>
      </c>
      <c r="L93" s="69">
        <f t="shared" si="19"/>
        <v>1.998198934606798E-4</v>
      </c>
      <c r="M93" s="69">
        <f t="shared" si="20"/>
        <v>4.3926818889125689E-4</v>
      </c>
    </row>
    <row r="94" spans="1:13" ht="25.5" x14ac:dyDescent="0.2">
      <c r="A94" s="45" t="s">
        <v>484</v>
      </c>
      <c r="B94" s="69">
        <f t="shared" si="9"/>
        <v>2.0575836333360854E-3</v>
      </c>
      <c r="C94" s="69">
        <f t="shared" si="10"/>
        <v>7.973825187822561E-4</v>
      </c>
      <c r="D94" s="69">
        <f t="shared" si="11"/>
        <v>8.1584811518504682E-4</v>
      </c>
      <c r="E94" s="69">
        <f t="shared" si="12"/>
        <v>8.4672047494360693E-4</v>
      </c>
      <c r="F94" s="69">
        <f t="shared" si="13"/>
        <v>2.1633326095737999E-3</v>
      </c>
      <c r="G94" s="69">
        <f t="shared" si="14"/>
        <v>9.4522864192214337E-4</v>
      </c>
      <c r="H94" s="69">
        <f t="shared" si="15"/>
        <v>8.5638168316464695E-4</v>
      </c>
      <c r="I94" s="69">
        <f t="shared" si="16"/>
        <v>2.3432357127042567E-3</v>
      </c>
      <c r="J94" s="69">
        <f t="shared" si="17"/>
        <v>1.2199445521039376E-3</v>
      </c>
      <c r="K94" s="69">
        <f t="shared" si="18"/>
        <v>9.7595473719885634E-4</v>
      </c>
      <c r="L94" s="69">
        <f t="shared" si="19"/>
        <v>9.5167856094688396E-4</v>
      </c>
      <c r="M94" s="69">
        <f t="shared" si="20"/>
        <v>1.7664683058993276E-3</v>
      </c>
    </row>
    <row r="95" spans="1:13" x14ac:dyDescent="0.2">
      <c r="A95" s="45" t="s">
        <v>10</v>
      </c>
      <c r="B95" s="69">
        <f t="shared" si="9"/>
        <v>4.2769720837564522E-2</v>
      </c>
      <c r="C95" s="69">
        <f t="shared" si="10"/>
        <v>4.3136724639971827E-2</v>
      </c>
      <c r="D95" s="69">
        <f t="shared" si="11"/>
        <v>4.1452412750552121E-2</v>
      </c>
      <c r="E95" s="69">
        <f t="shared" si="12"/>
        <v>4.1754955909397498E-2</v>
      </c>
      <c r="F95" s="69">
        <f t="shared" si="13"/>
        <v>3.8321244882552355E-2</v>
      </c>
      <c r="G95" s="69">
        <f t="shared" si="14"/>
        <v>3.1252927273886504E-2</v>
      </c>
      <c r="H95" s="69">
        <f t="shared" si="15"/>
        <v>2.1996119619810271E-2</v>
      </c>
      <c r="I95" s="69">
        <f t="shared" si="16"/>
        <v>2.1664641760107402E-2</v>
      </c>
      <c r="J95" s="69">
        <f t="shared" si="17"/>
        <v>2.1307436838411097E-2</v>
      </c>
      <c r="K95" s="69">
        <f t="shared" si="18"/>
        <v>2.1806135417877019E-2</v>
      </c>
      <c r="L95" s="69">
        <f t="shared" si="19"/>
        <v>2.0960522662966507E-2</v>
      </c>
      <c r="M95" s="69">
        <f t="shared" si="20"/>
        <v>2.568864030906183E-2</v>
      </c>
    </row>
    <row r="96" spans="1:13" x14ac:dyDescent="0.2">
      <c r="A96" s="45" t="s">
        <v>46</v>
      </c>
      <c r="B96" s="70">
        <f t="shared" si="9"/>
        <v>2.7611868539826898E-3</v>
      </c>
      <c r="C96" s="70">
        <f t="shared" si="10"/>
        <v>2.4977234876577183E-3</v>
      </c>
      <c r="D96" s="70">
        <f t="shared" si="11"/>
        <v>2.3454389996323596E-3</v>
      </c>
      <c r="E96" s="70">
        <f t="shared" si="12"/>
        <v>2.1487947301255072E-3</v>
      </c>
      <c r="F96" s="69">
        <f t="shared" si="13"/>
        <v>2.0800877535021422E-3</v>
      </c>
      <c r="G96" s="69">
        <f t="shared" si="14"/>
        <v>1.9968227151379468E-3</v>
      </c>
      <c r="H96" s="69">
        <f t="shared" si="15"/>
        <v>2.070710491799378E-3</v>
      </c>
      <c r="I96" s="69">
        <f t="shared" si="16"/>
        <v>2.1794689123848104E-3</v>
      </c>
      <c r="J96" s="69">
        <f t="shared" si="17"/>
        <v>2.1368971021349784E-3</v>
      </c>
      <c r="K96" s="69">
        <f t="shared" si="18"/>
        <v>2.1953886464593873E-3</v>
      </c>
      <c r="L96" s="69">
        <f t="shared" si="19"/>
        <v>2.0500065267837425E-3</v>
      </c>
      <c r="M96" s="69">
        <f t="shared" si="20"/>
        <v>2.0614039054705855E-3</v>
      </c>
    </row>
    <row r="97" spans="1:13" ht="9.75" customHeight="1" x14ac:dyDescent="0.2">
      <c r="B97" s="70"/>
      <c r="C97" s="70"/>
      <c r="D97" s="70"/>
      <c r="E97" s="70"/>
      <c r="F97" s="69"/>
      <c r="G97" s="69"/>
      <c r="H97" s="69"/>
      <c r="I97" s="69"/>
      <c r="J97" s="69"/>
      <c r="K97" s="69"/>
      <c r="L97" s="69"/>
      <c r="M97" s="69"/>
    </row>
    <row r="98" spans="1:13" x14ac:dyDescent="0.2">
      <c r="A98" s="42" t="s">
        <v>339</v>
      </c>
      <c r="B98" s="71">
        <f>B19/$B$153</f>
        <v>1.9384995513240477E-2</v>
      </c>
      <c r="C98" s="71">
        <f>C19/$C$153</f>
        <v>1.7899514851285925E-2</v>
      </c>
      <c r="D98" s="71">
        <f>D19/$D$153</f>
        <v>1.7599149982859441E-2</v>
      </c>
      <c r="E98" s="71">
        <f>E19/$E$153</f>
        <v>1.7473679320041742E-2</v>
      </c>
      <c r="F98" s="71">
        <f>F19/$F$153</f>
        <v>1.6145088909869224E-2</v>
      </c>
      <c r="G98" s="71">
        <f>G19/$G$153</f>
        <v>1.6763350814062505E-2</v>
      </c>
      <c r="H98" s="71">
        <f>H19/$H$153</f>
        <v>1.746600973480655E-2</v>
      </c>
      <c r="I98" s="71">
        <f>I19/$I$153</f>
        <v>2.103034985020007E-2</v>
      </c>
      <c r="J98" s="71">
        <f>J19/$J$153</f>
        <v>2.2997623799452485E-2</v>
      </c>
      <c r="K98" s="71">
        <f>K19/$K$153</f>
        <v>2.4323629737269713E-2</v>
      </c>
      <c r="L98" s="71">
        <f>L19/$L$153</f>
        <v>2.4472283339166106E-2</v>
      </c>
      <c r="M98" s="71">
        <f t="shared" ref="M98:M103" si="21">M19/$M$153</f>
        <v>2.5385321297840348E-2</v>
      </c>
    </row>
    <row r="99" spans="1:13" x14ac:dyDescent="0.2">
      <c r="A99" s="45" t="s">
        <v>11</v>
      </c>
      <c r="B99" s="69">
        <f>B20/$B$153</f>
        <v>1.7576138794475659E-4</v>
      </c>
      <c r="C99" s="69">
        <f>C20/$C$153</f>
        <v>6.2764376787769023E-6</v>
      </c>
      <c r="D99" s="69">
        <f>D20/$D$153</f>
        <v>1.9851907093934376E-6</v>
      </c>
      <c r="E99" s="69">
        <f>E20/$E$153</f>
        <v>3.0662890286753713E-6</v>
      </c>
      <c r="F99" s="69">
        <f>F20/$F$153</f>
        <v>3.6973479360481161E-6</v>
      </c>
      <c r="G99" s="69">
        <f>G20/$G$153</f>
        <v>1.9634658569833529E-6</v>
      </c>
      <c r="H99" s="69">
        <f>H20/$H$153</f>
        <v>1.5412284599629987E-6</v>
      </c>
      <c r="I99" s="69">
        <f>I20/$I$153</f>
        <v>1.0558697514821739E-5</v>
      </c>
      <c r="J99" s="69">
        <f>J20/$J$153</f>
        <v>2.0152418023188331E-4</v>
      </c>
      <c r="K99" s="69">
        <f>K20/$K$153</f>
        <v>8.750363481600119E-5</v>
      </c>
      <c r="L99" s="69">
        <f>L20/$L$153</f>
        <v>2.5734200942367921E-4</v>
      </c>
      <c r="M99" s="69">
        <f t="shared" si="21"/>
        <v>1.3709438638005538E-4</v>
      </c>
    </row>
    <row r="100" spans="1:13" x14ac:dyDescent="0.2">
      <c r="A100" s="45" t="s">
        <v>12</v>
      </c>
      <c r="B100" s="69">
        <f>B21/$B$153</f>
        <v>1.2495643418210533E-2</v>
      </c>
      <c r="C100" s="69">
        <f>C21/$C$153</f>
        <v>1.1646616093795645E-2</v>
      </c>
      <c r="D100" s="69">
        <f>D21/$D$153</f>
        <v>1.1589183935885653E-2</v>
      </c>
      <c r="E100" s="69">
        <f>E21/$E$153</f>
        <v>1.1564617340771993E-2</v>
      </c>
      <c r="F100" s="69">
        <f>F21/$F$153</f>
        <v>1.100237676605658E-2</v>
      </c>
      <c r="G100" s="69">
        <f>G21/$G$153</f>
        <v>1.1281949799546314E-2</v>
      </c>
      <c r="H100" s="69">
        <f>H21/$H$153</f>
        <v>1.1794785761728984E-2</v>
      </c>
      <c r="I100" s="69">
        <f>I21/$I$153</f>
        <v>1.4131735685036912E-2</v>
      </c>
      <c r="J100" s="69">
        <f>J21/$J$153</f>
        <v>1.4834762086101894E-2</v>
      </c>
      <c r="K100" s="69">
        <f>K21/$K$153</f>
        <v>1.5428552471866468E-2</v>
      </c>
      <c r="L100" s="69">
        <f>L21/$L$153</f>
        <v>1.5239501673717844E-2</v>
      </c>
      <c r="M100" s="69">
        <f t="shared" si="21"/>
        <v>1.5844873834715355E-2</v>
      </c>
    </row>
    <row r="101" spans="1:13" x14ac:dyDescent="0.2">
      <c r="A101" s="45" t="s">
        <v>13</v>
      </c>
      <c r="B101" s="69">
        <f>B22/$B$153</f>
        <v>3.1326801149998999E-4</v>
      </c>
      <c r="C101" s="69">
        <f>C22/$C$153</f>
        <v>9.4826832347039169E-5</v>
      </c>
      <c r="D101" s="69">
        <f>D22/$D$153</f>
        <v>1.8699695364187666E-4</v>
      </c>
      <c r="E101" s="69">
        <f>E22/$E$153</f>
        <v>2.6475204751679501E-4</v>
      </c>
      <c r="F101" s="69">
        <f>F22/$F$153</f>
        <v>2.3058070828722141E-4</v>
      </c>
      <c r="G101" s="69">
        <f>G22/$G$153</f>
        <v>6.0926272004146372E-5</v>
      </c>
      <c r="H101" s="69">
        <f>H22/$H$153</f>
        <v>1.2109470222205149E-4</v>
      </c>
      <c r="I101" s="69">
        <f>I22/$I$153</f>
        <v>8.5657085201086918E-5</v>
      </c>
      <c r="J101" s="69">
        <f>J22/$J$153</f>
        <v>1.9864599722437388E-4</v>
      </c>
      <c r="K101" s="69">
        <f>K22/$K$153</f>
        <v>2.1193064309680108E-4</v>
      </c>
      <c r="L101" s="69">
        <f>L22/$L$153</f>
        <v>1.2507094237269561E-4</v>
      </c>
      <c r="M101" s="69">
        <f t="shared" si="21"/>
        <v>1.9543551180351094E-4</v>
      </c>
    </row>
    <row r="102" spans="1:13" x14ac:dyDescent="0.2">
      <c r="A102" s="58" t="s">
        <v>491</v>
      </c>
      <c r="B102" s="69">
        <f t="shared" ref="B102:B103" si="22">B23/$B$153</f>
        <v>0</v>
      </c>
      <c r="C102" s="69">
        <f t="shared" ref="C102:C103" si="23">C23/$C$153</f>
        <v>0</v>
      </c>
      <c r="D102" s="69">
        <f t="shared" ref="D102:D103" si="24">D23/$D$153</f>
        <v>0</v>
      </c>
      <c r="E102" s="69">
        <f t="shared" ref="E102:E103" si="25">E23/$E$153</f>
        <v>0</v>
      </c>
      <c r="F102" s="69">
        <f t="shared" ref="F102:F103" si="26">F23/$F$153</f>
        <v>0</v>
      </c>
      <c r="G102" s="69">
        <f t="shared" ref="G102:G103" si="27">G23/$G$153</f>
        <v>0</v>
      </c>
      <c r="H102" s="69">
        <f t="shared" ref="H102:H103" si="28">H23/$H$153</f>
        <v>0</v>
      </c>
      <c r="I102" s="69">
        <f t="shared" ref="I102:I103" si="29">I23/$I$153</f>
        <v>0</v>
      </c>
      <c r="J102" s="69">
        <f t="shared" ref="J102:J103" si="30">J23/$J$153</f>
        <v>8.6320146344574247E-4</v>
      </c>
      <c r="K102" s="69">
        <f t="shared" ref="K102:K103" si="31">K23/$K$153</f>
        <v>8.4822386711572325E-4</v>
      </c>
      <c r="L102" s="69">
        <f t="shared" ref="L102:L103" si="32">L23/$L$153</f>
        <v>9.6903686517737608E-4</v>
      </c>
      <c r="M102" s="69">
        <f t="shared" si="21"/>
        <v>1.0469788363938342E-3</v>
      </c>
    </row>
    <row r="103" spans="1:13" x14ac:dyDescent="0.2">
      <c r="A103" s="45" t="s">
        <v>14</v>
      </c>
      <c r="B103" s="69">
        <f t="shared" si="22"/>
        <v>6.4003226955851962E-3</v>
      </c>
      <c r="C103" s="69">
        <f t="shared" si="23"/>
        <v>6.1517954874644653E-3</v>
      </c>
      <c r="D103" s="69">
        <f t="shared" si="24"/>
        <v>5.8209839026225185E-3</v>
      </c>
      <c r="E103" s="69">
        <f t="shared" si="25"/>
        <v>5.6412436427242772E-3</v>
      </c>
      <c r="F103" s="69">
        <f t="shared" si="26"/>
        <v>4.9084340875893738E-3</v>
      </c>
      <c r="G103" s="69">
        <f t="shared" si="27"/>
        <v>5.4185112766550608E-3</v>
      </c>
      <c r="H103" s="69">
        <f t="shared" si="28"/>
        <v>5.5485880423955525E-3</v>
      </c>
      <c r="I103" s="69">
        <f t="shared" si="29"/>
        <v>6.8023983824472495E-3</v>
      </c>
      <c r="J103" s="69">
        <f t="shared" si="30"/>
        <v>6.89949007244859E-3</v>
      </c>
      <c r="K103" s="69">
        <f t="shared" si="31"/>
        <v>7.7474191203747199E-3</v>
      </c>
      <c r="L103" s="69">
        <f t="shared" si="32"/>
        <v>7.8813318484745112E-3</v>
      </c>
      <c r="M103" s="69">
        <f t="shared" si="21"/>
        <v>8.1609387285475933E-3</v>
      </c>
    </row>
    <row r="104" spans="1:13" ht="9" customHeight="1" x14ac:dyDescent="0.2">
      <c r="B104" s="70"/>
      <c r="C104" s="70"/>
      <c r="D104" s="70"/>
      <c r="E104" s="70"/>
      <c r="F104" s="69"/>
      <c r="G104" s="69"/>
      <c r="H104" s="69"/>
      <c r="I104" s="69"/>
      <c r="J104" s="69"/>
      <c r="K104" s="69"/>
      <c r="L104" s="69"/>
      <c r="M104" s="69"/>
    </row>
    <row r="105" spans="1:13" x14ac:dyDescent="0.2">
      <c r="A105" s="42" t="s">
        <v>485</v>
      </c>
      <c r="B105" s="71">
        <f t="shared" ref="B105:B113" si="33">B26/$B$153</f>
        <v>0.23283892193434405</v>
      </c>
      <c r="C105" s="71">
        <f t="shared" ref="C105:C113" si="34">C26/$C$153</f>
        <v>0.23730241237803551</v>
      </c>
      <c r="D105" s="71">
        <f t="shared" ref="D105:D113" si="35">D26/$D$153</f>
        <v>0.23925437769812211</v>
      </c>
      <c r="E105" s="71">
        <f t="shared" ref="E105:E113" si="36">E26/$E$153</f>
        <v>0.24826417981817642</v>
      </c>
      <c r="F105" s="71">
        <f t="shared" ref="F105:F113" si="37">F26/$F$153</f>
        <v>0.24800249123694115</v>
      </c>
      <c r="G105" s="71">
        <f t="shared" ref="G105:G113" si="38">G26/$G$153</f>
        <v>0.24352977331235143</v>
      </c>
      <c r="H105" s="71">
        <f t="shared" ref="H105:H113" si="39">H26/$H$153</f>
        <v>0.29676046387766808</v>
      </c>
      <c r="I105" s="71">
        <f t="shared" ref="I105:I113" si="40">I26/$I$153</f>
        <v>0.29752782778308451</v>
      </c>
      <c r="J105" s="71">
        <f t="shared" ref="J105:J113" si="41">J26/$J$153</f>
        <v>0.29408166634015326</v>
      </c>
      <c r="K105" s="71">
        <f t="shared" ref="K105:K113" si="42">K26/$K$153</f>
        <v>0.24582975096684778</v>
      </c>
      <c r="L105" s="71">
        <f t="shared" ref="L105:L113" si="43">L26/$L$153</f>
        <v>0.24711176026075723</v>
      </c>
      <c r="M105" s="71">
        <f t="shared" ref="M105:M113" si="44">M26/$M$153</f>
        <v>0.24003433835734111</v>
      </c>
    </row>
    <row r="106" spans="1:13" x14ac:dyDescent="0.2">
      <c r="A106" s="45" t="s">
        <v>495</v>
      </c>
      <c r="B106" s="70">
        <f t="shared" si="33"/>
        <v>9.2312072686230207E-2</v>
      </c>
      <c r="C106" s="70">
        <f t="shared" si="34"/>
        <v>9.3367778924823203E-2</v>
      </c>
      <c r="D106" s="70">
        <f t="shared" si="35"/>
        <v>8.8305371138236138E-2</v>
      </c>
      <c r="E106" s="70">
        <f t="shared" si="36"/>
        <v>9.2092695746693154E-2</v>
      </c>
      <c r="F106" s="69">
        <f t="shared" si="37"/>
        <v>8.794636140810061E-2</v>
      </c>
      <c r="G106" s="69">
        <f t="shared" si="38"/>
        <v>7.9793627236963038E-2</v>
      </c>
      <c r="H106" s="69">
        <f t="shared" si="39"/>
        <v>0.10446627373068308</v>
      </c>
      <c r="I106" s="69">
        <f t="shared" si="40"/>
        <v>0.12008252526962869</v>
      </c>
      <c r="J106" s="69">
        <f t="shared" si="41"/>
        <v>0.12050003456916376</v>
      </c>
      <c r="K106" s="69">
        <f t="shared" si="42"/>
        <v>6.6965141014533283E-2</v>
      </c>
      <c r="L106" s="69">
        <f t="shared" si="43"/>
        <v>7.4012031693187139E-2</v>
      </c>
      <c r="M106" s="69">
        <f t="shared" si="44"/>
        <v>7.5022541961626624E-2</v>
      </c>
    </row>
    <row r="107" spans="1:13" x14ac:dyDescent="0.2">
      <c r="A107" s="45" t="s">
        <v>19</v>
      </c>
      <c r="B107" s="70">
        <f t="shared" si="33"/>
        <v>6.5366463351816916E-3</v>
      </c>
      <c r="C107" s="70">
        <f t="shared" si="34"/>
        <v>4.6681715544590312E-3</v>
      </c>
      <c r="D107" s="70">
        <f t="shared" si="35"/>
        <v>5.2512780672056038E-3</v>
      </c>
      <c r="E107" s="70">
        <f t="shared" si="36"/>
        <v>4.6395884001079486E-3</v>
      </c>
      <c r="F107" s="69">
        <f t="shared" si="37"/>
        <v>3.2673476425698822E-3</v>
      </c>
      <c r="G107" s="69">
        <f t="shared" si="38"/>
        <v>4.1043201911283257E-3</v>
      </c>
      <c r="H107" s="69">
        <f t="shared" si="39"/>
        <v>5.0107375221443316E-3</v>
      </c>
      <c r="I107" s="69">
        <f t="shared" si="40"/>
        <v>7.2815632549514267E-3</v>
      </c>
      <c r="J107" s="69">
        <f t="shared" si="41"/>
        <v>5.9438087007943098E-3</v>
      </c>
      <c r="K107" s="69">
        <f t="shared" si="42"/>
        <v>5.5672296127700464E-3</v>
      </c>
      <c r="L107" s="69">
        <f t="shared" si="43"/>
        <v>5.7416984501628644E-3</v>
      </c>
      <c r="M107" s="69">
        <f t="shared" si="44"/>
        <v>6.6733045490500568E-3</v>
      </c>
    </row>
    <row r="108" spans="1:13" x14ac:dyDescent="0.2">
      <c r="A108" s="45" t="s">
        <v>486</v>
      </c>
      <c r="B108" s="70">
        <f t="shared" si="33"/>
        <v>8.9574628006816884E-2</v>
      </c>
      <c r="C108" s="70">
        <f t="shared" si="34"/>
        <v>9.3516150432628634E-2</v>
      </c>
      <c r="D108" s="70">
        <f t="shared" si="35"/>
        <v>0.10391305157513553</v>
      </c>
      <c r="E108" s="70">
        <f t="shared" si="36"/>
        <v>0.11199058451023368</v>
      </c>
      <c r="F108" s="69">
        <f t="shared" si="37"/>
        <v>0.12006221882048565</v>
      </c>
      <c r="G108" s="69">
        <f t="shared" si="38"/>
        <v>0.12110669907341325</v>
      </c>
      <c r="H108" s="69">
        <f t="shared" si="39"/>
        <v>0.14629347547552693</v>
      </c>
      <c r="I108" s="69">
        <f t="shared" si="40"/>
        <v>0.12328999326159955</v>
      </c>
      <c r="J108" s="69">
        <f t="shared" si="41"/>
        <v>0.12573092917513551</v>
      </c>
      <c r="K108" s="69">
        <f t="shared" si="42"/>
        <v>0.13034422931865156</v>
      </c>
      <c r="L108" s="69">
        <f t="shared" si="43"/>
        <v>0.1237764817835772</v>
      </c>
      <c r="M108" s="69">
        <f t="shared" si="44"/>
        <v>0.11861345984523851</v>
      </c>
    </row>
    <row r="109" spans="1:13" x14ac:dyDescent="0.2">
      <c r="A109" s="45" t="s">
        <v>21</v>
      </c>
      <c r="B109" s="70">
        <f t="shared" si="33"/>
        <v>3.695793678622097E-6</v>
      </c>
      <c r="C109" s="70">
        <f t="shared" si="34"/>
        <v>6.5927710084970089E-6</v>
      </c>
      <c r="D109" s="70">
        <f t="shared" si="35"/>
        <v>4.6044292157053228E-6</v>
      </c>
      <c r="E109" s="70">
        <f t="shared" si="36"/>
        <v>5.5847637912775277E-6</v>
      </c>
      <c r="F109" s="69">
        <f t="shared" si="37"/>
        <v>6.4583676993509305E-6</v>
      </c>
      <c r="G109" s="69">
        <f t="shared" si="38"/>
        <v>7.2876204654325945E-6</v>
      </c>
      <c r="H109" s="69">
        <f t="shared" si="39"/>
        <v>8.266589012528813E-6</v>
      </c>
      <c r="I109" s="69">
        <f t="shared" si="40"/>
        <v>1.2308550493202119E-5</v>
      </c>
      <c r="J109" s="69">
        <f t="shared" si="41"/>
        <v>6.0145427764054966E-6</v>
      </c>
      <c r="K109" s="69">
        <f t="shared" si="42"/>
        <v>4.4812207437991018E-6</v>
      </c>
      <c r="L109" s="69">
        <f t="shared" si="43"/>
        <v>5.1886473640249333E-6</v>
      </c>
      <c r="M109" s="69">
        <f t="shared" si="44"/>
        <v>4.7985857930544707E-6</v>
      </c>
    </row>
    <row r="110" spans="1:13" x14ac:dyDescent="0.2">
      <c r="A110" s="45" t="s">
        <v>487</v>
      </c>
      <c r="B110" s="70">
        <f t="shared" si="33"/>
        <v>1.383813882206212E-2</v>
      </c>
      <c r="C110" s="70">
        <f t="shared" si="34"/>
        <v>1.3219077954544156E-2</v>
      </c>
      <c r="D110" s="70">
        <f t="shared" si="35"/>
        <v>1.1519112268458937E-2</v>
      </c>
      <c r="E110" s="70">
        <f t="shared" si="36"/>
        <v>1.1053136831130954E-2</v>
      </c>
      <c r="F110" s="69">
        <f t="shared" si="37"/>
        <v>1.2126524267029379E-2</v>
      </c>
      <c r="G110" s="69">
        <f t="shared" si="38"/>
        <v>1.3479928488661499E-2</v>
      </c>
      <c r="H110" s="69">
        <f t="shared" si="39"/>
        <v>1.4887005918138962E-2</v>
      </c>
      <c r="I110" s="69">
        <f t="shared" si="40"/>
        <v>1.794616223662155E-2</v>
      </c>
      <c r="J110" s="69">
        <f t="shared" si="41"/>
        <v>1.2956450618064792E-2</v>
      </c>
      <c r="K110" s="69">
        <f t="shared" si="42"/>
        <v>1.3448077947616306E-2</v>
      </c>
      <c r="L110" s="69">
        <f t="shared" si="43"/>
        <v>1.3240165969578759E-2</v>
      </c>
      <c r="M110" s="69">
        <f t="shared" si="44"/>
        <v>1.3571759549995238E-2</v>
      </c>
    </row>
    <row r="111" spans="1:13" x14ac:dyDescent="0.2">
      <c r="A111" s="45" t="s">
        <v>23</v>
      </c>
      <c r="B111" s="70">
        <f t="shared" si="33"/>
        <v>2.8318509240903116E-2</v>
      </c>
      <c r="C111" s="70">
        <f t="shared" si="34"/>
        <v>3.1063866472121331E-2</v>
      </c>
      <c r="D111" s="70">
        <f t="shared" si="35"/>
        <v>2.8044548408628321E-2</v>
      </c>
      <c r="E111" s="70">
        <f t="shared" si="36"/>
        <v>2.6074964753828367E-2</v>
      </c>
      <c r="F111" s="69">
        <f t="shared" si="37"/>
        <v>2.2064770044281288E-2</v>
      </c>
      <c r="G111" s="69">
        <f t="shared" si="38"/>
        <v>2.2670073831463886E-2</v>
      </c>
      <c r="H111" s="69">
        <f t="shared" si="39"/>
        <v>2.4224455749560409E-2</v>
      </c>
      <c r="I111" s="69">
        <f t="shared" si="40"/>
        <v>2.673371739635581E-2</v>
      </c>
      <c r="J111" s="69">
        <f t="shared" si="41"/>
        <v>2.6817198301091597E-2</v>
      </c>
      <c r="K111" s="69">
        <f t="shared" si="42"/>
        <v>2.75192729713396E-2</v>
      </c>
      <c r="L111" s="69">
        <f t="shared" si="43"/>
        <v>2.854384034307687E-2</v>
      </c>
      <c r="M111" s="69">
        <f t="shared" si="44"/>
        <v>2.4179283455894388E-2</v>
      </c>
    </row>
    <row r="112" spans="1:13" x14ac:dyDescent="0.2">
      <c r="A112" s="45" t="s">
        <v>24</v>
      </c>
      <c r="B112" s="70">
        <f t="shared" si="33"/>
        <v>1.0052888787430553E-3</v>
      </c>
      <c r="C112" s="70">
        <f t="shared" si="34"/>
        <v>7.7501582887208316E-4</v>
      </c>
      <c r="D112" s="70">
        <f t="shared" si="35"/>
        <v>6.2249279954696909E-4</v>
      </c>
      <c r="E112" s="70">
        <f t="shared" si="36"/>
        <v>5.8441156010790977E-4</v>
      </c>
      <c r="F112" s="69">
        <f t="shared" si="37"/>
        <v>8.0293631457729268E-4</v>
      </c>
      <c r="G112" s="69">
        <f t="shared" si="38"/>
        <v>6.5410622114964526E-4</v>
      </c>
      <c r="H112" s="69">
        <f t="shared" si="39"/>
        <v>7.7605311057988115E-4</v>
      </c>
      <c r="I112" s="69">
        <f t="shared" si="40"/>
        <v>9.4363391969167875E-4</v>
      </c>
      <c r="J112" s="69">
        <f t="shared" si="41"/>
        <v>9.3695604686433139E-4</v>
      </c>
      <c r="K112" s="69">
        <f t="shared" si="42"/>
        <v>7.7573290635219371E-4</v>
      </c>
      <c r="L112" s="69">
        <f t="shared" si="43"/>
        <v>7.5347135518042806E-4</v>
      </c>
      <c r="M112" s="69">
        <f t="shared" si="44"/>
        <v>7.3985724836323971E-4</v>
      </c>
    </row>
    <row r="113" spans="1:13" x14ac:dyDescent="0.2">
      <c r="A113" s="45" t="s">
        <v>25</v>
      </c>
      <c r="B113" s="70">
        <f t="shared" si="33"/>
        <v>1.2499421707283767E-3</v>
      </c>
      <c r="C113" s="70">
        <f t="shared" si="34"/>
        <v>6.8575843957857088E-4</v>
      </c>
      <c r="D113" s="70">
        <f t="shared" si="35"/>
        <v>1.5939190116949118E-3</v>
      </c>
      <c r="E113" s="70">
        <f t="shared" si="36"/>
        <v>1.8232132522831301E-3</v>
      </c>
      <c r="F113" s="69">
        <f t="shared" si="37"/>
        <v>1.7258743721977013E-3</v>
      </c>
      <c r="G113" s="69">
        <f t="shared" si="38"/>
        <v>1.7137306491063692E-3</v>
      </c>
      <c r="H113" s="69">
        <f t="shared" si="39"/>
        <v>1.0941957820219954E-3</v>
      </c>
      <c r="I113" s="69">
        <f t="shared" si="40"/>
        <v>1.2379238937426712E-3</v>
      </c>
      <c r="J113" s="69">
        <f t="shared" si="41"/>
        <v>1.1902743862625619E-3</v>
      </c>
      <c r="K113" s="69">
        <f t="shared" si="42"/>
        <v>1.2055859748409483E-3</v>
      </c>
      <c r="L113" s="69">
        <f t="shared" si="43"/>
        <v>1.0388820186299347E-3</v>
      </c>
      <c r="M113" s="69">
        <f t="shared" si="44"/>
        <v>1.2293331613799766E-3</v>
      </c>
    </row>
    <row r="114" spans="1:13" ht="9" customHeight="1" x14ac:dyDescent="0.2">
      <c r="B114" s="70"/>
      <c r="C114" s="70"/>
      <c r="D114" s="70"/>
      <c r="E114" s="70"/>
      <c r="F114" s="69"/>
      <c r="G114" s="69"/>
      <c r="H114" s="69"/>
      <c r="I114" s="69"/>
      <c r="J114" s="69"/>
      <c r="K114" s="69"/>
      <c r="L114" s="69"/>
      <c r="M114" s="69"/>
    </row>
    <row r="115" spans="1:13" x14ac:dyDescent="0.2">
      <c r="A115" s="42" t="s">
        <v>406</v>
      </c>
      <c r="B115" s="71">
        <f>B36/$B$153</f>
        <v>1.2788782553425171E-3</v>
      </c>
      <c r="C115" s="71">
        <f>C36/$C$153</f>
        <v>1.2676422099417988E-3</v>
      </c>
      <c r="D115" s="71">
        <f>D36/$D$153</f>
        <v>1.2503019842549997E-3</v>
      </c>
      <c r="E115" s="71">
        <f>E36/$E$153</f>
        <v>1.0293342305092328E-3</v>
      </c>
      <c r="F115" s="71">
        <f>F36/$F$153</f>
        <v>9.3529971352829928E-4</v>
      </c>
      <c r="G115" s="71">
        <f>G36/$G$153</f>
        <v>9.1710769271950547E-4</v>
      </c>
      <c r="H115" s="71">
        <f>H36/$H$153</f>
        <v>1.0863431593313576E-3</v>
      </c>
      <c r="I115" s="71">
        <f>I36/$I$153</f>
        <v>1.3937770757710369E-3</v>
      </c>
      <c r="J115" s="71">
        <f>J36/$J$153</f>
        <v>1.400769784814684E-3</v>
      </c>
      <c r="K115" s="71">
        <f>K36/$K$153</f>
        <v>1.4436670017933387E-3</v>
      </c>
      <c r="L115" s="71">
        <f>L36/$L$153</f>
        <v>1.4765996408097508E-3</v>
      </c>
      <c r="M115" s="71">
        <f>M36/$M$153</f>
        <v>1.2561770148458284E-3</v>
      </c>
    </row>
    <row r="116" spans="1:13" x14ac:dyDescent="0.2">
      <c r="A116" s="45" t="s">
        <v>31</v>
      </c>
      <c r="B116" s="70">
        <f>B37/$B$153</f>
        <v>3.6047352620492603E-4</v>
      </c>
      <c r="C116" s="70">
        <f>C37/$C$153</f>
        <v>2.9758369011807421E-4</v>
      </c>
      <c r="D116" s="70">
        <f>D37/$D$153</f>
        <v>3.156481899595608E-4</v>
      </c>
      <c r="E116" s="70">
        <f>E37/$E$153</f>
        <v>2.6776949157869317E-4</v>
      </c>
      <c r="F116" s="69">
        <f>F37/$F$153</f>
        <v>2.4899838746506741E-4</v>
      </c>
      <c r="G116" s="69">
        <f>G37/$G$153</f>
        <v>2.2844594324789461E-4</v>
      </c>
      <c r="H116" s="69">
        <f>H37/$H$153</f>
        <v>8.2082516047054187E-4</v>
      </c>
      <c r="I116" s="69">
        <f>I37/$I$153</f>
        <v>1.0518595380193286E-3</v>
      </c>
      <c r="J116" s="69">
        <f>J37/$J$153</f>
        <v>9.9046179061163583E-4</v>
      </c>
      <c r="K116" s="69">
        <f>K37/$K$153</f>
        <v>1.0221683536227194E-3</v>
      </c>
      <c r="L116" s="69">
        <f>L37/$L$153</f>
        <v>1.0655351886197993E-3</v>
      </c>
      <c r="M116" s="69">
        <f>M37/$M$153</f>
        <v>9.2860699945676378E-4</v>
      </c>
    </row>
    <row r="117" spans="1:13" x14ac:dyDescent="0.2">
      <c r="A117" s="45" t="s">
        <v>32</v>
      </c>
      <c r="B117" s="70">
        <f>B38/$B$153</f>
        <v>9.1840472913759107E-4</v>
      </c>
      <c r="C117" s="70">
        <f>C38/$C$153</f>
        <v>9.7005851982372474E-4</v>
      </c>
      <c r="D117" s="70">
        <f>D38/$D$153</f>
        <v>9.346537942954388E-4</v>
      </c>
      <c r="E117" s="70">
        <f>E38/$E$153</f>
        <v>7.6156473893053964E-4</v>
      </c>
      <c r="F117" s="69">
        <f>F38/$F$153</f>
        <v>6.8630132606323181E-4</v>
      </c>
      <c r="G117" s="69">
        <f>G38/$G$153</f>
        <v>6.8866174947161077E-4</v>
      </c>
      <c r="H117" s="69">
        <f>H38/$H$153</f>
        <v>2.6551799886081567E-4</v>
      </c>
      <c r="I117" s="69">
        <f>I38/$I$153</f>
        <v>3.4191753775170836E-4</v>
      </c>
      <c r="J117" s="69">
        <f>J38/$J$153</f>
        <v>4.1030799420304818E-4</v>
      </c>
      <c r="K117" s="69">
        <f>K38/$K$153</f>
        <v>4.2149864817061947E-4</v>
      </c>
      <c r="L117" s="69">
        <f>L38/$L$153</f>
        <v>4.1106445218995165E-4</v>
      </c>
      <c r="M117" s="69">
        <f>M38/$M$153</f>
        <v>3.275700153890646E-4</v>
      </c>
    </row>
    <row r="118" spans="1:13" ht="9" customHeight="1" x14ac:dyDescent="0.2">
      <c r="B118" s="70"/>
      <c r="C118" s="70"/>
      <c r="D118" s="70"/>
      <c r="E118" s="70"/>
      <c r="F118" s="69"/>
      <c r="G118" s="69"/>
      <c r="H118" s="69"/>
      <c r="I118" s="69"/>
      <c r="J118" s="69"/>
      <c r="K118" s="69"/>
      <c r="L118" s="69"/>
      <c r="M118" s="69"/>
    </row>
    <row r="119" spans="1:13" x14ac:dyDescent="0.2">
      <c r="A119" s="42" t="s">
        <v>488</v>
      </c>
      <c r="B119" s="71">
        <f>B40/$B$153</f>
        <v>1.7244664049384781E-2</v>
      </c>
      <c r="C119" s="71">
        <f>C40/$C$153</f>
        <v>1.7094185983585856E-2</v>
      </c>
      <c r="D119" s="71">
        <f>D40/$D$153</f>
        <v>1.8162789622222619E-2</v>
      </c>
      <c r="E119" s="71">
        <f>E40/$E$153</f>
        <v>1.6350188840103044E-2</v>
      </c>
      <c r="F119" s="71">
        <f>F40/$F$153</f>
        <v>1.6692718398756613E-2</v>
      </c>
      <c r="G119" s="71">
        <f>G40/$G$153</f>
        <v>1.6595419329755119E-2</v>
      </c>
      <c r="H119" s="71">
        <f>H40/$H$153</f>
        <v>1.9840170277977236E-2</v>
      </c>
      <c r="I119" s="71">
        <f>I40/$I$153</f>
        <v>2.1918922397388983E-2</v>
      </c>
      <c r="J119" s="71">
        <f>J40/$J$153</f>
        <v>2.137432408116929E-2</v>
      </c>
      <c r="K119" s="71">
        <f>K40/$K$153</f>
        <v>2.0545218193852289E-2</v>
      </c>
      <c r="L119" s="71">
        <f>L40/$L$153</f>
        <v>2.048428021056951E-2</v>
      </c>
      <c r="M119" s="71">
        <f>M40/$M$153</f>
        <v>2.0962271215980308E-2</v>
      </c>
    </row>
    <row r="120" spans="1:13" x14ac:dyDescent="0.2">
      <c r="A120" s="45" t="s">
        <v>41</v>
      </c>
      <c r="B120" s="70">
        <f>B41/$B$153</f>
        <v>4.5441433186550924E-3</v>
      </c>
      <c r="C120" s="70">
        <f>C41/$C$153</f>
        <v>4.7601751148580356E-3</v>
      </c>
      <c r="D120" s="70">
        <f>D41/$D$153</f>
        <v>5.5448433969848112E-3</v>
      </c>
      <c r="E120" s="70">
        <f>E41/$E$153</f>
        <v>3.822462832011111E-3</v>
      </c>
      <c r="F120" s="69">
        <f>F41/$F$153</f>
        <v>4.0046220014673256E-3</v>
      </c>
      <c r="G120" s="69">
        <f>G41/$G$153</f>
        <v>4.064933213113334E-3</v>
      </c>
      <c r="H120" s="69">
        <f>H41/$H$153</f>
        <v>4.7636314715386943E-3</v>
      </c>
      <c r="I120" s="69">
        <f>I41/$I$153</f>
        <v>5.7107093151995119E-3</v>
      </c>
      <c r="J120" s="69">
        <f>J41/$J$153</f>
        <v>5.2108666637976555E-3</v>
      </c>
      <c r="K120" s="69">
        <f>K41/$K$153</f>
        <v>4.6354929282639091E-3</v>
      </c>
      <c r="L120" s="69">
        <f>L41/$L$153</f>
        <v>3.8838296387746531E-3</v>
      </c>
      <c r="M120" s="69">
        <f>M41/$M$153</f>
        <v>4.0848062374002087E-3</v>
      </c>
    </row>
    <row r="121" spans="1:13" x14ac:dyDescent="0.2">
      <c r="A121" s="45" t="s">
        <v>42</v>
      </c>
      <c r="B121" s="70">
        <f>B42/$B$153</f>
        <v>7.9531417579082227E-3</v>
      </c>
      <c r="C121" s="70">
        <f>C42/$C$153</f>
        <v>8.0496155713057592E-3</v>
      </c>
      <c r="D121" s="70">
        <f>D42/$D$153</f>
        <v>8.5785052448231394E-3</v>
      </c>
      <c r="E121" s="70">
        <f>E42/$E$153</f>
        <v>9.0101385110598915E-3</v>
      </c>
      <c r="F121" s="69">
        <f>F42/$F$153</f>
        <v>8.8813985734264439E-3</v>
      </c>
      <c r="G121" s="69">
        <f>G42/$G$153</f>
        <v>9.1899541438799828E-3</v>
      </c>
      <c r="H121" s="69">
        <f>H42/$H$153</f>
        <v>1.1599228071267727E-2</v>
      </c>
      <c r="I121" s="69">
        <f>I42/$I$153</f>
        <v>1.2171640183507431E-2</v>
      </c>
      <c r="J121" s="69">
        <f>J42/$J$153</f>
        <v>1.1742529794713397E-2</v>
      </c>
      <c r="K121" s="69">
        <f>K42/$K$153</f>
        <v>1.1575429298151387E-2</v>
      </c>
      <c r="L121" s="69">
        <f>L42/$L$153</f>
        <v>1.220725264833886E-2</v>
      </c>
      <c r="M121" s="69">
        <f>M42/$M$153</f>
        <v>1.2175512219092653E-2</v>
      </c>
    </row>
    <row r="122" spans="1:13" x14ac:dyDescent="0.2">
      <c r="A122" s="45" t="s">
        <v>43</v>
      </c>
      <c r="B122" s="70">
        <f>B43/$B$153</f>
        <v>4.6595873738752656E-3</v>
      </c>
      <c r="C122" s="70">
        <f>C43/$C$153</f>
        <v>4.2210182362553365E-3</v>
      </c>
      <c r="D122" s="70">
        <f>D43/$D$153</f>
        <v>3.977858501785358E-3</v>
      </c>
      <c r="E122" s="70">
        <f>E43/$E$153</f>
        <v>3.4578887272048798E-3</v>
      </c>
      <c r="F122" s="69">
        <f>F43/$F$153</f>
        <v>3.7520332186420872E-3</v>
      </c>
      <c r="G122" s="69">
        <f>G43/$G$153</f>
        <v>3.2640891728241911E-3</v>
      </c>
      <c r="H122" s="69">
        <f>H43/$H$153</f>
        <v>3.3730740153186897E-3</v>
      </c>
      <c r="I122" s="69">
        <f>I43/$I$153</f>
        <v>3.9273210508841989E-3</v>
      </c>
      <c r="J122" s="69">
        <f>J43/$J$153</f>
        <v>4.1521077224759076E-3</v>
      </c>
      <c r="K122" s="69">
        <f>K43/$K$153</f>
        <v>4.2342201501406234E-3</v>
      </c>
      <c r="L122" s="69">
        <f>L43/$L$153</f>
        <v>4.2958012277926061E-3</v>
      </c>
      <c r="M122" s="69">
        <f>M43/$M$153</f>
        <v>4.6053721474458957E-3</v>
      </c>
    </row>
    <row r="123" spans="1:13" x14ac:dyDescent="0.2">
      <c r="A123" s="45" t="s">
        <v>44</v>
      </c>
      <c r="B123" s="70">
        <f>B44/$B$153</f>
        <v>8.7791598946197232E-5</v>
      </c>
      <c r="C123" s="70">
        <f>C44/$C$153</f>
        <v>6.3377061166725303E-5</v>
      </c>
      <c r="D123" s="70">
        <f>D44/$D$153</f>
        <v>6.1582478629314263E-5</v>
      </c>
      <c r="E123" s="70">
        <f>E44/$E$153</f>
        <v>5.9698769827166061E-5</v>
      </c>
      <c r="F123" s="69">
        <f>F44/$F$153</f>
        <v>5.4664605220754491E-5</v>
      </c>
      <c r="G123" s="69">
        <f>G44/$G$153</f>
        <v>7.6442799937610317E-5</v>
      </c>
      <c r="H123" s="69">
        <f>H44/$H$153</f>
        <v>1.0423671985212563E-4</v>
      </c>
      <c r="I123" s="69">
        <f>I44/$I$153</f>
        <v>1.0925184779783989E-4</v>
      </c>
      <c r="J123" s="69">
        <f>J44/$J$153</f>
        <v>2.6881990018232885E-4</v>
      </c>
      <c r="K123" s="69">
        <f>K44/$K$153</f>
        <v>1.0007581729636743E-4</v>
      </c>
      <c r="L123" s="69">
        <f>L44/$L$153</f>
        <v>9.7396695663390324E-5</v>
      </c>
      <c r="M123" s="69">
        <f>M44/$M$153</f>
        <v>9.6580612041552625E-5</v>
      </c>
    </row>
    <row r="124" spans="1:13" ht="8.25" customHeight="1" x14ac:dyDescent="0.2">
      <c r="B124" s="70"/>
      <c r="C124" s="70"/>
      <c r="D124" s="70"/>
      <c r="E124" s="70"/>
      <c r="F124" s="69"/>
      <c r="G124" s="69"/>
      <c r="H124" s="69"/>
      <c r="I124" s="69"/>
      <c r="J124" s="69"/>
      <c r="K124" s="69"/>
      <c r="L124" s="69"/>
      <c r="M124" s="69"/>
    </row>
    <row r="125" spans="1:13" x14ac:dyDescent="0.2">
      <c r="A125" s="42" t="s">
        <v>232</v>
      </c>
      <c r="B125" s="71">
        <f>B46/$B$153</f>
        <v>5.6560167422093494E-2</v>
      </c>
      <c r="C125" s="71">
        <f>C46/$C$153</f>
        <v>5.7104924564235097E-2</v>
      </c>
      <c r="D125" s="71">
        <f>D46/$D$153</f>
        <v>5.0686611502107667E-2</v>
      </c>
      <c r="E125" s="71">
        <f>E46/$E$153</f>
        <v>4.8763626205332908E-2</v>
      </c>
      <c r="F125" s="71">
        <f>F46/$F$153</f>
        <v>4.8661883375118724E-2</v>
      </c>
      <c r="G125" s="71">
        <f>G46/$G$153</f>
        <v>5.0561672572874916E-2</v>
      </c>
      <c r="H125" s="71">
        <f>H46/$H$153</f>
        <v>5.8227305519195152E-2</v>
      </c>
      <c r="I125" s="71">
        <f>I46/$I$153</f>
        <v>6.611983222788026E-2</v>
      </c>
      <c r="J125" s="71">
        <f>J46/$J$153</f>
        <v>6.4787374034084716E-2</v>
      </c>
      <c r="K125" s="71">
        <f>K46/$K$153</f>
        <v>6.4993808054682523E-2</v>
      </c>
      <c r="L125" s="71">
        <f>L46/$L$153</f>
        <v>6.7382559184882423E-2</v>
      </c>
      <c r="M125" s="71">
        <f>M46/$M$153</f>
        <v>6.5414849778598294E-2</v>
      </c>
    </row>
    <row r="126" spans="1:13" x14ac:dyDescent="0.2">
      <c r="A126" s="45" t="s">
        <v>37</v>
      </c>
      <c r="B126" s="71"/>
      <c r="C126" s="71"/>
      <c r="D126" s="71"/>
      <c r="E126" s="71"/>
      <c r="F126" s="71"/>
      <c r="G126" s="71"/>
      <c r="H126" s="71"/>
      <c r="I126" s="71"/>
      <c r="J126" s="71"/>
      <c r="K126" s="71"/>
      <c r="L126" s="69">
        <f>L47/$L$153</f>
        <v>2.1398788073085936E-5</v>
      </c>
      <c r="M126" s="69">
        <f>M47/$M$153</f>
        <v>1.4254622502897106E-4</v>
      </c>
    </row>
    <row r="127" spans="1:13" x14ac:dyDescent="0.2">
      <c r="A127" s="45" t="s">
        <v>38</v>
      </c>
      <c r="B127" s="70">
        <f>B48/$B$153</f>
        <v>5.8921378655115196E-3</v>
      </c>
      <c r="C127" s="70">
        <f>C48/$C$153</f>
        <v>5.9626354011097114E-3</v>
      </c>
      <c r="D127" s="70">
        <f>D48/$D$153</f>
        <v>4.8129407931867454E-3</v>
      </c>
      <c r="E127" s="70">
        <f>E48/$E$153</f>
        <v>4.6451433616626825E-3</v>
      </c>
      <c r="F127" s="69">
        <f>F48/$F$153</f>
        <v>4.4794038696153466E-3</v>
      </c>
      <c r="G127" s="69">
        <f>G48/$G$153</f>
        <v>4.388949202343834E-3</v>
      </c>
      <c r="H127" s="69">
        <f>H48/$H$153</f>
        <v>6.5363244238525004E-3</v>
      </c>
      <c r="I127" s="69">
        <f>I48/$I$153</f>
        <v>8.8011881956049556E-3</v>
      </c>
      <c r="J127" s="69">
        <f>J48/$J$153</f>
        <v>6.7625408768481679E-3</v>
      </c>
      <c r="K127" s="69">
        <f>K48/$K$153</f>
        <v>6.7429094710513074E-3</v>
      </c>
      <c r="L127" s="69">
        <f>L48/$L$153</f>
        <v>1.0597800847031781E-2</v>
      </c>
      <c r="M127" s="69">
        <f>M48/$M$153</f>
        <v>9.0948403020768634E-3</v>
      </c>
    </row>
    <row r="128" spans="1:13" x14ac:dyDescent="0.2">
      <c r="A128" s="45" t="s">
        <v>39</v>
      </c>
      <c r="B128" s="70">
        <f>B49/$B$153</f>
        <v>1.3931822242091511E-4</v>
      </c>
      <c r="C128" s="70">
        <f>C49/$C$153</f>
        <v>1.4022207717444499E-4</v>
      </c>
      <c r="D128" s="70">
        <f>D49/$D$153</f>
        <v>1.3283613113646836E-4</v>
      </c>
      <c r="E128" s="70">
        <f>E49/$E$153</f>
        <v>1.0979517790100064E-4</v>
      </c>
      <c r="F128" s="69">
        <f>F49/$F$153</f>
        <v>1.0413833820905267E-4</v>
      </c>
      <c r="G128" s="69">
        <f>G49/$G$153</f>
        <v>1.0593155681589963E-4</v>
      </c>
      <c r="H128" s="69">
        <f>H49/$H$153</f>
        <v>1.2042598739438159E-4</v>
      </c>
      <c r="I128" s="69">
        <f>I49/$I$153</f>
        <v>1.4430488042295627E-4</v>
      </c>
      <c r="J128" s="69">
        <f>J49/$J$153</f>
        <v>1.5341988832748982E-4</v>
      </c>
      <c r="K128" s="69">
        <f>K49/$K$153</f>
        <v>1.571700928385833E-4</v>
      </c>
      <c r="L128" s="69">
        <f>L49/$L$153</f>
        <v>1.4859952995500123E-4</v>
      </c>
      <c r="M128" s="69">
        <f>M49/$M$153</f>
        <v>1.4519149585270528E-4</v>
      </c>
    </row>
    <row r="129" spans="1:13" x14ac:dyDescent="0.2">
      <c r="A129" s="45" t="s">
        <v>40</v>
      </c>
      <c r="B129" s="70">
        <f>B50/$B$153</f>
        <v>5.0528711334161057E-2</v>
      </c>
      <c r="C129" s="70">
        <f>C50/$C$153</f>
        <v>5.1002067085950939E-2</v>
      </c>
      <c r="D129" s="70">
        <f>D50/$D$153</f>
        <v>4.5740834577784446E-2</v>
      </c>
      <c r="E129" s="70">
        <f>E50/$E$153</f>
        <v>4.4008687665769222E-2</v>
      </c>
      <c r="F129" s="69">
        <f>F50/$F$153</f>
        <v>4.4078341167294324E-2</v>
      </c>
      <c r="G129" s="69">
        <f>G50/$G$153</f>
        <v>4.6066791813715188E-2</v>
      </c>
      <c r="H129" s="69">
        <f>H50/$H$153</f>
        <v>5.1570555107948279E-2</v>
      </c>
      <c r="I129" s="69">
        <f>I50/$I$153</f>
        <v>5.7174339151852348E-2</v>
      </c>
      <c r="J129" s="69">
        <f>J50/$J$153</f>
        <v>5.7871413268909065E-2</v>
      </c>
      <c r="K129" s="69">
        <f>K50/$K$153</f>
        <v>5.809372849079264E-2</v>
      </c>
      <c r="L129" s="69">
        <f>L50/$L$153</f>
        <v>5.661476001982256E-2</v>
      </c>
      <c r="M129" s="69">
        <f>M50/$M$153</f>
        <v>5.6032271755639754E-2</v>
      </c>
    </row>
    <row r="130" spans="1:13" ht="9.75" customHeight="1" x14ac:dyDescent="0.2">
      <c r="B130" s="70"/>
      <c r="C130" s="70"/>
      <c r="D130" s="70"/>
      <c r="E130" s="70"/>
      <c r="F130" s="69"/>
      <c r="G130" s="69"/>
      <c r="H130" s="69"/>
      <c r="I130" s="69"/>
      <c r="J130" s="69"/>
      <c r="K130" s="69"/>
      <c r="L130" s="69"/>
      <c r="M130" s="69"/>
    </row>
    <row r="131" spans="1:13" x14ac:dyDescent="0.2">
      <c r="A131" s="42" t="s">
        <v>428</v>
      </c>
      <c r="B131" s="71">
        <f>B52/$B$153</f>
        <v>1.6807905381874154E-3</v>
      </c>
      <c r="C131" s="71">
        <f>C52/$C$153</f>
        <v>1.5053238351089243E-3</v>
      </c>
      <c r="D131" s="71">
        <f>D52/$D$153</f>
        <v>1.3747701711579084E-3</v>
      </c>
      <c r="E131" s="71">
        <f>E52/$E$153</f>
        <v>1.4005009789425319E-3</v>
      </c>
      <c r="F131" s="71">
        <f>F52/$F$153</f>
        <v>1.2869162380043072E-3</v>
      </c>
      <c r="G131" s="71">
        <f>G52/$G$153</f>
        <v>1.3459668756691499E-3</v>
      </c>
      <c r="H131" s="71">
        <f>H52/$H$153</f>
        <v>1.4021612506582384E-3</v>
      </c>
      <c r="I131" s="71">
        <f>I52/$I$153</f>
        <v>2.1079270275590326E-3</v>
      </c>
      <c r="J131" s="71">
        <f>J52/$J$153</f>
        <v>1.8846953907074009E-3</v>
      </c>
      <c r="K131" s="71">
        <f>K52/$K$153</f>
        <v>1.9467582151102083E-3</v>
      </c>
      <c r="L131" s="71">
        <f>L52/$L$153</f>
        <v>1.8830644272283506E-3</v>
      </c>
      <c r="M131" s="71">
        <f>M52/$M$153</f>
        <v>2.2109342906622208E-3</v>
      </c>
    </row>
    <row r="132" spans="1:13" x14ac:dyDescent="0.2">
      <c r="A132" s="45" t="s">
        <v>15</v>
      </c>
      <c r="B132" s="70">
        <f>B53/$B$153</f>
        <v>2.2132854411269635E-4</v>
      </c>
      <c r="C132" s="70">
        <f>C53/$C$153</f>
        <v>2.8838223865450014E-4</v>
      </c>
      <c r="D132" s="70">
        <f>D53/$D$153</f>
        <v>1.7906797184191205E-4</v>
      </c>
      <c r="E132" s="70">
        <f>E53/$E$153</f>
        <v>2.0104097651166297E-4</v>
      </c>
      <c r="F132" s="69">
        <f>F53/$F$153</f>
        <v>2.4674940944128865E-4</v>
      </c>
      <c r="G132" s="69">
        <f>G53/$G$153</f>
        <v>1.8074181210837775E-4</v>
      </c>
      <c r="H132" s="69">
        <f>H53/$H$153</f>
        <v>2.2591097492482434E-4</v>
      </c>
      <c r="I132" s="69">
        <f>I53/$I$153</f>
        <v>4.0997189819734823E-4</v>
      </c>
      <c r="J132" s="69">
        <f>J53/$J$153</f>
        <v>3.0344742037141778E-4</v>
      </c>
      <c r="K132" s="69">
        <f>K53/$K$153</f>
        <v>3.1941255973325474E-4</v>
      </c>
      <c r="L132" s="69">
        <f>L53/$L$153</f>
        <v>2.7777230841952735E-4</v>
      </c>
      <c r="M132" s="69">
        <f>M53/$M$153</f>
        <v>4.9769802766550842E-4</v>
      </c>
    </row>
    <row r="133" spans="1:13" x14ac:dyDescent="0.2">
      <c r="A133" s="45" t="s">
        <v>16</v>
      </c>
      <c r="B133" s="70">
        <f>B54/$B$153</f>
        <v>1.1069278246472612E-3</v>
      </c>
      <c r="C133" s="70">
        <f>C54/$C$153</f>
        <v>9.3703730857525014E-4</v>
      </c>
      <c r="D133" s="70">
        <f>D54/$D$153</f>
        <v>1.034298557620466E-3</v>
      </c>
      <c r="E133" s="70">
        <f>E54/$E$153</f>
        <v>8.5086191686577879E-4</v>
      </c>
      <c r="F133" s="69">
        <f>F54/$F$153</f>
        <v>7.6851860791508333E-4</v>
      </c>
      <c r="G133" s="69">
        <f>G54/$G$153</f>
        <v>8.581743017911735E-4</v>
      </c>
      <c r="H133" s="69">
        <f>H54/$H$153</f>
        <v>9.2815707466788254E-4</v>
      </c>
      <c r="I133" s="69">
        <f>I54/$I$153</f>
        <v>1.295493539677529E-3</v>
      </c>
      <c r="J133" s="69">
        <f>J54/$J$153</f>
        <v>1.3527548804034989E-3</v>
      </c>
      <c r="K133" s="69">
        <f>K54/$K$153</f>
        <v>1.3325105084132341E-3</v>
      </c>
      <c r="L133" s="69">
        <f>L54/$L$153</f>
        <v>1.3361923890492667E-3</v>
      </c>
      <c r="M133" s="69">
        <f>M54/$M$153</f>
        <v>1.4009894627451326E-3</v>
      </c>
    </row>
    <row r="134" spans="1:13" x14ac:dyDescent="0.2">
      <c r="A134" s="45" t="s">
        <v>489</v>
      </c>
      <c r="B134" s="70">
        <f>B55/$B$153</f>
        <v>3.1801974622964698E-4</v>
      </c>
      <c r="C134" s="70">
        <f>C55/$C$153</f>
        <v>2.4314052497255965E-4</v>
      </c>
      <c r="D134" s="70">
        <f>D55/$D$153</f>
        <v>1.3460915528720085E-4</v>
      </c>
      <c r="E134" s="70">
        <f>E55/$E$153</f>
        <v>3.2327657701690371E-4</v>
      </c>
      <c r="F134" s="69">
        <f>F55/$F$153</f>
        <v>2.5186358394605477E-4</v>
      </c>
      <c r="G134" s="69">
        <f>G55/$G$153</f>
        <v>2.8832797498353299E-4</v>
      </c>
      <c r="H134" s="69">
        <f>H55/$H$153</f>
        <v>2.3089767692544843E-4</v>
      </c>
      <c r="I134" s="69">
        <f>I55/$I$153</f>
        <v>3.8338093971911454E-4</v>
      </c>
      <c r="J134" s="69">
        <f>J55/$J$153</f>
        <v>2.0379124970897302E-4</v>
      </c>
      <c r="K134" s="69">
        <f>K55/$K$153</f>
        <v>2.616959188499441E-4</v>
      </c>
      <c r="L134" s="69">
        <f>L55/$L$153</f>
        <v>2.4640377984546443E-4</v>
      </c>
      <c r="M134" s="69">
        <f>M55/$M$153</f>
        <v>2.7929785528095112E-4</v>
      </c>
    </row>
    <row r="135" spans="1:13" x14ac:dyDescent="0.2">
      <c r="A135" s="45" t="s">
        <v>490</v>
      </c>
      <c r="B135" s="70">
        <f>B56/$B$153</f>
        <v>3.4514423197810558E-5</v>
      </c>
      <c r="C135" s="70">
        <f>C56/$C$153</f>
        <v>3.6763762906614645E-5</v>
      </c>
      <c r="D135" s="70">
        <f>D56/$D$153</f>
        <v>2.6794486408329458E-5</v>
      </c>
      <c r="E135" s="70">
        <f>E56/$E$153</f>
        <v>2.532150854818631E-5</v>
      </c>
      <c r="F135" s="69">
        <f>F56/$F$153</f>
        <v>1.9784636701880555E-5</v>
      </c>
      <c r="G135" s="69">
        <f>G56/$G$153</f>
        <v>1.872278678606598E-5</v>
      </c>
      <c r="H135" s="69">
        <f>H56/$H$153</f>
        <v>1.7195524140083045E-5</v>
      </c>
      <c r="I135" s="69">
        <f>I56/$I$153</f>
        <v>1.9080649965041072E-5</v>
      </c>
      <c r="J135" s="69">
        <f>J56/$J$153</f>
        <v>2.4701840223511206E-5</v>
      </c>
      <c r="K135" s="69">
        <f>K56/$K$153</f>
        <v>3.3139228113775315E-5</v>
      </c>
      <c r="L135" s="69">
        <f>L56/$L$153</f>
        <v>2.2695949914092168E-5</v>
      </c>
      <c r="M135" s="69">
        <f>M56/$M$153</f>
        <v>3.294894497062864E-5</v>
      </c>
    </row>
    <row r="136" spans="1:13" ht="8.25" customHeight="1" x14ac:dyDescent="0.2">
      <c r="B136" s="70"/>
      <c r="C136" s="70"/>
      <c r="D136" s="70"/>
      <c r="E136" s="70"/>
      <c r="F136" s="69"/>
      <c r="G136" s="69"/>
      <c r="H136" s="69"/>
      <c r="I136" s="69"/>
      <c r="J136" s="69"/>
      <c r="K136" s="69"/>
      <c r="L136" s="69"/>
      <c r="M136" s="69"/>
    </row>
    <row r="137" spans="1:13" x14ac:dyDescent="0.2">
      <c r="A137" s="42" t="s">
        <v>448</v>
      </c>
      <c r="B137" s="71">
        <f t="shared" ref="B137:B142" si="45">B58/$B$153</f>
        <v>5.4924938760368761E-2</v>
      </c>
      <c r="C137" s="71">
        <f t="shared" ref="C137:C142" si="46">C58/$C$153</f>
        <v>5.4933577932307763E-2</v>
      </c>
      <c r="D137" s="71">
        <f t="shared" ref="D137:D142" si="47">D58/$D$153</f>
        <v>5.404981604910114E-2</v>
      </c>
      <c r="E137" s="71">
        <f t="shared" ref="E137:E142" si="48">E58/$E$153</f>
        <v>5.2448627633485054E-2</v>
      </c>
      <c r="F137" s="71">
        <f t="shared" ref="F137:F142" si="49">F58/$F$153</f>
        <v>5.0117709914342487E-2</v>
      </c>
      <c r="G137" s="71">
        <f t="shared" ref="G137:G142" si="50">G58/$G$153</f>
        <v>5.1696092548514705E-2</v>
      </c>
      <c r="H137" s="71">
        <f t="shared" ref="H137:H142" si="51">H58/$H$153</f>
        <v>5.7177722569247712E-2</v>
      </c>
      <c r="I137" s="71">
        <f t="shared" ref="I137:I142" si="52">I58/$I$153</f>
        <v>6.7729738164617095E-2</v>
      </c>
      <c r="J137" s="71">
        <f t="shared" ref="J137:J142" si="53">J58/$J$153</f>
        <v>7.1831286165441613E-2</v>
      </c>
      <c r="K137" s="71">
        <f t="shared" ref="K137:K142" si="54">K58/$K$153</f>
        <v>6.9933097910560585E-2</v>
      </c>
      <c r="L137" s="71">
        <f t="shared" ref="L137:L142" si="55">L58/$L$153</f>
        <v>7.1835291719931554E-2</v>
      </c>
      <c r="M137" s="71">
        <f t="shared" ref="M137:M142" si="56">M58/$M$153</f>
        <v>7.3059742945565762E-2</v>
      </c>
    </row>
    <row r="138" spans="1:13" x14ac:dyDescent="0.2">
      <c r="A138" s="45" t="s">
        <v>26</v>
      </c>
      <c r="B138" s="70">
        <f t="shared" si="45"/>
        <v>3.6855642496901969E-4</v>
      </c>
      <c r="C138" s="70">
        <f t="shared" si="46"/>
        <v>3.0890947594888502E-4</v>
      </c>
      <c r="D138" s="70">
        <f t="shared" si="47"/>
        <v>5.111529921084418E-4</v>
      </c>
      <c r="E138" s="70">
        <f t="shared" si="48"/>
        <v>1.9268712544396929E-4</v>
      </c>
      <c r="F138" s="69">
        <f t="shared" si="49"/>
        <v>2.9435134341113004E-5</v>
      </c>
      <c r="G138" s="69">
        <f t="shared" si="50"/>
        <v>2.6606065432830607E-5</v>
      </c>
      <c r="H138" s="69">
        <f t="shared" si="51"/>
        <v>4.9663221201617619E-5</v>
      </c>
      <c r="I138" s="69">
        <f t="shared" si="52"/>
        <v>8.8764097278279445E-5</v>
      </c>
      <c r="J138" s="69">
        <f t="shared" si="53"/>
        <v>6.3422576217729093E-5</v>
      </c>
      <c r="K138" s="69">
        <f t="shared" si="54"/>
        <v>2.3322715297615225E-4</v>
      </c>
      <c r="L138" s="69">
        <f t="shared" si="55"/>
        <v>7.432926826622877E-5</v>
      </c>
      <c r="M138" s="69">
        <f t="shared" si="56"/>
        <v>2.3556620576357655E-4</v>
      </c>
    </row>
    <row r="139" spans="1:13" x14ac:dyDescent="0.2">
      <c r="A139" s="45" t="s">
        <v>27</v>
      </c>
      <c r="B139" s="70">
        <f t="shared" si="45"/>
        <v>4.7381724867827531E-4</v>
      </c>
      <c r="C139" s="70">
        <f t="shared" si="46"/>
        <v>4.6661174399997439E-4</v>
      </c>
      <c r="D139" s="70">
        <f t="shared" si="47"/>
        <v>4.3381488699003646E-4</v>
      </c>
      <c r="E139" s="70">
        <f t="shared" si="48"/>
        <v>4.6926063787638771E-4</v>
      </c>
      <c r="F139" s="69">
        <f t="shared" si="49"/>
        <v>4.4692819420335189E-4</v>
      </c>
      <c r="G139" s="69">
        <f t="shared" si="50"/>
        <v>4.1629888450871768E-4</v>
      </c>
      <c r="H139" s="69">
        <f t="shared" si="51"/>
        <v>4.4012899343439223E-4</v>
      </c>
      <c r="I139" s="69">
        <f t="shared" si="52"/>
        <v>5.2373169074911236E-4</v>
      </c>
      <c r="J139" s="69">
        <f t="shared" si="53"/>
        <v>2.1124387064527992E-4</v>
      </c>
      <c r="K139" s="69">
        <f t="shared" si="54"/>
        <v>1.9865738883439137E-4</v>
      </c>
      <c r="L139" s="69">
        <f t="shared" si="55"/>
        <v>2.0286121210141741E-4</v>
      </c>
      <c r="M139" s="69">
        <f t="shared" si="56"/>
        <v>1.9821788507847529E-4</v>
      </c>
    </row>
    <row r="140" spans="1:13" x14ac:dyDescent="0.2">
      <c r="A140" s="45" t="s">
        <v>28</v>
      </c>
      <c r="B140" s="70">
        <f t="shared" si="45"/>
        <v>1.0100483680398058E-2</v>
      </c>
      <c r="C140" s="70">
        <f t="shared" si="46"/>
        <v>1.1527033058726608E-2</v>
      </c>
      <c r="D140" s="70">
        <f t="shared" si="47"/>
        <v>1.1186644507780459E-2</v>
      </c>
      <c r="E140" s="70">
        <f t="shared" si="48"/>
        <v>1.1025122163040822E-2</v>
      </c>
      <c r="F140" s="69">
        <f t="shared" si="49"/>
        <v>1.0362471403988034E-2</v>
      </c>
      <c r="G140" s="69">
        <f t="shared" si="50"/>
        <v>1.0864930242176232E-2</v>
      </c>
      <c r="H140" s="69">
        <f t="shared" si="51"/>
        <v>1.2831077208387411E-2</v>
      </c>
      <c r="I140" s="69">
        <f t="shared" si="52"/>
        <v>1.402157074068253E-2</v>
      </c>
      <c r="J140" s="69">
        <f t="shared" si="53"/>
        <v>1.4454413272237034E-2</v>
      </c>
      <c r="K140" s="69">
        <f t="shared" si="54"/>
        <v>1.4750729485137861E-2</v>
      </c>
      <c r="L140" s="69">
        <f t="shared" si="55"/>
        <v>1.5422506668584128E-2</v>
      </c>
      <c r="M140" s="69">
        <f t="shared" si="56"/>
        <v>1.6018300370671396E-2</v>
      </c>
    </row>
    <row r="141" spans="1:13" x14ac:dyDescent="0.2">
      <c r="A141" s="45" t="s">
        <v>29</v>
      </c>
      <c r="B141" s="70">
        <f t="shared" si="45"/>
        <v>3.7150415040929923E-3</v>
      </c>
      <c r="C141" s="70">
        <f t="shared" si="46"/>
        <v>3.2152981056630782E-3</v>
      </c>
      <c r="D141" s="70">
        <f t="shared" si="47"/>
        <v>2.5179944555139412E-3</v>
      </c>
      <c r="E141" s="70">
        <f t="shared" si="48"/>
        <v>2.6353753616307715E-3</v>
      </c>
      <c r="F141" s="69">
        <f t="shared" si="49"/>
        <v>2.3349917730347241E-3</v>
      </c>
      <c r="G141" s="69">
        <f t="shared" si="50"/>
        <v>2.6864478130262798E-3</v>
      </c>
      <c r="H141" s="69">
        <f t="shared" si="51"/>
        <v>3.4529822528689205E-3</v>
      </c>
      <c r="I141" s="69">
        <f t="shared" si="52"/>
        <v>3.5564155209028558E-3</v>
      </c>
      <c r="J141" s="69">
        <f t="shared" si="53"/>
        <v>3.1701329562083074E-3</v>
      </c>
      <c r="K141" s="69">
        <f t="shared" si="54"/>
        <v>2.8799932028355708E-3</v>
      </c>
      <c r="L141" s="69">
        <f t="shared" si="55"/>
        <v>3.0010277422030901E-3</v>
      </c>
      <c r="M141" s="69">
        <f t="shared" si="56"/>
        <v>3.0547434240331506E-3</v>
      </c>
    </row>
    <row r="142" spans="1:13" x14ac:dyDescent="0.2">
      <c r="A142" s="45" t="s">
        <v>30</v>
      </c>
      <c r="B142" s="70">
        <f t="shared" si="45"/>
        <v>4.026703990223042E-2</v>
      </c>
      <c r="C142" s="70">
        <f t="shared" si="46"/>
        <v>3.9415725547969224E-2</v>
      </c>
      <c r="D142" s="70">
        <f t="shared" si="47"/>
        <v>3.9400209206708267E-2</v>
      </c>
      <c r="E142" s="70">
        <f t="shared" si="48"/>
        <v>3.8126182345493101E-2</v>
      </c>
      <c r="F142" s="69">
        <f t="shared" si="49"/>
        <v>3.694388340877526E-2</v>
      </c>
      <c r="G142" s="69">
        <f t="shared" si="50"/>
        <v>3.7701809543370643E-2</v>
      </c>
      <c r="H142" s="69">
        <f t="shared" si="51"/>
        <v>4.040387089335537E-2</v>
      </c>
      <c r="I142" s="69">
        <f t="shared" si="52"/>
        <v>4.9539256115004315E-2</v>
      </c>
      <c r="J142" s="69">
        <f t="shared" si="53"/>
        <v>5.3932073490133257E-2</v>
      </c>
      <c r="K142" s="69">
        <f t="shared" si="54"/>
        <v>5.1870490680776614E-2</v>
      </c>
      <c r="L142" s="69">
        <f t="shared" si="55"/>
        <v>5.3134566828776694E-2</v>
      </c>
      <c r="M142" s="69">
        <f t="shared" si="56"/>
        <v>5.3552915060019156E-2</v>
      </c>
    </row>
    <row r="143" spans="1:13" ht="9" customHeight="1" x14ac:dyDescent="0.2">
      <c r="B143" s="70"/>
      <c r="C143" s="70"/>
      <c r="D143" s="70"/>
      <c r="E143" s="70"/>
      <c r="F143" s="69"/>
      <c r="G143" s="69"/>
      <c r="H143" s="69"/>
      <c r="I143" s="69"/>
      <c r="J143" s="69"/>
      <c r="K143" s="69"/>
      <c r="L143" s="69"/>
      <c r="M143" s="69"/>
    </row>
    <row r="144" spans="1:13" x14ac:dyDescent="0.2">
      <c r="A144" s="42" t="s">
        <v>464</v>
      </c>
      <c r="B144" s="71">
        <f>B65/$B$153</f>
        <v>5.5912538976599098E-2</v>
      </c>
      <c r="C144" s="71">
        <f>C65/$C$153</f>
        <v>5.4002718254468007E-2</v>
      </c>
      <c r="D144" s="71">
        <f>D65/$D$153</f>
        <v>5.3245761807886476E-2</v>
      </c>
      <c r="E144" s="71">
        <f>E65/$E$153</f>
        <v>5.2651494323386915E-2</v>
      </c>
      <c r="F144" s="71">
        <f>F65/$F$153</f>
        <v>5.1503876379387116E-2</v>
      </c>
      <c r="G144" s="71">
        <f>G65/$G$153</f>
        <v>5.2911419083549738E-2</v>
      </c>
      <c r="H144" s="71">
        <f>H65/$H$153</f>
        <v>5.5395113531346463E-2</v>
      </c>
      <c r="I144" s="71">
        <f>I65/$I$153</f>
        <v>6.4029967450935726E-2</v>
      </c>
      <c r="J144" s="71">
        <f>J65/$J$153</f>
        <v>6.4789577760666225E-2</v>
      </c>
      <c r="K144" s="71">
        <f>K65/$K$153</f>
        <v>6.5514226481386717E-2</v>
      </c>
      <c r="L144" s="71">
        <f>L65/$L$153</f>
        <v>6.6362915478691761E-2</v>
      </c>
      <c r="M144" s="71">
        <f>M65/$M$153</f>
        <v>6.7941889900271724E-2</v>
      </c>
    </row>
    <row r="145" spans="1:13" x14ac:dyDescent="0.2">
      <c r="A145" s="45" t="s">
        <v>33</v>
      </c>
      <c r="B145" s="70">
        <f>B66/$B$153</f>
        <v>4.5713568994297328E-2</v>
      </c>
      <c r="C145" s="70">
        <f>C66/$C$153</f>
        <v>4.489411355545557E-2</v>
      </c>
      <c r="D145" s="70">
        <f>D66/$D$153</f>
        <v>4.4720853378184537E-2</v>
      </c>
      <c r="E145" s="70">
        <f>E66/$E$153</f>
        <v>4.3092793497297256E-2</v>
      </c>
      <c r="F145" s="69">
        <f>F66/$F$153</f>
        <v>4.2293273684908025E-2</v>
      </c>
      <c r="G145" s="69">
        <f>G66/$G$153</f>
        <v>4.331902797703524E-2</v>
      </c>
      <c r="H145" s="69">
        <f>H66/$H$153</f>
        <v>4.5258555849572127E-2</v>
      </c>
      <c r="I145" s="69">
        <f>I66/$I$153</f>
        <v>5.1064998231605159E-2</v>
      </c>
      <c r="J145" s="69">
        <f>J66/$J$153</f>
        <v>5.15929700736249E-2</v>
      </c>
      <c r="K145" s="69">
        <f>K66/$K$153</f>
        <v>5.2164943088590446E-2</v>
      </c>
      <c r="L145" s="69">
        <f>L66/$L$153</f>
        <v>5.2600869747890855E-2</v>
      </c>
      <c r="M145" s="69">
        <f>M66/$M$153</f>
        <v>5.3810554760430784E-2</v>
      </c>
    </row>
    <row r="146" spans="1:13" x14ac:dyDescent="0.2">
      <c r="A146" s="45" t="s">
        <v>34</v>
      </c>
      <c r="B146" s="70">
        <f>B67/$B$153</f>
        <v>3.2650027279577088E-3</v>
      </c>
      <c r="C146" s="70">
        <f>C67/$C$153</f>
        <v>3.2193512162131065E-3</v>
      </c>
      <c r="D146" s="70">
        <f>D67/$D$153</f>
        <v>3.4036846542406613E-3</v>
      </c>
      <c r="E146" s="70">
        <f>E67/$E$153</f>
        <v>4.0312217607198896E-3</v>
      </c>
      <c r="F146" s="69">
        <f>F67/$F$153</f>
        <v>3.84658663188208E-3</v>
      </c>
      <c r="G146" s="69">
        <f>G67/$G$153</f>
        <v>4.2218192827495997E-3</v>
      </c>
      <c r="H146" s="69">
        <f>H67/$H$153</f>
        <v>4.584702489792163E-3</v>
      </c>
      <c r="I146" s="69">
        <f>I67/$I$153</f>
        <v>6.9406902547381553E-3</v>
      </c>
      <c r="J146" s="69">
        <f>J67/$J$153</f>
        <v>7.1946969806096486E-3</v>
      </c>
      <c r="K146" s="69">
        <f>K67/$K$153</f>
        <v>6.9775084802927529E-3</v>
      </c>
      <c r="L146" s="69">
        <f>L67/$L$153</f>
        <v>7.5525758209392183E-3</v>
      </c>
      <c r="M146" s="69">
        <f>M67/$M$153</f>
        <v>8.0959239396892601E-3</v>
      </c>
    </row>
    <row r="147" spans="1:13" x14ac:dyDescent="0.2">
      <c r="A147" s="45" t="s">
        <v>35</v>
      </c>
      <c r="B147" s="70">
        <f>B68/$B$153</f>
        <v>1.6409818905449783E-4</v>
      </c>
      <c r="C147" s="70">
        <f>C68/$C$153</f>
        <v>1.66920301398163E-4</v>
      </c>
      <c r="D147" s="70">
        <f>D68/$D$153</f>
        <v>1.6107121703100961E-4</v>
      </c>
      <c r="E147" s="70">
        <f>E68/$E$153</f>
        <v>2.7122354646279826E-4</v>
      </c>
      <c r="F147" s="69">
        <f>F68/$F$153</f>
        <v>1.7713481756941231E-4</v>
      </c>
      <c r="G147" s="69">
        <f>G68/$G$153</f>
        <v>1.6982876592199834E-4</v>
      </c>
      <c r="H147" s="69">
        <f>H68/$H$153</f>
        <v>2.4273711373152783E-4</v>
      </c>
      <c r="I147" s="69">
        <f>I68/$I$153</f>
        <v>2.3681589201038247E-4</v>
      </c>
      <c r="J147" s="69">
        <f>J68/$J$153</f>
        <v>3.0115504049909968E-4</v>
      </c>
      <c r="K147" s="69">
        <f>K68/$K$153</f>
        <v>2.5751914276657498E-4</v>
      </c>
      <c r="L147" s="69">
        <f>L68/$L$153</f>
        <v>3.2087664581188313E-4</v>
      </c>
      <c r="M147" s="69">
        <f>M68/$M$153</f>
        <v>3.3109032244564996E-4</v>
      </c>
    </row>
    <row r="148" spans="1:13" x14ac:dyDescent="0.2">
      <c r="A148" s="45" t="s">
        <v>36</v>
      </c>
      <c r="B148" s="70">
        <f>B69/$B$153</f>
        <v>6.7698690652895615E-3</v>
      </c>
      <c r="C148" s="70">
        <f>C69/$C$153</f>
        <v>5.7223331814011732E-3</v>
      </c>
      <c r="D148" s="70">
        <f>D69/$D$153</f>
        <v>4.9601525584302602E-3</v>
      </c>
      <c r="E148" s="70">
        <f>E69/$E$153</f>
        <v>5.2562555189069708E-3</v>
      </c>
      <c r="F148" s="69">
        <f>F69/$F$153</f>
        <v>5.1868812450275963E-3</v>
      </c>
      <c r="G148" s="69">
        <f>G69/$G$153</f>
        <v>5.2007430578428953E-3</v>
      </c>
      <c r="H148" s="69">
        <f>H69/$H$153</f>
        <v>5.3091180782506402E-3</v>
      </c>
      <c r="I148" s="69">
        <f>I69/$I$153</f>
        <v>5.7874630725820346E-3</v>
      </c>
      <c r="J148" s="69">
        <f>J69/$J$153</f>
        <v>5.7007556659325748E-3</v>
      </c>
      <c r="K148" s="69">
        <f>K69/$K$153</f>
        <v>6.1142557697369338E-3</v>
      </c>
      <c r="L148" s="69">
        <f>L69/$L$153</f>
        <v>5.8885932640497865E-3</v>
      </c>
      <c r="M148" s="69">
        <f>M69/$M$153</f>
        <v>5.7043208777060204E-3</v>
      </c>
    </row>
    <row r="149" spans="1:13" ht="8.25" customHeight="1" x14ac:dyDescent="0.2">
      <c r="B149" s="70"/>
      <c r="C149" s="70"/>
      <c r="D149" s="70"/>
      <c r="E149" s="70"/>
      <c r="F149" s="70"/>
      <c r="G149" s="70"/>
      <c r="H149" s="70"/>
      <c r="I149" s="70"/>
      <c r="J149" s="70"/>
      <c r="K149" s="70"/>
      <c r="L149" s="70"/>
      <c r="M149" s="70"/>
    </row>
    <row r="150" spans="1:13" x14ac:dyDescent="0.2">
      <c r="A150" s="58"/>
      <c r="B150" s="70"/>
      <c r="C150" s="70"/>
      <c r="D150" s="70"/>
      <c r="E150" s="70"/>
      <c r="F150" s="70"/>
      <c r="G150" s="70"/>
      <c r="H150" s="70"/>
      <c r="I150" s="70"/>
      <c r="J150" s="70"/>
      <c r="K150" s="70"/>
      <c r="L150" s="70"/>
      <c r="M150" s="70"/>
    </row>
    <row r="151" spans="1:13" x14ac:dyDescent="0.2">
      <c r="A151" s="60" t="s">
        <v>492</v>
      </c>
      <c r="B151" s="68">
        <f>B72/$B$153</f>
        <v>0.49527779829163254</v>
      </c>
      <c r="C151" s="68">
        <f>C72/$C$153</f>
        <v>0.49312829800495928</v>
      </c>
      <c r="D151" s="68">
        <f>D72/$D$153</f>
        <v>0.48591726014999514</v>
      </c>
      <c r="E151" s="68">
        <f>E72/$E$153</f>
        <v>0.48807537750431429</v>
      </c>
      <c r="F151" s="68">
        <f>F72/$F$153</f>
        <v>0.48053593717717524</v>
      </c>
      <c r="G151" s="68">
        <f>G72/$G$153</f>
        <v>0.47402700155305005</v>
      </c>
      <c r="H151" s="68">
        <f>H72/$H$153</f>
        <v>0.54218699579698082</v>
      </c>
      <c r="I151" s="68">
        <f>I72/$I$153</f>
        <v>0.57466190089080793</v>
      </c>
      <c r="J151" s="68">
        <f>J72/$J$153</f>
        <v>0.57653170153582833</v>
      </c>
      <c r="K151" s="68">
        <f>K72/$K$153</f>
        <v>0.52729500465165591</v>
      </c>
      <c r="L151" s="68">
        <f>L72/$L$153</f>
        <v>0.53132722156119794</v>
      </c>
      <c r="M151" s="68">
        <f>M72/$M$153</f>
        <v>0.53226256372688263</v>
      </c>
    </row>
    <row r="152" spans="1:13" ht="6" customHeight="1" thickBot="1" x14ac:dyDescent="0.25">
      <c r="A152" s="62"/>
      <c r="B152" s="62"/>
      <c r="C152" s="62"/>
      <c r="D152" s="62"/>
      <c r="E152" s="62"/>
      <c r="F152" s="62"/>
      <c r="G152" s="62"/>
      <c r="H152" s="62"/>
      <c r="I152" s="62"/>
      <c r="J152" s="62"/>
      <c r="K152" s="62"/>
      <c r="L152" s="62"/>
      <c r="M152" s="62"/>
    </row>
    <row r="153" spans="1:13" ht="13.5" thickTop="1" x14ac:dyDescent="0.2">
      <c r="A153" s="72" t="s">
        <v>496</v>
      </c>
      <c r="B153" s="73">
        <v>6060944.4000000004</v>
      </c>
      <c r="C153" s="73">
        <v>6983599.2999999998</v>
      </c>
      <c r="D153" s="73">
        <v>8143550.0999999996</v>
      </c>
      <c r="E153" s="73">
        <v>9538976.6999999993</v>
      </c>
      <c r="F153" s="73">
        <v>11517821.800000001</v>
      </c>
      <c r="G153" s="73">
        <v>13598403</v>
      </c>
      <c r="H153" s="74">
        <v>15701760.4</v>
      </c>
      <c r="I153" s="74">
        <v>16844767.5</v>
      </c>
      <c r="J153" s="74">
        <v>19086720.600000001</v>
      </c>
      <c r="K153" s="74">
        <v>20852224.699999999</v>
      </c>
      <c r="L153" s="74">
        <v>22819049.300000001</v>
      </c>
      <c r="M153" s="74">
        <v>24798973.100000001</v>
      </c>
    </row>
    <row r="154" spans="1:13" ht="15.75" customHeight="1" x14ac:dyDescent="0.2">
      <c r="A154" s="72"/>
      <c r="B154" s="73"/>
      <c r="C154" s="73"/>
      <c r="D154" s="73"/>
      <c r="E154" s="73"/>
      <c r="F154" s="73"/>
      <c r="G154" s="73"/>
      <c r="H154" s="74"/>
      <c r="I154" s="74"/>
      <c r="J154" s="74"/>
      <c r="K154" s="74"/>
      <c r="L154" s="74"/>
      <c r="M154" s="74"/>
    </row>
    <row r="155" spans="1:13" ht="12.75" customHeight="1" x14ac:dyDescent="0.2">
      <c r="A155" s="37" t="s">
        <v>0</v>
      </c>
      <c r="G155" s="41"/>
      <c r="H155" s="41"/>
      <c r="I155" s="41"/>
      <c r="J155" s="41"/>
      <c r="K155" s="41"/>
      <c r="L155" s="41"/>
    </row>
    <row r="156" spans="1:13" x14ac:dyDescent="0.2">
      <c r="A156" s="37" t="s">
        <v>477</v>
      </c>
      <c r="G156" s="41"/>
      <c r="H156" s="41"/>
      <c r="I156" s="41"/>
      <c r="J156" s="41"/>
      <c r="K156" s="41"/>
      <c r="L156" s="41"/>
    </row>
    <row r="157" spans="1:13" x14ac:dyDescent="0.2">
      <c r="A157" s="37" t="s">
        <v>478</v>
      </c>
      <c r="G157" s="41"/>
      <c r="H157" s="41"/>
      <c r="I157" s="41"/>
      <c r="J157" s="41"/>
      <c r="K157" s="41"/>
      <c r="L157" s="41"/>
    </row>
    <row r="158" spans="1:13" x14ac:dyDescent="0.2">
      <c r="G158" s="41"/>
      <c r="H158" s="41"/>
      <c r="I158" s="41"/>
      <c r="J158" s="41"/>
      <c r="K158" s="41"/>
      <c r="L158" s="41"/>
    </row>
    <row r="159" spans="1:13" x14ac:dyDescent="0.2">
      <c r="A159" s="67"/>
      <c r="B159" s="117" t="s">
        <v>479</v>
      </c>
      <c r="C159" s="117"/>
      <c r="D159" s="117"/>
      <c r="E159" s="117"/>
      <c r="F159" s="117"/>
      <c r="G159" s="117"/>
      <c r="H159" s="117" t="s">
        <v>479</v>
      </c>
      <c r="I159" s="117"/>
      <c r="J159" s="117"/>
      <c r="K159" s="117"/>
      <c r="L159" s="117"/>
    </row>
    <row r="160" spans="1:13" x14ac:dyDescent="0.2">
      <c r="A160" s="67"/>
      <c r="B160" s="117" t="s">
        <v>497</v>
      </c>
      <c r="C160" s="117"/>
      <c r="D160" s="117"/>
      <c r="E160" s="117"/>
      <c r="F160" s="117"/>
      <c r="G160" s="117"/>
      <c r="H160" s="117" t="s">
        <v>497</v>
      </c>
      <c r="I160" s="117"/>
      <c r="J160" s="117"/>
      <c r="K160" s="117"/>
      <c r="L160" s="117"/>
    </row>
    <row r="161" spans="1:13" x14ac:dyDescent="0.2">
      <c r="A161" s="67"/>
      <c r="B161" s="117" t="s">
        <v>481</v>
      </c>
      <c r="C161" s="117"/>
      <c r="D161" s="117"/>
      <c r="E161" s="117"/>
      <c r="F161" s="117"/>
      <c r="G161" s="117"/>
      <c r="H161" s="117" t="s">
        <v>569</v>
      </c>
      <c r="I161" s="117"/>
      <c r="J161" s="117"/>
      <c r="K161" s="117"/>
      <c r="L161" s="117"/>
    </row>
    <row r="162" spans="1:13" x14ac:dyDescent="0.2">
      <c r="A162" s="67"/>
      <c r="B162" s="117" t="s">
        <v>482</v>
      </c>
      <c r="C162" s="117"/>
      <c r="D162" s="117"/>
      <c r="E162" s="117"/>
      <c r="F162" s="117"/>
      <c r="G162" s="117"/>
      <c r="H162" s="117" t="s">
        <v>482</v>
      </c>
      <c r="I162" s="117"/>
      <c r="J162" s="117"/>
      <c r="K162" s="117"/>
      <c r="L162" s="117"/>
    </row>
    <row r="163" spans="1:13" ht="13.5" thickBot="1" x14ac:dyDescent="0.25">
      <c r="G163" s="41"/>
      <c r="H163" s="41"/>
      <c r="I163" s="41"/>
      <c r="J163" s="41"/>
      <c r="K163" s="41"/>
      <c r="L163" s="41"/>
    </row>
    <row r="164" spans="1:13" ht="14.25" thickTop="1" thickBot="1" x14ac:dyDescent="0.25">
      <c r="A164" s="39"/>
      <c r="B164" s="40">
        <v>2002</v>
      </c>
      <c r="C164" s="40">
        <v>2003</v>
      </c>
      <c r="D164" s="40">
        <v>2004</v>
      </c>
      <c r="E164" s="40">
        <v>2005</v>
      </c>
      <c r="F164" s="40">
        <v>2006</v>
      </c>
      <c r="G164" s="40">
        <v>2007</v>
      </c>
      <c r="H164" s="40">
        <v>2008</v>
      </c>
      <c r="I164" s="40">
        <v>2009</v>
      </c>
      <c r="J164" s="40">
        <v>2010</v>
      </c>
      <c r="K164" s="40">
        <v>2011</v>
      </c>
      <c r="L164" s="40">
        <v>2012</v>
      </c>
      <c r="M164" s="40">
        <v>2013</v>
      </c>
    </row>
    <row r="165" spans="1:13" ht="13.5" thickTop="1" x14ac:dyDescent="0.2">
      <c r="H165" s="41"/>
      <c r="I165" s="41"/>
      <c r="J165" s="41"/>
      <c r="K165" s="41"/>
      <c r="L165" s="41"/>
    </row>
    <row r="166" spans="1:13" x14ac:dyDescent="0.2">
      <c r="A166" s="42" t="s">
        <v>315</v>
      </c>
      <c r="B166" s="68">
        <f t="shared" ref="B166:B172" si="57">B11/$B$72</f>
        <v>0.11196121254242131</v>
      </c>
      <c r="C166" s="68">
        <f t="shared" ref="C166:C172" si="58">C11/$C$72</f>
        <v>0.10548572898054871</v>
      </c>
      <c r="D166" s="68">
        <f t="shared" ref="D166:D172" si="59">D11/$D$72</f>
        <v>0.10350256197270694</v>
      </c>
      <c r="E166" s="68">
        <f t="shared" ref="E166:E172" si="60">E11/$E$72</f>
        <v>0.10181572036769504</v>
      </c>
      <c r="F166" s="68">
        <f t="shared" ref="F166:F172" si="61">F11/$F$72</f>
        <v>9.8202755216262316E-2</v>
      </c>
      <c r="G166" s="68">
        <f t="shared" ref="G166:G172" si="62">G11/$G$72</f>
        <v>8.3763581385583291E-2</v>
      </c>
      <c r="H166" s="68">
        <f t="shared" ref="H166:H172" si="63">H11/$H$72</f>
        <v>6.4242940241330662E-2</v>
      </c>
      <c r="I166" s="68">
        <f t="shared" ref="I166:I172" si="64">I11/$I$72</f>
        <v>5.7083232527719303E-2</v>
      </c>
      <c r="J166" s="68">
        <f t="shared" ref="J166:J172" si="65">J11/$J$72</f>
        <v>5.7905548108466223E-2</v>
      </c>
      <c r="K166" s="68">
        <f t="shared" ref="K166:K172" si="66">K11/$K$72</f>
        <v>6.2137603810220002E-2</v>
      </c>
      <c r="L166" s="68">
        <f t="shared" ref="L166:L172" si="67">L11/$L$72</f>
        <v>5.7061761695695941E-2</v>
      </c>
      <c r="M166" s="68">
        <f t="shared" ref="M166:M172" si="68">M11/$M$72</f>
        <v>6.7630228723446567E-2</v>
      </c>
    </row>
    <row r="167" spans="1:13" x14ac:dyDescent="0.2">
      <c r="A167" s="45" t="s">
        <v>6</v>
      </c>
      <c r="B167" s="70">
        <f t="shared" si="57"/>
        <v>1.3323511847171846E-2</v>
      </c>
      <c r="C167" s="70">
        <f t="shared" si="58"/>
        <v>9.2405492649477328E-3</v>
      </c>
      <c r="D167" s="70">
        <f t="shared" si="59"/>
        <v>9.597806746760194E-3</v>
      </c>
      <c r="E167" s="70">
        <f t="shared" si="60"/>
        <v>7.959924197693426E-3</v>
      </c>
      <c r="F167" s="70">
        <f t="shared" si="61"/>
        <v>7.6779663814860099E-3</v>
      </c>
      <c r="G167" s="70">
        <f t="shared" si="62"/>
        <v>9.3638542489430134E-3</v>
      </c>
      <c r="H167" s="70">
        <f t="shared" si="63"/>
        <v>1.559294882731768E-2</v>
      </c>
      <c r="I167" s="70">
        <f t="shared" si="64"/>
        <v>8.8951277219841574E-3</v>
      </c>
      <c r="J167" s="70">
        <f t="shared" si="65"/>
        <v>1.1790461779822023E-2</v>
      </c>
      <c r="K167" s="70">
        <f t="shared" si="66"/>
        <v>1.1261453732234923E-2</v>
      </c>
      <c r="L167" s="70">
        <f t="shared" si="67"/>
        <v>8.8959915183672196E-3</v>
      </c>
      <c r="M167" s="70">
        <f t="shared" si="68"/>
        <v>8.5480847285497666E-3</v>
      </c>
    </row>
    <row r="168" spans="1:13" x14ac:dyDescent="0.2">
      <c r="A168" s="45" t="s">
        <v>7</v>
      </c>
      <c r="B168" s="70">
        <f t="shared" si="57"/>
        <v>2.1133692450267818E-3</v>
      </c>
      <c r="C168" s="70">
        <f t="shared" si="58"/>
        <v>1.7440031042634018E-3</v>
      </c>
      <c r="D168" s="70">
        <f t="shared" si="59"/>
        <v>1.9124593975403999E-3</v>
      </c>
      <c r="E168" s="70">
        <f t="shared" si="60"/>
        <v>1.9853929959789802E-3</v>
      </c>
      <c r="F168" s="70">
        <f t="shared" si="61"/>
        <v>1.7882560139090846E-3</v>
      </c>
      <c r="G168" s="70">
        <f t="shared" si="62"/>
        <v>2.0831800731559501E-3</v>
      </c>
      <c r="H168" s="70">
        <f t="shared" si="63"/>
        <v>2.4023848922431318E-3</v>
      </c>
      <c r="I168" s="70">
        <f t="shared" si="64"/>
        <v>2.3264600163744246E-3</v>
      </c>
      <c r="J168" s="70">
        <f t="shared" si="65"/>
        <v>2.8352013400606475E-3</v>
      </c>
      <c r="K168" s="70">
        <f t="shared" si="66"/>
        <v>3.0881727110634973E-3</v>
      </c>
      <c r="L168" s="70">
        <f t="shared" si="67"/>
        <v>2.690916520927377E-3</v>
      </c>
      <c r="M168" s="70">
        <f t="shared" si="68"/>
        <v>2.8020620376504831E-3</v>
      </c>
    </row>
    <row r="169" spans="1:13" ht="15" customHeight="1" x14ac:dyDescent="0.2">
      <c r="A169" s="45" t="s">
        <v>483</v>
      </c>
      <c r="B169" s="70">
        <f t="shared" si="57"/>
        <v>4.3988855972600414E-4</v>
      </c>
      <c r="C169" s="70">
        <f t="shared" si="58"/>
        <v>3.4346788875918839E-4</v>
      </c>
      <c r="D169" s="70">
        <f t="shared" si="59"/>
        <v>1.7892856584405899E-4</v>
      </c>
      <c r="E169" s="70">
        <f t="shared" si="60"/>
        <v>1.8278036606599141E-4</v>
      </c>
      <c r="F169" s="70">
        <f t="shared" si="61"/>
        <v>1.5904682540344908E-4</v>
      </c>
      <c r="G169" s="70">
        <f t="shared" si="62"/>
        <v>1.7935125203494092E-4</v>
      </c>
      <c r="H169" s="70">
        <f t="shared" si="63"/>
        <v>2.796803487366101E-4</v>
      </c>
      <c r="I169" s="70">
        <f t="shared" si="64"/>
        <v>2.9163859162540523E-4</v>
      </c>
      <c r="J169" s="70">
        <f t="shared" si="65"/>
        <v>4.9944737006820761E-4</v>
      </c>
      <c r="K169" s="70">
        <f t="shared" si="66"/>
        <v>4.1889823438550369E-4</v>
      </c>
      <c r="L169" s="70">
        <f t="shared" si="67"/>
        <v>3.7607689828793127E-4</v>
      </c>
      <c r="M169" s="70">
        <f t="shared" si="68"/>
        <v>8.2528477264212868E-4</v>
      </c>
    </row>
    <row r="170" spans="1:13" ht="12.75" customHeight="1" x14ac:dyDescent="0.2">
      <c r="A170" s="45" t="s">
        <v>484</v>
      </c>
      <c r="B170" s="70">
        <f t="shared" si="57"/>
        <v>4.1544031257474742E-3</v>
      </c>
      <c r="C170" s="70">
        <f t="shared" si="58"/>
        <v>1.6169879562949701E-3</v>
      </c>
      <c r="D170" s="70">
        <f t="shared" si="59"/>
        <v>1.6789856670932149E-3</v>
      </c>
      <c r="E170" s="70">
        <f t="shared" si="60"/>
        <v>1.7348149772954331E-3</v>
      </c>
      <c r="F170" s="70">
        <f t="shared" si="61"/>
        <v>4.5019163858626698E-3</v>
      </c>
      <c r="G170" s="70">
        <f t="shared" si="62"/>
        <v>1.9940396619291729E-3</v>
      </c>
      <c r="H170" s="70">
        <f t="shared" si="63"/>
        <v>1.5794950631484986E-3</v>
      </c>
      <c r="I170" s="70">
        <f t="shared" si="64"/>
        <v>4.0775901605307517E-3</v>
      </c>
      <c r="J170" s="70">
        <f t="shared" si="65"/>
        <v>2.1160060216187863E-3</v>
      </c>
      <c r="K170" s="70">
        <f t="shared" si="66"/>
        <v>1.8508704398661924E-3</v>
      </c>
      <c r="L170" s="70">
        <f t="shared" si="67"/>
        <v>1.7911345820953203E-3</v>
      </c>
      <c r="M170" s="70">
        <f t="shared" si="68"/>
        <v>3.3187911874368588E-3</v>
      </c>
    </row>
    <row r="171" spans="1:13" x14ac:dyDescent="0.2">
      <c r="A171" s="45" t="s">
        <v>10</v>
      </c>
      <c r="B171" s="70">
        <f t="shared" si="57"/>
        <v>8.6355013257389313E-2</v>
      </c>
      <c r="C171" s="70">
        <f t="shared" si="58"/>
        <v>8.7475662651057204E-2</v>
      </c>
      <c r="D171" s="70">
        <f t="shared" si="59"/>
        <v>8.5307553672319444E-2</v>
      </c>
      <c r="E171" s="70">
        <f t="shared" si="60"/>
        <v>8.5550219974021138E-2</v>
      </c>
      <c r="F171" s="70">
        <f t="shared" si="61"/>
        <v>7.9746886585972829E-2</v>
      </c>
      <c r="G171" s="70">
        <f t="shared" si="62"/>
        <v>6.5930689963847711E-2</v>
      </c>
      <c r="H171" s="70">
        <f t="shared" si="63"/>
        <v>4.0569249705956809E-2</v>
      </c>
      <c r="I171" s="70">
        <f t="shared" si="64"/>
        <v>3.7699805270758543E-2</v>
      </c>
      <c r="J171" s="70">
        <f t="shared" si="65"/>
        <v>3.6957962210317337E-2</v>
      </c>
      <c r="K171" s="70">
        <f t="shared" si="66"/>
        <v>4.1354716478459133E-2</v>
      </c>
      <c r="L171" s="70">
        <f t="shared" si="67"/>
        <v>3.9449367192929123E-2</v>
      </c>
      <c r="M171" s="70">
        <f t="shared" si="68"/>
        <v>4.8263098064216511E-2</v>
      </c>
    </row>
    <row r="172" spans="1:13" x14ac:dyDescent="0.2">
      <c r="A172" s="45" t="s">
        <v>46</v>
      </c>
      <c r="B172" s="70">
        <f t="shared" si="57"/>
        <v>5.5750265073598766E-3</v>
      </c>
      <c r="C172" s="70">
        <f t="shared" si="58"/>
        <v>5.0650581152262304E-3</v>
      </c>
      <c r="D172" s="70">
        <f t="shared" si="59"/>
        <v>4.8268279231496302E-3</v>
      </c>
      <c r="E172" s="70">
        <f t="shared" si="60"/>
        <v>4.4025878566400596E-3</v>
      </c>
      <c r="F172" s="70">
        <f t="shared" si="61"/>
        <v>4.3286830236282754E-3</v>
      </c>
      <c r="G172" s="70">
        <f t="shared" si="62"/>
        <v>4.2124661856724954E-3</v>
      </c>
      <c r="H172" s="70">
        <f t="shared" si="63"/>
        <v>3.8191814039279263E-3</v>
      </c>
      <c r="I172" s="70">
        <f t="shared" si="64"/>
        <v>3.7926107664460139E-3</v>
      </c>
      <c r="J172" s="70">
        <f t="shared" si="65"/>
        <v>3.7064693865792248E-3</v>
      </c>
      <c r="K172" s="70">
        <f t="shared" si="66"/>
        <v>4.1634922142107442E-3</v>
      </c>
      <c r="L172" s="70">
        <f t="shared" si="67"/>
        <v>3.858274983088974E-3</v>
      </c>
      <c r="M172" s="70">
        <f t="shared" si="68"/>
        <v>3.8729079329508204E-3</v>
      </c>
    </row>
    <row r="173" spans="1:13" ht="10.5" customHeight="1" x14ac:dyDescent="0.2">
      <c r="F173" s="51"/>
      <c r="G173" s="51"/>
      <c r="H173" s="51"/>
      <c r="I173" s="51"/>
      <c r="J173" s="51"/>
      <c r="K173" s="51"/>
      <c r="L173" s="51"/>
      <c r="M173" s="51"/>
    </row>
    <row r="174" spans="1:13" x14ac:dyDescent="0.2">
      <c r="A174" s="42" t="s">
        <v>339</v>
      </c>
      <c r="B174" s="71">
        <f t="shared" ref="B174:B179" si="69">B19/$B$72</f>
        <v>3.913964159125518E-2</v>
      </c>
      <c r="C174" s="71">
        <f t="shared" ref="C174:C179" si="70">C19/$C$72</f>
        <v>3.6297886216835835E-2</v>
      </c>
      <c r="D174" s="71">
        <f t="shared" ref="D174:D179" si="71">D19/$D$72</f>
        <v>3.6218408824224224E-2</v>
      </c>
      <c r="E174" s="71">
        <f t="shared" ref="E174:E179" si="72">E19/$E$72</f>
        <v>3.5801189991165418E-2</v>
      </c>
      <c r="F174" s="71">
        <f t="shared" ref="F174:F179" si="73">F19/$F$72</f>
        <v>3.3598088427497716E-2</v>
      </c>
      <c r="G174" s="71">
        <f t="shared" ref="G174:G179" si="74">G19/$G$72</f>
        <v>3.5363704512909398E-2</v>
      </c>
      <c r="H174" s="71">
        <f t="shared" ref="H174:H179" si="75">H19/$H$72</f>
        <v>3.2213996038640898E-2</v>
      </c>
      <c r="I174" s="71">
        <f t="shared" ref="I174:I179" si="76">I19/$I$72</f>
        <v>3.6596039893370395E-2</v>
      </c>
      <c r="J174" s="71">
        <f t="shared" ref="J174:J179" si="77">J19/$J$72</f>
        <v>3.9889608391331988E-2</v>
      </c>
      <c r="K174" s="71">
        <f t="shared" ref="K174:K179" si="78">K19/$K$72</f>
        <v>4.6129072952888116E-2</v>
      </c>
      <c r="L174" s="71">
        <f t="shared" ref="L174:L179" si="79">L19/$L$72</f>
        <v>4.6058779497988513E-2</v>
      </c>
      <c r="M174" s="71">
        <f t="shared" ref="M174:M179" si="80">M19/$M$72</f>
        <v>4.7693230799651348E-2</v>
      </c>
    </row>
    <row r="175" spans="1:13" x14ac:dyDescent="0.2">
      <c r="A175" s="45" t="s">
        <v>11</v>
      </c>
      <c r="B175" s="70">
        <f t="shared" si="69"/>
        <v>3.5487435243617294E-4</v>
      </c>
      <c r="C175" s="70">
        <f t="shared" si="70"/>
        <v>1.272779863611433E-5</v>
      </c>
      <c r="D175" s="70">
        <f t="shared" si="71"/>
        <v>4.085450080082852E-6</v>
      </c>
      <c r="E175" s="70">
        <f t="shared" si="72"/>
        <v>6.2824087630773128E-6</v>
      </c>
      <c r="F175" s="70">
        <f t="shared" si="73"/>
        <v>7.6942173311064799E-6</v>
      </c>
      <c r="G175" s="70">
        <f t="shared" si="74"/>
        <v>4.1420970758004692E-6</v>
      </c>
      <c r="H175" s="70">
        <f t="shared" si="75"/>
        <v>2.8426142122746593E-6</v>
      </c>
      <c r="I175" s="70">
        <f t="shared" si="76"/>
        <v>1.8373755939717343E-5</v>
      </c>
      <c r="J175" s="70">
        <f t="shared" si="77"/>
        <v>3.4954570528392646E-4</v>
      </c>
      <c r="K175" s="70">
        <f t="shared" si="78"/>
        <v>1.6594815813551707E-4</v>
      </c>
      <c r="L175" s="70">
        <f t="shared" si="79"/>
        <v>4.8433808579867514E-4</v>
      </c>
      <c r="M175" s="70">
        <f t="shared" si="80"/>
        <v>2.5756909413302638E-4</v>
      </c>
    </row>
    <row r="176" spans="1:13" x14ac:dyDescent="0.2">
      <c r="A176" s="45" t="s">
        <v>12</v>
      </c>
      <c r="B176" s="70">
        <f t="shared" si="69"/>
        <v>2.5229565026560652E-2</v>
      </c>
      <c r="C176" s="70">
        <f t="shared" si="70"/>
        <v>2.3617821449132326E-2</v>
      </c>
      <c r="D176" s="70">
        <f t="shared" si="71"/>
        <v>2.3850117882843372E-2</v>
      </c>
      <c r="E176" s="70">
        <f t="shared" si="72"/>
        <v>2.3694326478638578E-2</v>
      </c>
      <c r="F176" s="70">
        <f t="shared" si="73"/>
        <v>2.2896053998974829E-2</v>
      </c>
      <c r="G176" s="70">
        <f t="shared" si="74"/>
        <v>2.3800226068522199E-2</v>
      </c>
      <c r="H176" s="70">
        <f t="shared" si="75"/>
        <v>2.175409195196832E-2</v>
      </c>
      <c r="I176" s="70">
        <f t="shared" si="76"/>
        <v>2.4591391326153178E-2</v>
      </c>
      <c r="J176" s="70">
        <f t="shared" si="77"/>
        <v>2.5731043143999592E-2</v>
      </c>
      <c r="K176" s="70">
        <f t="shared" si="78"/>
        <v>2.9259811558539135E-2</v>
      </c>
      <c r="L176" s="70">
        <f t="shared" si="79"/>
        <v>2.8681951639781676E-2</v>
      </c>
      <c r="M176" s="70">
        <f t="shared" si="80"/>
        <v>2.9768905263165869E-2</v>
      </c>
    </row>
    <row r="177" spans="1:13" x14ac:dyDescent="0.2">
      <c r="A177" s="45" t="s">
        <v>13</v>
      </c>
      <c r="B177" s="70">
        <f t="shared" si="69"/>
        <v>6.3250969976960203E-4</v>
      </c>
      <c r="C177" s="70">
        <f t="shared" si="70"/>
        <v>1.9229647280571497E-4</v>
      </c>
      <c r="D177" s="70">
        <f t="shared" si="71"/>
        <v>3.8483291082138873E-4</v>
      </c>
      <c r="E177" s="70">
        <f t="shared" si="72"/>
        <v>5.4244090097426551E-4</v>
      </c>
      <c r="F177" s="70">
        <f t="shared" si="73"/>
        <v>4.7984071626719051E-4</v>
      </c>
      <c r="G177" s="70">
        <f t="shared" si="74"/>
        <v>1.2852911712736662E-4</v>
      </c>
      <c r="H177" s="70">
        <f t="shared" si="75"/>
        <v>2.233449034388032E-4</v>
      </c>
      <c r="I177" s="70">
        <f t="shared" si="76"/>
        <v>1.4905648881247604E-4</v>
      </c>
      <c r="J177" s="70">
        <f t="shared" si="77"/>
        <v>3.4455346808371317E-4</v>
      </c>
      <c r="K177" s="70">
        <f t="shared" si="78"/>
        <v>4.0192044534312951E-4</v>
      </c>
      <c r="L177" s="70">
        <f t="shared" si="79"/>
        <v>2.3539343985651598E-4</v>
      </c>
      <c r="M177" s="70">
        <f t="shared" si="80"/>
        <v>3.6717876687602965E-4</v>
      </c>
    </row>
    <row r="178" spans="1:13" x14ac:dyDescent="0.2">
      <c r="A178" s="58" t="s">
        <v>491</v>
      </c>
      <c r="B178" s="70">
        <f t="shared" si="69"/>
        <v>0</v>
      </c>
      <c r="C178" s="70">
        <f t="shared" si="70"/>
        <v>0</v>
      </c>
      <c r="D178" s="70">
        <f t="shared" si="71"/>
        <v>0</v>
      </c>
      <c r="E178" s="70">
        <f t="shared" si="72"/>
        <v>0</v>
      </c>
      <c r="F178" s="70">
        <f t="shared" si="73"/>
        <v>0</v>
      </c>
      <c r="G178" s="70">
        <f t="shared" si="74"/>
        <v>0</v>
      </c>
      <c r="H178" s="70">
        <f t="shared" si="75"/>
        <v>0</v>
      </c>
      <c r="I178" s="70">
        <f t="shared" si="76"/>
        <v>0</v>
      </c>
      <c r="J178" s="70">
        <f t="shared" si="77"/>
        <v>1.4972315679194254E-3</v>
      </c>
      <c r="K178" s="70">
        <f t="shared" si="78"/>
        <v>1.6086324725872966E-3</v>
      </c>
      <c r="L178" s="70">
        <f t="shared" si="79"/>
        <v>1.8238042883066607E-3</v>
      </c>
      <c r="M178" s="70">
        <f t="shared" si="80"/>
        <v>1.9670345196981871E-3</v>
      </c>
    </row>
    <row r="179" spans="1:13" x14ac:dyDescent="0.2">
      <c r="A179" s="45" t="s">
        <v>14</v>
      </c>
      <c r="B179" s="70">
        <f t="shared" si="69"/>
        <v>1.2922692512488756E-2</v>
      </c>
      <c r="C179" s="70">
        <f t="shared" si="70"/>
        <v>1.2475040496261681E-2</v>
      </c>
      <c r="D179" s="70">
        <f t="shared" si="71"/>
        <v>1.197937258047938E-2</v>
      </c>
      <c r="E179" s="70">
        <f t="shared" si="72"/>
        <v>1.15581402027895E-2</v>
      </c>
      <c r="F179" s="70">
        <f t="shared" si="73"/>
        <v>1.0214499494924596E-2</v>
      </c>
      <c r="G179" s="70">
        <f t="shared" si="74"/>
        <v>1.1430807230184029E-2</v>
      </c>
      <c r="H179" s="70">
        <f t="shared" si="75"/>
        <v>1.0233716569021499E-2</v>
      </c>
      <c r="I179" s="70">
        <f t="shared" si="76"/>
        <v>1.1837218322465022E-2</v>
      </c>
      <c r="J179" s="70">
        <f t="shared" si="77"/>
        <v>1.1967234506045326E-2</v>
      </c>
      <c r="K179" s="70">
        <f t="shared" si="78"/>
        <v>1.469276031828304E-2</v>
      </c>
      <c r="L179" s="70">
        <f t="shared" si="79"/>
        <v>1.4833292044244986E-2</v>
      </c>
      <c r="M179" s="70">
        <f t="shared" si="80"/>
        <v>1.533254315577824E-2</v>
      </c>
    </row>
    <row r="180" spans="1:13" ht="9.75" customHeight="1" x14ac:dyDescent="0.2">
      <c r="F180" s="51"/>
      <c r="G180" s="51"/>
      <c r="H180" s="51"/>
      <c r="I180" s="51"/>
      <c r="J180" s="51"/>
      <c r="K180" s="51"/>
      <c r="L180" s="51"/>
      <c r="M180" s="51"/>
    </row>
    <row r="181" spans="1:13" x14ac:dyDescent="0.2">
      <c r="A181" s="42" t="s">
        <v>485</v>
      </c>
      <c r="B181" s="71">
        <f t="shared" ref="B181:B189" si="81">B26/$B$72</f>
        <v>0.4701178262734127</v>
      </c>
      <c r="C181" s="71">
        <f t="shared" ref="C181:C189" si="82">C26/$C$72</f>
        <v>0.48121840368538127</v>
      </c>
      <c r="D181" s="71">
        <f t="shared" ref="D181:D189" si="83">D26/$D$72</f>
        <v>0.49237678370236931</v>
      </c>
      <c r="E181" s="71">
        <f t="shared" ref="E181:E189" si="84">E26/$E$72</f>
        <v>0.50865950478311506</v>
      </c>
      <c r="F181" s="71">
        <f t="shared" ref="F181:F189" si="85">F26/$F$72</f>
        <v>0.51609561751778366</v>
      </c>
      <c r="G181" s="71">
        <f t="shared" ref="G181:G189" si="86">G26/$G$72</f>
        <v>0.51374662733236121</v>
      </c>
      <c r="H181" s="71">
        <f t="shared" ref="H181:H189" si="87">H26/$H$72</f>
        <v>0.54733969309140074</v>
      </c>
      <c r="I181" s="71">
        <f t="shared" ref="I181:I189" si="88">I26/$I$72</f>
        <v>0.51774413324056101</v>
      </c>
      <c r="J181" s="71">
        <f t="shared" ref="J181:J189" si="89">J26/$J$72</f>
        <v>0.51008759025175243</v>
      </c>
      <c r="K181" s="71">
        <f t="shared" ref="K181:K189" si="90">K26/$K$72</f>
        <v>0.46620914061048047</v>
      </c>
      <c r="L181" s="71">
        <f t="shared" ref="L181:L189" si="91">L26/$L$72</f>
        <v>0.46508394494577016</v>
      </c>
      <c r="M181" s="71">
        <f t="shared" ref="M181:M189" si="92">M26/$M$72</f>
        <v>0.45096979332273457</v>
      </c>
    </row>
    <row r="182" spans="1:13" x14ac:dyDescent="0.2">
      <c r="A182" s="45" t="s">
        <v>18</v>
      </c>
      <c r="B182" s="70">
        <f t="shared" si="81"/>
        <v>0.1863844351687948</v>
      </c>
      <c r="C182" s="70">
        <f t="shared" si="82"/>
        <v>0.18933770238406439</v>
      </c>
      <c r="D182" s="70">
        <f t="shared" si="83"/>
        <v>0.18172923330811019</v>
      </c>
      <c r="E182" s="70">
        <f t="shared" si="84"/>
        <v>0.18868539572226037</v>
      </c>
      <c r="F182" s="70">
        <f t="shared" si="85"/>
        <v>0.18301724096792057</v>
      </c>
      <c r="G182" s="70">
        <f t="shared" si="86"/>
        <v>0.16833139668317618</v>
      </c>
      <c r="H182" s="70">
        <f t="shared" si="87"/>
        <v>0.19267572726845691</v>
      </c>
      <c r="I182" s="70">
        <f t="shared" si="88"/>
        <v>0.20896204373995153</v>
      </c>
      <c r="J182" s="70">
        <f t="shared" si="89"/>
        <v>0.20900851461968625</v>
      </c>
      <c r="K182" s="70">
        <f t="shared" si="90"/>
        <v>0.12699748797880631</v>
      </c>
      <c r="L182" s="70">
        <f t="shared" si="91"/>
        <v>0.13929651764447096</v>
      </c>
      <c r="M182" s="70">
        <f t="shared" si="92"/>
        <v>0.14095025101205988</v>
      </c>
    </row>
    <row r="183" spans="1:13" x14ac:dyDescent="0.2">
      <c r="A183" s="45" t="s">
        <v>19</v>
      </c>
      <c r="B183" s="70">
        <f t="shared" si="81"/>
        <v>1.3197939333700445E-2</v>
      </c>
      <c r="C183" s="70">
        <f t="shared" si="82"/>
        <v>9.4664442769659997E-3</v>
      </c>
      <c r="D183" s="70">
        <f t="shared" si="83"/>
        <v>1.0806938748347024E-2</v>
      </c>
      <c r="E183" s="70">
        <f t="shared" si="84"/>
        <v>9.5058849799628288E-3</v>
      </c>
      <c r="F183" s="70">
        <f t="shared" si="85"/>
        <v>6.7993825014698124E-3</v>
      </c>
      <c r="G183" s="70">
        <f t="shared" si="86"/>
        <v>8.6584101278648299E-3</v>
      </c>
      <c r="H183" s="70">
        <f t="shared" si="87"/>
        <v>9.2417146869759621E-3</v>
      </c>
      <c r="I183" s="70">
        <f t="shared" si="88"/>
        <v>1.2671038820676932E-2</v>
      </c>
      <c r="J183" s="70">
        <f t="shared" si="89"/>
        <v>1.0309595612800719E-2</v>
      </c>
      <c r="K183" s="70">
        <f t="shared" si="90"/>
        <v>1.0558092839221749E-2</v>
      </c>
      <c r="L183" s="70">
        <f t="shared" si="91"/>
        <v>1.0806332175663879E-2</v>
      </c>
      <c r="M183" s="70">
        <f t="shared" si="92"/>
        <v>1.253761771694749E-2</v>
      </c>
    </row>
    <row r="184" spans="1:13" x14ac:dyDescent="0.2">
      <c r="A184" s="45" t="s">
        <v>486</v>
      </c>
      <c r="B184" s="70">
        <f t="shared" si="81"/>
        <v>0.18085734574775547</v>
      </c>
      <c r="C184" s="70">
        <f t="shared" si="82"/>
        <v>0.18963858048902349</v>
      </c>
      <c r="D184" s="70">
        <f t="shared" si="83"/>
        <v>0.21384927043558644</v>
      </c>
      <c r="E184" s="70">
        <f t="shared" si="84"/>
        <v>0.22945346082172266</v>
      </c>
      <c r="F184" s="70">
        <f t="shared" si="85"/>
        <v>0.24985065534488485</v>
      </c>
      <c r="G184" s="70">
        <f t="shared" si="86"/>
        <v>0.25548481136440027</v>
      </c>
      <c r="H184" s="70">
        <f t="shared" si="87"/>
        <v>0.2698210702388476</v>
      </c>
      <c r="I184" s="70">
        <f t="shared" si="88"/>
        <v>0.21454353084915229</v>
      </c>
      <c r="J184" s="70">
        <f t="shared" si="89"/>
        <v>0.218081553607893</v>
      </c>
      <c r="K184" s="70">
        <f t="shared" si="90"/>
        <v>0.24719412884398587</v>
      </c>
      <c r="L184" s="70">
        <f t="shared" si="91"/>
        <v>0.23295716229235339</v>
      </c>
      <c r="M184" s="70">
        <f t="shared" si="92"/>
        <v>0.22284764687321135</v>
      </c>
    </row>
    <row r="185" spans="1:13" x14ac:dyDescent="0.2">
      <c r="A185" s="45" t="s">
        <v>21</v>
      </c>
      <c r="B185" s="70">
        <f t="shared" si="81"/>
        <v>7.4620620818660574E-6</v>
      </c>
      <c r="C185" s="70">
        <f t="shared" si="82"/>
        <v>1.3369281453060531E-5</v>
      </c>
      <c r="D185" s="70">
        <f t="shared" si="83"/>
        <v>9.4757474025187047E-6</v>
      </c>
      <c r="E185" s="70">
        <f t="shared" si="84"/>
        <v>1.1442420676564784E-5</v>
      </c>
      <c r="F185" s="70">
        <f t="shared" si="85"/>
        <v>1.3439926548031951E-5</v>
      </c>
      <c r="G185" s="70">
        <f t="shared" si="86"/>
        <v>1.5373850944263163E-5</v>
      </c>
      <c r="H185" s="70">
        <f t="shared" si="87"/>
        <v>1.5246748956745902E-5</v>
      </c>
      <c r="I185" s="70">
        <f t="shared" si="88"/>
        <v>2.1418768973760238E-5</v>
      </c>
      <c r="J185" s="70">
        <f t="shared" si="89"/>
        <v>1.0432284574088985E-5</v>
      </c>
      <c r="K185" s="70">
        <f t="shared" si="90"/>
        <v>8.4985078642258467E-6</v>
      </c>
      <c r="L185" s="70">
        <f t="shared" si="91"/>
        <v>9.76544613840627E-6</v>
      </c>
      <c r="M185" s="70">
        <f t="shared" si="92"/>
        <v>9.0154486151626972E-6</v>
      </c>
    </row>
    <row r="186" spans="1:13" x14ac:dyDescent="0.2">
      <c r="A186" s="45" t="s">
        <v>487</v>
      </c>
      <c r="B186" s="70">
        <f t="shared" si="81"/>
        <v>2.7940155746520787E-2</v>
      </c>
      <c r="C186" s="70">
        <f t="shared" si="82"/>
        <v>2.6806569422246407E-2</v>
      </c>
      <c r="D186" s="70">
        <f t="shared" si="83"/>
        <v>2.3705912946790909E-2</v>
      </c>
      <c r="E186" s="70">
        <f t="shared" si="84"/>
        <v>2.2646372549357401E-2</v>
      </c>
      <c r="F186" s="70">
        <f t="shared" si="85"/>
        <v>2.523541597796938E-2</v>
      </c>
      <c r="G186" s="70">
        <f t="shared" si="86"/>
        <v>2.8437047772589624E-2</v>
      </c>
      <c r="H186" s="70">
        <f t="shared" si="87"/>
        <v>2.7457327515308622E-2</v>
      </c>
      <c r="I186" s="70">
        <f t="shared" si="88"/>
        <v>3.1229079583669002E-2</v>
      </c>
      <c r="J186" s="70">
        <f t="shared" si="89"/>
        <v>2.2473093124887978E-2</v>
      </c>
      <c r="K186" s="70">
        <f t="shared" si="90"/>
        <v>2.5503897873070957E-2</v>
      </c>
      <c r="L186" s="70">
        <f t="shared" si="91"/>
        <v>2.4919043166422378E-2</v>
      </c>
      <c r="M186" s="70">
        <f t="shared" si="92"/>
        <v>2.5498241798119863E-2</v>
      </c>
    </row>
    <row r="187" spans="1:13" x14ac:dyDescent="0.2">
      <c r="A187" s="45" t="s">
        <v>23</v>
      </c>
      <c r="B187" s="70">
        <f t="shared" si="81"/>
        <v>5.7177021337484701E-2</v>
      </c>
      <c r="C187" s="70">
        <f t="shared" si="82"/>
        <v>6.2993477757808433E-2</v>
      </c>
      <c r="D187" s="70">
        <f t="shared" si="83"/>
        <v>5.7714657841072367E-2</v>
      </c>
      <c r="E187" s="70">
        <f t="shared" si="84"/>
        <v>5.3424052832081008E-2</v>
      </c>
      <c r="F187" s="70">
        <f t="shared" si="85"/>
        <v>4.5917002948618037E-2</v>
      </c>
      <c r="G187" s="70">
        <f t="shared" si="86"/>
        <v>4.7824435648581499E-2</v>
      </c>
      <c r="H187" s="70">
        <f t="shared" si="87"/>
        <v>4.467915301795828E-2</v>
      </c>
      <c r="I187" s="70">
        <f t="shared" si="88"/>
        <v>4.6520775702921555E-2</v>
      </c>
      <c r="J187" s="70">
        <f t="shared" si="89"/>
        <v>4.6514698549365116E-2</v>
      </c>
      <c r="K187" s="70">
        <f t="shared" si="90"/>
        <v>5.2189519583102278E-2</v>
      </c>
      <c r="L187" s="70">
        <f t="shared" si="91"/>
        <v>5.3721772920285446E-2</v>
      </c>
      <c r="M187" s="70">
        <f t="shared" si="92"/>
        <v>4.542736067438586E-2</v>
      </c>
    </row>
    <row r="188" spans="1:13" x14ac:dyDescent="0.2">
      <c r="A188" s="45" t="s">
        <v>24</v>
      </c>
      <c r="B188" s="70">
        <f t="shared" si="81"/>
        <v>2.0297475118218702E-3</v>
      </c>
      <c r="C188" s="70">
        <f t="shared" si="82"/>
        <v>1.5716312205313534E-3</v>
      </c>
      <c r="D188" s="70">
        <f t="shared" si="83"/>
        <v>1.2810674791729258E-3</v>
      </c>
      <c r="E188" s="70">
        <f t="shared" si="84"/>
        <v>1.1973797225670207E-3</v>
      </c>
      <c r="F188" s="70">
        <f t="shared" si="85"/>
        <v>1.6709183485713937E-3</v>
      </c>
      <c r="G188" s="70">
        <f t="shared" si="86"/>
        <v>1.3798923247127345E-3</v>
      </c>
      <c r="H188" s="70">
        <f t="shared" si="87"/>
        <v>1.4313384802583319E-3</v>
      </c>
      <c r="I188" s="70">
        <f t="shared" si="88"/>
        <v>1.6420680024705162E-3</v>
      </c>
      <c r="J188" s="70">
        <f t="shared" si="89"/>
        <v>1.625159630196163E-3</v>
      </c>
      <c r="K188" s="70">
        <f t="shared" si="90"/>
        <v>1.4711554243997855E-3</v>
      </c>
      <c r="L188" s="70">
        <f t="shared" si="91"/>
        <v>1.4180928900395962E-3</v>
      </c>
      <c r="M188" s="70">
        <f t="shared" si="92"/>
        <v>1.3900230803060556E-3</v>
      </c>
    </row>
    <row r="189" spans="1:13" x14ac:dyDescent="0.2">
      <c r="A189" s="45" t="s">
        <v>25</v>
      </c>
      <c r="B189" s="70">
        <f t="shared" si="81"/>
        <v>2.5237193652528278E-3</v>
      </c>
      <c r="C189" s="70">
        <f t="shared" si="82"/>
        <v>1.3906288532881442E-3</v>
      </c>
      <c r="D189" s="70">
        <f t="shared" si="83"/>
        <v>3.2802271958869986E-3</v>
      </c>
      <c r="E189" s="70">
        <f t="shared" si="84"/>
        <v>3.7355157344871673E-3</v>
      </c>
      <c r="F189" s="70">
        <f t="shared" si="85"/>
        <v>3.5915615018016133E-3</v>
      </c>
      <c r="G189" s="70">
        <f t="shared" si="86"/>
        <v>3.6152595600919156E-3</v>
      </c>
      <c r="H189" s="70">
        <f t="shared" si="87"/>
        <v>2.0181151346383664E-3</v>
      </c>
      <c r="I189" s="70">
        <f t="shared" si="88"/>
        <v>2.1541777727455266E-3</v>
      </c>
      <c r="J189" s="70">
        <f t="shared" si="89"/>
        <v>2.0645428223491935E-3</v>
      </c>
      <c r="K189" s="70">
        <f t="shared" si="90"/>
        <v>2.2863595600291879E-3</v>
      </c>
      <c r="L189" s="70">
        <f t="shared" si="91"/>
        <v>1.9552584103961195E-3</v>
      </c>
      <c r="M189" s="70">
        <f t="shared" si="92"/>
        <v>2.3096367190888487E-3</v>
      </c>
    </row>
    <row r="190" spans="1:13" x14ac:dyDescent="0.2">
      <c r="F190" s="51"/>
      <c r="G190" s="51"/>
      <c r="H190" s="51"/>
      <c r="I190" s="51"/>
      <c r="J190" s="51"/>
      <c r="K190" s="51"/>
      <c r="L190" s="51"/>
      <c r="M190" s="51"/>
    </row>
    <row r="191" spans="1:13" x14ac:dyDescent="0.2">
      <c r="A191" s="42" t="s">
        <v>406</v>
      </c>
      <c r="B191" s="71">
        <f>B36/$B$72</f>
        <v>2.5821433138205805E-3</v>
      </c>
      <c r="C191" s="71">
        <f>C36/$C$72</f>
        <v>2.5706133983190117E-3</v>
      </c>
      <c r="D191" s="71">
        <f>D36/$D$72</f>
        <v>2.5730758851189002E-3</v>
      </c>
      <c r="E191" s="71">
        <f>E36/$E$72</f>
        <v>2.1089657006926848E-3</v>
      </c>
      <c r="F191" s="71">
        <f>F36/$F$72</f>
        <v>1.9463678804597939E-3</v>
      </c>
      <c r="G191" s="71">
        <f>G36/$G$72</f>
        <v>1.9347161442592816E-3</v>
      </c>
      <c r="H191" s="71">
        <f>H36/$H$72</f>
        <v>2.0036318977634296E-3</v>
      </c>
      <c r="I191" s="71">
        <f>I36/$I$72</f>
        <v>2.4253862551362527E-3</v>
      </c>
      <c r="J191" s="71">
        <f>J36/$J$72</f>
        <v>2.4296491954963794E-3</v>
      </c>
      <c r="K191" s="71">
        <f>K36/$K$72</f>
        <v>2.7378734656268193E-3</v>
      </c>
      <c r="L191" s="71">
        <f>L36/$L$72</f>
        <v>2.779077714992769E-3</v>
      </c>
      <c r="M191" s="71">
        <f>M36/$M$72</f>
        <v>2.3600701992830824E-3</v>
      </c>
    </row>
    <row r="192" spans="1:13" x14ac:dyDescent="0.2">
      <c r="A192" s="45" t="s">
        <v>31</v>
      </c>
      <c r="B192" s="70">
        <f>B37/$B$72</f>
        <v>7.2782088647686523E-4</v>
      </c>
      <c r="C192" s="70">
        <f>C37/$C$72</f>
        <v>6.0346098839187171E-4</v>
      </c>
      <c r="D192" s="70">
        <f>D37/$D$72</f>
        <v>6.4959246325624461E-4</v>
      </c>
      <c r="E192" s="70">
        <f>E37/$E$72</f>
        <v>5.4862323305036268E-4</v>
      </c>
      <c r="F192" s="70">
        <f>F37/$F$72</f>
        <v>5.18168087339659E-4</v>
      </c>
      <c r="G192" s="70">
        <f>G37/$G$72</f>
        <v>4.819260137068973E-4</v>
      </c>
      <c r="H192" s="70">
        <f>H37/$H$72</f>
        <v>1.5139152484909388E-3</v>
      </c>
      <c r="I192" s="70">
        <f>I37/$I$72</f>
        <v>1.8303972064074481E-3</v>
      </c>
      <c r="J192" s="70">
        <f>J37/$J$72</f>
        <v>1.7179658776319416E-3</v>
      </c>
      <c r="K192" s="70">
        <f>K37/$K$72</f>
        <v>1.9385132508471022E-3</v>
      </c>
      <c r="L192" s="70">
        <f>L37/$L$72</f>
        <v>2.0054217916577639E-3</v>
      </c>
      <c r="M192" s="70">
        <f>M37/$M$72</f>
        <v>1.7446408271787745E-3</v>
      </c>
    </row>
    <row r="193" spans="1:13" x14ac:dyDescent="0.2">
      <c r="A193" s="45" t="s">
        <v>32</v>
      </c>
      <c r="B193" s="70">
        <f>B38/$B$72</f>
        <v>1.8543224273437154E-3</v>
      </c>
      <c r="C193" s="70">
        <f>C38/$C$72</f>
        <v>1.9671524099271402E-3</v>
      </c>
      <c r="D193" s="70">
        <f>D38/$D$72</f>
        <v>1.9234834218626554E-3</v>
      </c>
      <c r="E193" s="70">
        <f>E38/$E$72</f>
        <v>1.5603424676423222E-3</v>
      </c>
      <c r="F193" s="70">
        <f>F38/$F$72</f>
        <v>1.4281997931201349E-3</v>
      </c>
      <c r="G193" s="70">
        <f>G38/$G$72</f>
        <v>1.4527901305523843E-3</v>
      </c>
      <c r="H193" s="70">
        <f>H38/$H$72</f>
        <v>4.8971664927249109E-4</v>
      </c>
      <c r="I193" s="70">
        <f>I38/$I$72</f>
        <v>5.949890487288045E-4</v>
      </c>
      <c r="J193" s="70">
        <f>J38/$J$72</f>
        <v>7.1168331786443796E-4</v>
      </c>
      <c r="K193" s="70">
        <f>K38/$K$72</f>
        <v>7.9936021477971695E-4</v>
      </c>
      <c r="L193" s="70">
        <f>L38/$L$72</f>
        <v>7.736559233350055E-4</v>
      </c>
      <c r="M193" s="70">
        <f>M38/$M$72</f>
        <v>6.15429372104308E-4</v>
      </c>
    </row>
    <row r="194" spans="1:13" ht="9.75" customHeight="1" x14ac:dyDescent="0.2">
      <c r="F194" s="51"/>
      <c r="G194" s="51"/>
      <c r="H194" s="51"/>
      <c r="I194" s="51"/>
      <c r="J194" s="51"/>
      <c r="K194" s="51"/>
      <c r="L194" s="51"/>
      <c r="M194" s="51"/>
    </row>
    <row r="195" spans="1:13" x14ac:dyDescent="0.2">
      <c r="A195" s="42" t="s">
        <v>488</v>
      </c>
      <c r="B195" s="71">
        <f>B40/$B$72</f>
        <v>3.4818164894261365E-2</v>
      </c>
      <c r="C195" s="71">
        <f>C40/$C$72</f>
        <v>3.4664784099277028E-2</v>
      </c>
      <c r="D195" s="71">
        <f>D40/$D$72</f>
        <v>3.7378358646111991E-2</v>
      </c>
      <c r="E195" s="71">
        <f>E40/$E$72</f>
        <v>3.3499310954194818E-2</v>
      </c>
      <c r="F195" s="71">
        <f>F40/$F$72</f>
        <v>3.4737710766888912E-2</v>
      </c>
      <c r="G195" s="71">
        <f>G40/$G$72</f>
        <v>3.5009438861886996E-2</v>
      </c>
      <c r="H195" s="71">
        <f>H40/$H$72</f>
        <v>3.6592855291214484E-2</v>
      </c>
      <c r="I195" s="71">
        <f>I40/$I$72</f>
        <v>3.8142292647923112E-2</v>
      </c>
      <c r="J195" s="71">
        <f>J40/$J$72</f>
        <v>3.7073978801564635E-2</v>
      </c>
      <c r="K195" s="71">
        <f>K40/$K$72</f>
        <v>3.8963422775880399E-2</v>
      </c>
      <c r="L195" s="71">
        <f>L40/$L$72</f>
        <v>3.8553041100323412E-2</v>
      </c>
      <c r="M195" s="71">
        <f>M40/$M$72</f>
        <v>3.9383328162708391E-2</v>
      </c>
    </row>
    <row r="196" spans="1:13" x14ac:dyDescent="0.2">
      <c r="A196" s="45" t="s">
        <v>41</v>
      </c>
      <c r="B196" s="70">
        <f>B41/$B$72</f>
        <v>9.1749384574258304E-3</v>
      </c>
      <c r="C196" s="70">
        <f>C41/$C$72</f>
        <v>9.6530155217540645E-3</v>
      </c>
      <c r="D196" s="70">
        <f>D41/$D$72</f>
        <v>1.1411085490713386E-2</v>
      </c>
      <c r="E196" s="70">
        <f>E41/$E$72</f>
        <v>7.831705937629118E-3</v>
      </c>
      <c r="F196" s="70">
        <f>F41/$F$72</f>
        <v>8.3336576760351805E-3</v>
      </c>
      <c r="G196" s="70">
        <f>G41/$G$72</f>
        <v>8.5753199707937159E-3</v>
      </c>
      <c r="H196" s="70">
        <f>H41/$H$72</f>
        <v>8.7859567058344041E-3</v>
      </c>
      <c r="I196" s="70">
        <f>I41/$I$72</f>
        <v>9.937511615694547E-3</v>
      </c>
      <c r="J196" s="70">
        <f>J41/$J$72</f>
        <v>9.0383003222830206E-3</v>
      </c>
      <c r="K196" s="70">
        <f>K41/$K$72</f>
        <v>8.7910806803986885E-3</v>
      </c>
      <c r="L196" s="70">
        <f>L41/$L$72</f>
        <v>7.3096756220447394E-3</v>
      </c>
      <c r="M196" s="70">
        <f>M41/$M$72</f>
        <v>7.6744195736753442E-3</v>
      </c>
    </row>
    <row r="197" spans="1:13" x14ac:dyDescent="0.2">
      <c r="A197" s="45" t="s">
        <v>42</v>
      </c>
      <c r="B197" s="70">
        <f>B42/$B$72</f>
        <v>1.6057941190461368E-2</v>
      </c>
      <c r="C197" s="70">
        <f>C42/$C$72</f>
        <v>1.6323572595350846E-2</v>
      </c>
      <c r="D197" s="70">
        <f>D42/$D$72</f>
        <v>1.7654250936003153E-2</v>
      </c>
      <c r="E197" s="70">
        <f>E42/$E$72</f>
        <v>1.8460547133378486E-2</v>
      </c>
      <c r="F197" s="70">
        <f>F42/$F$72</f>
        <v>1.8482277570328401E-2</v>
      </c>
      <c r="G197" s="70">
        <f>G42/$G$72</f>
        <v>1.9386984525714836E-2</v>
      </c>
      <c r="H197" s="70">
        <f>H42/$H$72</f>
        <v>2.1393408844521605E-2</v>
      </c>
      <c r="I197" s="70">
        <f>I42/$I$72</f>
        <v>2.1180523999659022E-2</v>
      </c>
      <c r="J197" s="70">
        <f>J42/$J$72</f>
        <v>2.0367535321010728E-2</v>
      </c>
      <c r="K197" s="70">
        <f>K42/$K$72</f>
        <v>2.1952472896644266E-2</v>
      </c>
      <c r="L197" s="70">
        <f>L42/$L$72</f>
        <v>2.2975018318222636E-2</v>
      </c>
      <c r="M197" s="70">
        <f>M42/$M$72</f>
        <v>2.2875011411360904E-2</v>
      </c>
    </row>
    <row r="198" spans="1:13" x14ac:dyDescent="0.2">
      <c r="A198" s="45" t="s">
        <v>43</v>
      </c>
      <c r="B198" s="70">
        <f>B43/$B$72</f>
        <v>9.4080279591526907E-3</v>
      </c>
      <c r="C198" s="70">
        <f>C43/$C$72</f>
        <v>8.5596755516408971E-3</v>
      </c>
      <c r="D198" s="70">
        <f>D43/$D$72</f>
        <v>8.1862877242875765E-3</v>
      </c>
      <c r="E198" s="70">
        <f>E43/$E$72</f>
        <v>7.084743231437267E-3</v>
      </c>
      <c r="F198" s="70">
        <f>F43/$F$72</f>
        <v>7.8080179407241709E-3</v>
      </c>
      <c r="G198" s="70">
        <f>G43/$G$72</f>
        <v>6.8858718219217217E-3</v>
      </c>
      <c r="H198" s="70">
        <f>H43/$H$72</f>
        <v>6.2212373986588933E-3</v>
      </c>
      <c r="I198" s="70">
        <f>I43/$I$72</f>
        <v>6.8341420316820915E-3</v>
      </c>
      <c r="J198" s="70">
        <f>J43/$J$72</f>
        <v>7.2018723539660837E-3</v>
      </c>
      <c r="K198" s="70">
        <f>K43/$K$72</f>
        <v>8.0300782537051606E-3</v>
      </c>
      <c r="L198" s="70">
        <f>L43/$L$72</f>
        <v>8.0850388488853623E-3</v>
      </c>
      <c r="M198" s="70">
        <f>M43/$M$72</f>
        <v>8.6524442282757043E-3</v>
      </c>
    </row>
    <row r="199" spans="1:13" x14ac:dyDescent="0.2">
      <c r="A199" s="45" t="s">
        <v>44</v>
      </c>
      <c r="B199" s="70">
        <f>B44/$B$72</f>
        <v>1.7725728722147008E-4</v>
      </c>
      <c r="C199" s="70">
        <f>C44/$C$72</f>
        <v>1.2852043053122037E-4</v>
      </c>
      <c r="D199" s="70">
        <f>D44/$D$72</f>
        <v>1.2673449510788051E-4</v>
      </c>
      <c r="E199" s="70">
        <f>E44/$E$72</f>
        <v>1.2231465174995099E-4</v>
      </c>
      <c r="F199" s="70">
        <f>F44/$F$72</f>
        <v>1.1375757980115328E-4</v>
      </c>
      <c r="G199" s="70">
        <f>G44/$G$72</f>
        <v>1.6126254345672614E-4</v>
      </c>
      <c r="H199" s="70">
        <f>H44/$H$72</f>
        <v>1.9225234219958409E-4</v>
      </c>
      <c r="I199" s="70">
        <f>I44/$I$72</f>
        <v>1.9011500088745041E-4</v>
      </c>
      <c r="J199" s="70">
        <f>J44/$J$72</f>
        <v>4.6627080430480567E-4</v>
      </c>
      <c r="K199" s="70">
        <f>K44/$K$72</f>
        <v>1.8979094513227939E-4</v>
      </c>
      <c r="L199" s="70">
        <f>L44/$L$72</f>
        <v>1.8330831117067511E-4</v>
      </c>
      <c r="M199" s="70">
        <f>M44/$M$72</f>
        <v>1.8145294939643844E-4</v>
      </c>
    </row>
    <row r="200" spans="1:13" ht="8.25" customHeight="1" x14ac:dyDescent="0.2">
      <c r="F200" s="51"/>
      <c r="G200" s="51"/>
      <c r="H200" s="51"/>
      <c r="I200" s="51"/>
      <c r="J200" s="51"/>
      <c r="K200" s="51"/>
      <c r="L200" s="51"/>
      <c r="M200" s="51"/>
    </row>
    <row r="201" spans="1:13" x14ac:dyDescent="0.2">
      <c r="A201" s="42" t="s">
        <v>232</v>
      </c>
      <c r="B201" s="71">
        <f>B46/$B$72</f>
        <v>0.11419887509027689</v>
      </c>
      <c r="C201" s="71">
        <f>C46/$C$72</f>
        <v>0.11580135391796316</v>
      </c>
      <c r="D201" s="71">
        <f>D46/$D$72</f>
        <v>0.10431119793205429</v>
      </c>
      <c r="E201" s="71">
        <f>E46/$E$72</f>
        <v>9.9910031222384024E-2</v>
      </c>
      <c r="F201" s="71">
        <f>F46/$F$72</f>
        <v>0.10126585674523012</v>
      </c>
      <c r="G201" s="71">
        <f>G46/$G$72</f>
        <v>0.10666411914768612</v>
      </c>
      <c r="H201" s="71">
        <f>H46/$H$72</f>
        <v>0.10739340111543005</v>
      </c>
      <c r="I201" s="71">
        <f>I46/$I$72</f>
        <v>0.11505866688810429</v>
      </c>
      <c r="J201" s="71">
        <f>J46/$J$72</f>
        <v>0.11237434795258788</v>
      </c>
      <c r="K201" s="71">
        <f>K46/$K$72</f>
        <v>0.12325891101058135</v>
      </c>
      <c r="L201" s="71">
        <f>L46/$L$72</f>
        <v>0.12681932423280018</v>
      </c>
      <c r="M201" s="71">
        <f>M46/$M$72</f>
        <v>0.12289958797884629</v>
      </c>
    </row>
    <row r="202" spans="1:13" x14ac:dyDescent="0.2">
      <c r="A202" s="45" t="s">
        <v>37</v>
      </c>
      <c r="B202" s="71"/>
      <c r="C202" s="71"/>
      <c r="D202" s="71"/>
      <c r="E202" s="71"/>
      <c r="F202" s="71"/>
      <c r="G202" s="71"/>
      <c r="H202" s="71"/>
      <c r="I202" s="71"/>
      <c r="J202" s="71"/>
      <c r="K202" s="71"/>
      <c r="L202" s="70">
        <f>L47/$L$72</f>
        <v>4.0274217477903559E-5</v>
      </c>
      <c r="M202" s="70">
        <f>M47/$M$72</f>
        <v>2.6781185592100954E-4</v>
      </c>
    </row>
    <row r="203" spans="1:13" x14ac:dyDescent="0.2">
      <c r="A203" s="45" t="s">
        <v>38</v>
      </c>
      <c r="B203" s="70">
        <f>B48/$B$72</f>
        <v>1.1896632326010452E-2</v>
      </c>
      <c r="C203" s="70">
        <f>C48/$C$72</f>
        <v>1.2091448463275468E-2</v>
      </c>
      <c r="D203" s="70">
        <f>D48/$D$72</f>
        <v>9.9048566245641591E-3</v>
      </c>
      <c r="E203" s="70">
        <f>E48/$E$72</f>
        <v>9.5172663399141089E-3</v>
      </c>
      <c r="F203" s="70">
        <f>F48/$F$72</f>
        <v>9.32168340192999E-3</v>
      </c>
      <c r="G203" s="70">
        <f>G48/$G$72</f>
        <v>9.2588590691339567E-3</v>
      </c>
      <c r="H203" s="70">
        <f>H48/$H$72</f>
        <v>1.2055479888897949E-2</v>
      </c>
      <c r="I203" s="70">
        <f>I48/$I$72</f>
        <v>1.5315419696280298E-2</v>
      </c>
      <c r="J203" s="70">
        <f>J48/$J$72</f>
        <v>1.1729694757171845E-2</v>
      </c>
      <c r="K203" s="70">
        <f>K48/$K$72</f>
        <v>1.2787736298594069E-2</v>
      </c>
      <c r="L203" s="70">
        <f>L48/$L$72</f>
        <v>1.9945902293302946E-2</v>
      </c>
      <c r="M203" s="70">
        <f>M48/$M$72</f>
        <v>1.7087131280462652E-2</v>
      </c>
    </row>
    <row r="204" spans="1:13" x14ac:dyDescent="0.2">
      <c r="A204" s="45" t="s">
        <v>39</v>
      </c>
      <c r="B204" s="70">
        <f>B49/$B$72</f>
        <v>2.8129309026462944E-4</v>
      </c>
      <c r="C204" s="70">
        <f>C49/$C$72</f>
        <v>2.8435212041519228E-4</v>
      </c>
      <c r="D204" s="70">
        <f>D49/$D$72</f>
        <v>2.7337191334891848E-4</v>
      </c>
      <c r="E204" s="70">
        <f>E49/$E$72</f>
        <v>2.249553715707163E-4</v>
      </c>
      <c r="F204" s="70">
        <f>F49/$F$72</f>
        <v>2.1671290355679791E-4</v>
      </c>
      <c r="G204" s="70">
        <f>G49/$G$72</f>
        <v>2.2347156695470323E-4</v>
      </c>
      <c r="H204" s="70">
        <f>H49/$H$72</f>
        <v>2.2211153776818815E-4</v>
      </c>
      <c r="I204" s="70">
        <f>I49/$I$72</f>
        <v>2.5111266328821022E-4</v>
      </c>
      <c r="J204" s="70">
        <f>J49/$J$72</f>
        <v>2.6610833006891576E-4</v>
      </c>
      <c r="K204" s="70">
        <f>K49/$K$72</f>
        <v>2.9806861709682564E-4</v>
      </c>
      <c r="L204" s="70">
        <f>L49/$L$72</f>
        <v>2.796761090432586E-4</v>
      </c>
      <c r="M204" s="70">
        <f>M49/$M$72</f>
        <v>2.7278171667020846E-4</v>
      </c>
    </row>
    <row r="205" spans="1:13" x14ac:dyDescent="0.2">
      <c r="A205" s="45" t="s">
        <v>40</v>
      </c>
      <c r="B205" s="70">
        <f>B50/$B$72</f>
        <v>0.10202094967400181</v>
      </c>
      <c r="C205" s="70">
        <f>C50/$C$72</f>
        <v>0.10342555333427249</v>
      </c>
      <c r="D205" s="70">
        <f>D50/$D$72</f>
        <v>9.4132969394141217E-2</v>
      </c>
      <c r="E205" s="70">
        <f>E50/$E$72</f>
        <v>9.0167809510899199E-2</v>
      </c>
      <c r="F205" s="70">
        <f>F50/$F$72</f>
        <v>9.1727460439743322E-2</v>
      </c>
      <c r="G205" s="70">
        <f>G50/$G$72</f>
        <v>9.7181788511597464E-2</v>
      </c>
      <c r="H205" s="70">
        <f>H50/$H$72</f>
        <v>9.511580968876393E-2</v>
      </c>
      <c r="I205" s="70">
        <f>I50/$I$72</f>
        <v>9.9492134528535767E-2</v>
      </c>
      <c r="J205" s="70">
        <f>J50/$J$72</f>
        <v>0.10037854486534713</v>
      </c>
      <c r="K205" s="70">
        <f>K50/$K$72</f>
        <v>0.11017310609489046</v>
      </c>
      <c r="L205" s="70">
        <f>L50/$L$72</f>
        <v>0.10655347161297607</v>
      </c>
      <c r="M205" s="70">
        <f>M50/$M$72</f>
        <v>0.10527186312579241</v>
      </c>
    </row>
    <row r="206" spans="1:13" ht="9.75" customHeight="1" x14ac:dyDescent="0.2">
      <c r="F206" s="51"/>
      <c r="G206" s="51"/>
      <c r="H206" s="51"/>
      <c r="I206" s="51"/>
      <c r="J206" s="51"/>
      <c r="K206" s="51"/>
      <c r="L206" s="51"/>
      <c r="M206" s="51"/>
    </row>
    <row r="207" spans="1:13" x14ac:dyDescent="0.2">
      <c r="A207" s="42" t="s">
        <v>428</v>
      </c>
      <c r="B207" s="71">
        <f>B52/$B$72</f>
        <v>3.3936319051348267E-3</v>
      </c>
      <c r="C207" s="71">
        <f>C52/$C$72</f>
        <v>3.0526007961801972E-3</v>
      </c>
      <c r="D207" s="71">
        <f>D52/$D$72</f>
        <v>2.8292268744138419E-3</v>
      </c>
      <c r="E207" s="71">
        <f>E52/$E$72</f>
        <v>2.8694358361278987E-3</v>
      </c>
      <c r="F207" s="71">
        <f>F52/$F$72</f>
        <v>2.6780853177476647E-3</v>
      </c>
      <c r="G207" s="71">
        <f>G52/$G$72</f>
        <v>2.8394308156695124E-3</v>
      </c>
      <c r="H207" s="71">
        <f>H52/$H$72</f>
        <v>2.586121138145612E-3</v>
      </c>
      <c r="I207" s="71">
        <f>I52/$I$72</f>
        <v>3.6681168949802404E-3</v>
      </c>
      <c r="J207" s="71">
        <f>J52/$J$72</f>
        <v>3.2690229968044128E-3</v>
      </c>
      <c r="K207" s="71">
        <f>K52/$K$72</f>
        <v>3.6919716628005706E-3</v>
      </c>
      <c r="L207" s="71">
        <f>L52/$L$72</f>
        <v>3.5440767022915658E-3</v>
      </c>
      <c r="M207" s="71">
        <f>M52/$M$72</f>
        <v>4.1538414334108742E-3</v>
      </c>
    </row>
    <row r="208" spans="1:13" x14ac:dyDescent="0.2">
      <c r="A208" s="45" t="s">
        <v>15</v>
      </c>
      <c r="B208" s="70">
        <f>B53/$B$72</f>
        <v>4.4687758037232332E-4</v>
      </c>
      <c r="C208" s="70">
        <f>C53/$C$72</f>
        <v>5.8480164253644172E-4</v>
      </c>
      <c r="D208" s="70">
        <f>D53/$D$72</f>
        <v>3.6851535544680288E-4</v>
      </c>
      <c r="E208" s="70">
        <f>E53/$E$72</f>
        <v>4.119055903611648E-4</v>
      </c>
      <c r="F208" s="70">
        <f>F53/$F$72</f>
        <v>5.1348794200653362E-4</v>
      </c>
      <c r="G208" s="70">
        <f>G53/$G$72</f>
        <v>3.8129011958435935E-4</v>
      </c>
      <c r="H208" s="70">
        <f>H53/$H$72</f>
        <v>4.1666616255292029E-4</v>
      </c>
      <c r="I208" s="70">
        <f>I53/$I$72</f>
        <v>7.1341409194142387E-4</v>
      </c>
      <c r="J208" s="70">
        <f>J53/$J$72</f>
        <v>5.2633258425002695E-4</v>
      </c>
      <c r="K208" s="70">
        <f>K53/$K$72</f>
        <v>6.0575684752459699E-4</v>
      </c>
      <c r="L208" s="70">
        <f>L53/$L$72</f>
        <v>5.2278952996864976E-4</v>
      </c>
      <c r="M208" s="70">
        <f>M53/$M$72</f>
        <v>9.3506111754440395E-4</v>
      </c>
    </row>
    <row r="209" spans="1:13" x14ac:dyDescent="0.2">
      <c r="A209" s="45" t="s">
        <v>16</v>
      </c>
      <c r="B209" s="70">
        <f>B54/$B$72</f>
        <v>2.2349635466507893E-3</v>
      </c>
      <c r="C209" s="70">
        <f>C54/$C$72</f>
        <v>1.9001896917418973E-3</v>
      </c>
      <c r="D209" s="70">
        <f>D54/$D$72</f>
        <v>2.1285487107438701E-3</v>
      </c>
      <c r="E209" s="70">
        <f>E54/$E$72</f>
        <v>1.7433002279617306E-3</v>
      </c>
      <c r="F209" s="70">
        <f>F54/$F$72</f>
        <v>1.5992947633211622E-3</v>
      </c>
      <c r="G209" s="70">
        <f>G54/$G$72</f>
        <v>1.8103911780964913E-3</v>
      </c>
      <c r="H209" s="70">
        <f>H54/$H$72</f>
        <v>1.7118763117945125E-3</v>
      </c>
      <c r="I209" s="70">
        <f>I54/$I$72</f>
        <v>2.2543578018123858E-3</v>
      </c>
      <c r="J209" s="70">
        <f>J54/$J$72</f>
        <v>2.3463668637819604E-3</v>
      </c>
      <c r="K209" s="70">
        <f>K54/$K$72</f>
        <v>2.5270683330169677E-3</v>
      </c>
      <c r="L209" s="70">
        <f>L54/$L$72</f>
        <v>2.514820123695403E-3</v>
      </c>
      <c r="M209" s="70">
        <f>M54/$M$72</f>
        <v>2.6321397712727652E-3</v>
      </c>
    </row>
    <row r="210" spans="1:13" x14ac:dyDescent="0.2">
      <c r="A210" s="45" t="s">
        <v>489</v>
      </c>
      <c r="B210" s="70">
        <f>B55/$B$72</f>
        <v>6.421037795891441E-4</v>
      </c>
      <c r="C210" s="70">
        <f>C55/$C$72</f>
        <v>4.9305733610549042E-4</v>
      </c>
      <c r="D210" s="70">
        <f>D55/$D$72</f>
        <v>2.770207323889855E-4</v>
      </c>
      <c r="E210" s="70">
        <f>E55/$E$72</f>
        <v>6.6234969415978403E-4</v>
      </c>
      <c r="F210" s="70">
        <f>F55/$F$72</f>
        <v>5.2413058932820628E-4</v>
      </c>
      <c r="G210" s="70">
        <f>G55/$G$72</f>
        <v>6.082522177827147E-4</v>
      </c>
      <c r="H210" s="70">
        <f>H55/$H$72</f>
        <v>4.2586354655379247E-4</v>
      </c>
      <c r="I210" s="70">
        <f>I55/$I$72</f>
        <v>6.6714173868986167E-4</v>
      </c>
      <c r="J210" s="70">
        <f>J55/$J$72</f>
        <v>3.5347795995622019E-4</v>
      </c>
      <c r="K210" s="70">
        <f>K55/$K$72</f>
        <v>4.9629887736719013E-4</v>
      </c>
      <c r="L210" s="70">
        <f>L55/$L$72</f>
        <v>4.6375146961500784E-4</v>
      </c>
      <c r="M210" s="70">
        <f>M55/$M$72</f>
        <v>5.2473698943866711E-4</v>
      </c>
    </row>
    <row r="211" spans="1:13" x14ac:dyDescent="0.2">
      <c r="A211" s="45" t="s">
        <v>490</v>
      </c>
      <c r="B211" s="70">
        <f>B56/$B$72</f>
        <v>6.9686998522569679E-5</v>
      </c>
      <c r="C211" s="70">
        <f>C56/$C$72</f>
        <v>7.4552125796368155E-5</v>
      </c>
      <c r="D211" s="70">
        <f>D56/$D$72</f>
        <v>5.514207583418299E-5</v>
      </c>
      <c r="E211" s="70">
        <f>E56/$E$72</f>
        <v>5.1880323645219089E-5</v>
      </c>
      <c r="F211" s="70">
        <f>F56/$F$72</f>
        <v>4.1172023091762841E-5</v>
      </c>
      <c r="G211" s="70">
        <f>G56/$G$72</f>
        <v>3.9497300205947549E-5</v>
      </c>
      <c r="H211" s="70">
        <f>H56/$H$72</f>
        <v>3.1715117244386695E-5</v>
      </c>
      <c r="I211" s="70">
        <f>I56/$I$72</f>
        <v>3.3203262536568623E-5</v>
      </c>
      <c r="J211" s="70">
        <f>J56/$J$72</f>
        <v>4.2845588816205145E-5</v>
      </c>
      <c r="K211" s="70">
        <f>K56/$K$72</f>
        <v>6.2847604891815568E-5</v>
      </c>
      <c r="L211" s="70">
        <f>L56/$L$72</f>
        <v>4.2715579012505124E-5</v>
      </c>
      <c r="M211" s="70">
        <f>M56/$M$72</f>
        <v>6.1903555155037304E-5</v>
      </c>
    </row>
    <row r="212" spans="1:13" ht="9.75" customHeight="1" x14ac:dyDescent="0.2">
      <c r="F212" s="51"/>
      <c r="G212" s="51"/>
      <c r="H212" s="51"/>
      <c r="I212" s="51"/>
      <c r="J212" s="51"/>
      <c r="K212" s="51"/>
      <c r="L212" s="51"/>
      <c r="M212" s="51"/>
    </row>
    <row r="213" spans="1:13" x14ac:dyDescent="0.2">
      <c r="A213" s="42" t="s">
        <v>448</v>
      </c>
      <c r="B213" s="71">
        <f t="shared" ref="B213:B218" si="93">B58/$B$72</f>
        <v>0.11089723575298951</v>
      </c>
      <c r="C213" s="71">
        <f t="shared" ref="C213:C218" si="94">C58/$C$72</f>
        <v>0.11139814558311012</v>
      </c>
      <c r="D213" s="71">
        <f t="shared" ref="D213:D218" si="95">D58/$D$72</f>
        <v>0.11123255023379247</v>
      </c>
      <c r="E213" s="71">
        <f t="shared" ref="E213:E218" si="96">E58/$E$72</f>
        <v>0.10746009745804364</v>
      </c>
      <c r="F213" s="71">
        <f t="shared" ref="F213:F218" si="97">F58/$F$72</f>
        <v>0.1042954460570634</v>
      </c>
      <c r="G213" s="71">
        <f t="shared" ref="G213:G218" si="98">G58/$G$72</f>
        <v>0.10905727390875057</v>
      </c>
      <c r="H213" s="71">
        <f t="shared" ref="H213:H218" si="99">H58/$H$72</f>
        <v>0.10545756909053131</v>
      </c>
      <c r="I213" s="71">
        <f t="shared" ref="I213:I218" si="100">I58/$I$72</f>
        <v>0.11786015056788408</v>
      </c>
      <c r="J213" s="71">
        <f t="shared" ref="J213:J218" si="101">J58/$J$72</f>
        <v>0.1245920839636217</v>
      </c>
      <c r="K213" s="71">
        <f t="shared" ref="K213:K218" si="102">K58/$K$72</f>
        <v>0.13262613393570857</v>
      </c>
      <c r="L213" s="71">
        <f t="shared" ref="L213:L218" si="103">L58/$L$72</f>
        <v>0.1351997202568655</v>
      </c>
      <c r="M213" s="71">
        <f t="shared" ref="M213:M218" si="104">M58/$M$72</f>
        <v>0.1372625991841398</v>
      </c>
    </row>
    <row r="214" spans="1:13" x14ac:dyDescent="0.2">
      <c r="A214" s="45" t="s">
        <v>26</v>
      </c>
      <c r="B214" s="70">
        <f t="shared" si="93"/>
        <v>7.4414081600323223E-4</v>
      </c>
      <c r="C214" s="70">
        <f t="shared" si="94"/>
        <v>6.2642820782874309E-4</v>
      </c>
      <c r="D214" s="70">
        <f t="shared" si="95"/>
        <v>1.0519342160240548E-3</v>
      </c>
      <c r="E214" s="70">
        <f t="shared" si="96"/>
        <v>3.9478968684968346E-4</v>
      </c>
      <c r="F214" s="70">
        <f t="shared" si="97"/>
        <v>6.1254803363978524E-5</v>
      </c>
      <c r="G214" s="70">
        <f t="shared" si="98"/>
        <v>5.6127742397925463E-5</v>
      </c>
      <c r="H214" s="70">
        <f t="shared" si="99"/>
        <v>9.1597957137676825E-5</v>
      </c>
      <c r="I214" s="70">
        <f t="shared" si="100"/>
        <v>1.5446316719567181E-4</v>
      </c>
      <c r="J214" s="70">
        <f t="shared" si="101"/>
        <v>1.1000709249600167E-4</v>
      </c>
      <c r="K214" s="70">
        <f t="shared" si="102"/>
        <v>4.4230867146224511E-4</v>
      </c>
      <c r="L214" s="70">
        <f t="shared" si="103"/>
        <v>1.3989358205255737E-4</v>
      </c>
      <c r="M214" s="70">
        <f t="shared" si="104"/>
        <v>4.4257519092485244E-4</v>
      </c>
    </row>
    <row r="215" spans="1:13" x14ac:dyDescent="0.2">
      <c r="A215" s="45" t="s">
        <v>27</v>
      </c>
      <c r="B215" s="70">
        <f t="shared" si="93"/>
        <v>9.5666967167237988E-4</v>
      </c>
      <c r="C215" s="70">
        <f t="shared" si="94"/>
        <v>9.4622788002176618E-4</v>
      </c>
      <c r="D215" s="70">
        <f t="shared" si="95"/>
        <v>8.9277521620887573E-4</v>
      </c>
      <c r="E215" s="70">
        <f t="shared" si="96"/>
        <v>9.6145116001521657E-4</v>
      </c>
      <c r="F215" s="70">
        <f t="shared" si="97"/>
        <v>9.300619571321842E-4</v>
      </c>
      <c r="G215" s="70">
        <f t="shared" si="98"/>
        <v>8.7821766090286362E-4</v>
      </c>
      <c r="H215" s="70">
        <f t="shared" si="99"/>
        <v>8.1176604537965772E-4</v>
      </c>
      <c r="I215" s="70">
        <f t="shared" si="100"/>
        <v>9.1137360931228188E-4</v>
      </c>
      <c r="J215" s="70">
        <f t="shared" si="101"/>
        <v>3.6640460547537169E-4</v>
      </c>
      <c r="K215" s="70">
        <f t="shared" si="102"/>
        <v>3.76748095623681E-4</v>
      </c>
      <c r="L215" s="70">
        <f t="shared" si="103"/>
        <v>3.8180090134540934E-4</v>
      </c>
      <c r="M215" s="70">
        <f t="shared" si="104"/>
        <v>3.7240621187137611E-4</v>
      </c>
    </row>
    <row r="216" spans="1:13" x14ac:dyDescent="0.2">
      <c r="A216" s="45" t="s">
        <v>28</v>
      </c>
      <c r="B216" s="70">
        <f t="shared" si="93"/>
        <v>2.0393572486466734E-2</v>
      </c>
      <c r="C216" s="70">
        <f t="shared" si="94"/>
        <v>2.3375322619613045E-2</v>
      </c>
      <c r="D216" s="70">
        <f t="shared" si="95"/>
        <v>2.3021706420404398E-2</v>
      </c>
      <c r="E216" s="70">
        <f t="shared" si="96"/>
        <v>2.2588974308468096E-2</v>
      </c>
      <c r="F216" s="70">
        <f t="shared" si="97"/>
        <v>2.1564404662137382E-2</v>
      </c>
      <c r="G216" s="70">
        <f t="shared" si="98"/>
        <v>2.2920488087344325E-2</v>
      </c>
      <c r="H216" s="70">
        <f t="shared" si="99"/>
        <v>2.3665409365871148E-2</v>
      </c>
      <c r="I216" s="70">
        <f t="shared" si="100"/>
        <v>2.4399687396966973E-2</v>
      </c>
      <c r="J216" s="70">
        <f t="shared" si="101"/>
        <v>2.5071324323938795E-2</v>
      </c>
      <c r="K216" s="70">
        <f t="shared" si="102"/>
        <v>2.7974339515851394E-2</v>
      </c>
      <c r="L216" s="70">
        <f t="shared" si="103"/>
        <v>2.9026381564393029E-2</v>
      </c>
      <c r="M216" s="70">
        <f t="shared" si="104"/>
        <v>3.0094734182527987E-2</v>
      </c>
    </row>
    <row r="217" spans="1:13" x14ac:dyDescent="0.2">
      <c r="A217" s="45" t="s">
        <v>29</v>
      </c>
      <c r="B217" s="70">
        <f t="shared" si="93"/>
        <v>7.5009247676906341E-3</v>
      </c>
      <c r="C217" s="70">
        <f t="shared" si="94"/>
        <v>6.5202060369910922E-3</v>
      </c>
      <c r="D217" s="70">
        <f t="shared" si="95"/>
        <v>5.1819407582613447E-3</v>
      </c>
      <c r="E217" s="70">
        <f t="shared" si="96"/>
        <v>5.3995253255886208E-3</v>
      </c>
      <c r="F217" s="70">
        <f t="shared" si="97"/>
        <v>4.8591407892430005E-3</v>
      </c>
      <c r="G217" s="70">
        <f t="shared" si="98"/>
        <v>5.6672885810822946E-3</v>
      </c>
      <c r="H217" s="70">
        <f t="shared" si="99"/>
        <v>6.3686187231275313E-3</v>
      </c>
      <c r="I217" s="70">
        <f t="shared" si="100"/>
        <v>6.188709422688201E-3</v>
      </c>
      <c r="J217" s="70">
        <f t="shared" si="101"/>
        <v>5.4986273049051071E-3</v>
      </c>
      <c r="K217" s="70">
        <f t="shared" si="102"/>
        <v>5.4618253111238281E-3</v>
      </c>
      <c r="L217" s="70">
        <f t="shared" si="103"/>
        <v>5.6481723887309493E-3</v>
      </c>
      <c r="M217" s="70">
        <f t="shared" si="104"/>
        <v>5.7391664043474162E-3</v>
      </c>
    </row>
    <row r="218" spans="1:13" x14ac:dyDescent="0.2">
      <c r="A218" s="45" t="s">
        <v>30</v>
      </c>
      <c r="B218" s="70">
        <f t="shared" si="93"/>
        <v>8.1301928011156543E-2</v>
      </c>
      <c r="C218" s="70">
        <f t="shared" si="94"/>
        <v>7.9929960838655473E-2</v>
      </c>
      <c r="D218" s="70">
        <f t="shared" si="95"/>
        <v>8.1084193622893791E-2</v>
      </c>
      <c r="E218" s="70">
        <f t="shared" si="96"/>
        <v>7.8115356977122019E-2</v>
      </c>
      <c r="F218" s="70">
        <f t="shared" si="97"/>
        <v>7.688058384518684E-2</v>
      </c>
      <c r="G218" s="70">
        <f t="shared" si="98"/>
        <v>7.9535151837023157E-2</v>
      </c>
      <c r="H218" s="70">
        <f t="shared" si="99"/>
        <v>7.4520176999015295E-2</v>
      </c>
      <c r="I218" s="70">
        <f t="shared" si="100"/>
        <v>8.6205916971720947E-2</v>
      </c>
      <c r="J218" s="70">
        <f t="shared" si="101"/>
        <v>9.3545720636806426E-2</v>
      </c>
      <c r="K218" s="70">
        <f t="shared" si="102"/>
        <v>9.8370912341647437E-2</v>
      </c>
      <c r="L218" s="70">
        <f t="shared" si="103"/>
        <v>0.10000347182034354</v>
      </c>
      <c r="M218" s="70">
        <f t="shared" si="104"/>
        <v>0.10061371719446816</v>
      </c>
    </row>
    <row r="219" spans="1:13" x14ac:dyDescent="0.2">
      <c r="F219" s="51"/>
      <c r="G219" s="51"/>
      <c r="H219" s="51"/>
      <c r="I219" s="51"/>
      <c r="J219" s="51"/>
      <c r="K219" s="51"/>
      <c r="L219" s="51"/>
      <c r="M219" s="51"/>
    </row>
    <row r="220" spans="1:13" x14ac:dyDescent="0.2">
      <c r="A220" s="42" t="s">
        <v>464</v>
      </c>
      <c r="B220" s="71">
        <f>B65/$B$72</f>
        <v>0.11289126863642761</v>
      </c>
      <c r="C220" s="71">
        <f>C65/$C$72</f>
        <v>0.10951048332238462</v>
      </c>
      <c r="D220" s="71">
        <f>D65/$D$72</f>
        <v>0.10957783592920804</v>
      </c>
      <c r="E220" s="71">
        <f>E65/$E$72</f>
        <v>0.1078757436865815</v>
      </c>
      <c r="F220" s="71">
        <f>F65/$F$72</f>
        <v>0.10718007207106649</v>
      </c>
      <c r="G220" s="71">
        <f>G65/$G$72</f>
        <v>0.11162110789089351</v>
      </c>
      <c r="H220" s="71">
        <f>H65/$H$72</f>
        <v>0.10216975685652349</v>
      </c>
      <c r="I220" s="71">
        <f>I65/$I$72</f>
        <v>0.1114219810843213</v>
      </c>
      <c r="J220" s="71">
        <f>J65/$J$72</f>
        <v>0.11237817033837454</v>
      </c>
      <c r="K220" s="71">
        <f>K65/$K$72</f>
        <v>0.1242458697758137</v>
      </c>
      <c r="L220" s="71">
        <f>L65/$L$72</f>
        <v>0.124900273853272</v>
      </c>
      <c r="M220" s="71">
        <f>M65/$M$72</f>
        <v>0.12764732019577918</v>
      </c>
    </row>
    <row r="221" spans="1:13" x14ac:dyDescent="0.2">
      <c r="A221" s="45" t="s">
        <v>33</v>
      </c>
      <c r="B221" s="70">
        <f>B66/$B$72</f>
        <v>9.2298845520590006E-2</v>
      </c>
      <c r="C221" s="70">
        <f>C66/$C$72</f>
        <v>9.1039418620028317E-2</v>
      </c>
      <c r="D221" s="70">
        <f>D66/$D$72</f>
        <v>9.2033885284050002E-2</v>
      </c>
      <c r="E221" s="70">
        <f>E66/$E$72</f>
        <v>8.8291267053143524E-2</v>
      </c>
      <c r="F221" s="70">
        <f>F66/$F$72</f>
        <v>8.8012717494871467E-2</v>
      </c>
      <c r="G221" s="70">
        <f>G66/$G$72</f>
        <v>9.1385148599361504E-2</v>
      </c>
      <c r="H221" s="70">
        <f>H66/$H$72</f>
        <v>8.3474071123828583E-2</v>
      </c>
      <c r="I221" s="70">
        <f>I66/$I$72</f>
        <v>8.8860942673330404E-2</v>
      </c>
      <c r="J221" s="70">
        <f>J66/$J$72</f>
        <v>8.9488522376455437E-2</v>
      </c>
      <c r="K221" s="70">
        <f>K66/$K$72</f>
        <v>9.89293329699793E-2</v>
      </c>
      <c r="L221" s="70">
        <f>L66/$L$72</f>
        <v>9.8999011557009631E-2</v>
      </c>
      <c r="M221" s="70">
        <f>M66/$M$72</f>
        <v>0.10109776344902276</v>
      </c>
    </row>
    <row r="222" spans="1:13" x14ac:dyDescent="0.2">
      <c r="A222" s="45" t="s">
        <v>34</v>
      </c>
      <c r="B222" s="70">
        <f>B67/$B$72</f>
        <v>6.5922654704485455E-3</v>
      </c>
      <c r="C222" s="70">
        <f>C67/$C$72</f>
        <v>6.5284252176108747E-3</v>
      </c>
      <c r="D222" s="70">
        <f>D67/$D$72</f>
        <v>7.0046588861445184E-3</v>
      </c>
      <c r="E222" s="70">
        <f>E67/$E$72</f>
        <v>8.2594245612897278E-3</v>
      </c>
      <c r="F222" s="70">
        <f>F67/$F$72</f>
        <v>8.0047845213787432E-3</v>
      </c>
      <c r="G222" s="70">
        <f>G67/$G$72</f>
        <v>8.9062843865807106E-3</v>
      </c>
      <c r="H222" s="70">
        <f>H67/$H$72</f>
        <v>8.4559432913969799E-3</v>
      </c>
      <c r="I222" s="70">
        <f>I67/$I$72</f>
        <v>1.2077867427750293E-2</v>
      </c>
      <c r="J222" s="70">
        <f>J67/$J$72</f>
        <v>1.2479273839484675E-2</v>
      </c>
      <c r="K222" s="70">
        <f>K67/$K$72</f>
        <v>1.3232646656499748E-2</v>
      </c>
      <c r="L222" s="70">
        <f>L67/$L$72</f>
        <v>1.4214547108554867E-2</v>
      </c>
      <c r="M222" s="70">
        <f>M67/$M$72</f>
        <v>1.5210395191053645E-2</v>
      </c>
    </row>
    <row r="223" spans="1:13" x14ac:dyDescent="0.2">
      <c r="A223" s="45" t="s">
        <v>35</v>
      </c>
      <c r="B223" s="70">
        <f>B68/$B$72</f>
        <v>3.3132555026799837E-4</v>
      </c>
      <c r="C223" s="70">
        <f>C68/$C$72</f>
        <v>3.3849264394979884E-4</v>
      </c>
      <c r="D223" s="70">
        <f>D68/$D$72</f>
        <v>3.3147869038710297E-4</v>
      </c>
      <c r="E223" s="70">
        <f>E68/$E$72</f>
        <v>5.55700121259243E-4</v>
      </c>
      <c r="F223" s="70">
        <f>F68/$F$72</f>
        <v>3.6861929330397214E-4</v>
      </c>
      <c r="G223" s="70">
        <f>G68/$G$72</f>
        <v>3.5826812684844962E-4</v>
      </c>
      <c r="H223" s="70">
        <f>H68/$H$72</f>
        <v>4.4769999209353869E-4</v>
      </c>
      <c r="I223" s="70">
        <f>I68/$I$72</f>
        <v>4.1209603706681103E-4</v>
      </c>
      <c r="J223" s="70">
        <f>J68/$J$72</f>
        <v>5.2235642844417724E-4</v>
      </c>
      <c r="K223" s="70">
        <f>K68/$K$72</f>
        <v>4.8837774015458098E-4</v>
      </c>
      <c r="L223" s="70">
        <f>L68/$L$72</f>
        <v>6.0391531393601814E-4</v>
      </c>
      <c r="M223" s="70">
        <f>M68/$M$72</f>
        <v>6.2204322642450726E-4</v>
      </c>
    </row>
    <row r="224" spans="1:13" x14ac:dyDescent="0.2">
      <c r="A224" s="45" t="s">
        <v>36</v>
      </c>
      <c r="B224" s="70">
        <f>B69/$B$72</f>
        <v>1.3668832095121061E-2</v>
      </c>
      <c r="C224" s="70">
        <f>C69/$C$72</f>
        <v>1.1604146840795627E-2</v>
      </c>
      <c r="D224" s="70">
        <f>D69/$D$72</f>
        <v>1.020781306862641E-2</v>
      </c>
      <c r="E224" s="70">
        <f>E69/$E$72</f>
        <v>1.0769351950888998E-2</v>
      </c>
      <c r="F224" s="70">
        <f>F69/$F$72</f>
        <v>1.0793950761512299E-2</v>
      </c>
      <c r="G224" s="70">
        <f>G69/$G$72</f>
        <v>1.0971406778102833E-2</v>
      </c>
      <c r="H224" s="70">
        <f>H69/$H$72</f>
        <v>9.7920424492043915E-3</v>
      </c>
      <c r="I224" s="70">
        <f>I69/$I$72</f>
        <v>1.0071074946173814E-2</v>
      </c>
      <c r="J224" s="70">
        <f>J69/$J$72</f>
        <v>9.8880176939902479E-3</v>
      </c>
      <c r="K224" s="70">
        <f>K69/$K$72</f>
        <v>1.1595512409180062E-2</v>
      </c>
      <c r="L224" s="70">
        <f>L69/$L$72</f>
        <v>1.1082799873771462E-2</v>
      </c>
      <c r="M224" s="70">
        <f>M69/$M$72</f>
        <v>1.0717118329278274E-2</v>
      </c>
    </row>
    <row r="225" spans="1:13" ht="9" customHeight="1" x14ac:dyDescent="0.2">
      <c r="F225" s="57"/>
      <c r="G225" s="57"/>
      <c r="H225" s="57"/>
      <c r="I225" s="57"/>
      <c r="J225" s="57"/>
      <c r="K225" s="57"/>
      <c r="L225" s="57"/>
      <c r="M225" s="57"/>
    </row>
    <row r="226" spans="1:13" ht="9.75" customHeight="1" x14ac:dyDescent="0.2">
      <c r="F226" s="57"/>
      <c r="G226" s="57"/>
      <c r="H226" s="57"/>
      <c r="I226" s="57"/>
      <c r="J226" s="57"/>
      <c r="K226" s="57"/>
      <c r="L226" s="57"/>
      <c r="M226" s="57"/>
    </row>
    <row r="227" spans="1:13" x14ac:dyDescent="0.2">
      <c r="A227" s="60" t="s">
        <v>492</v>
      </c>
      <c r="B227" s="68">
        <f>B72/$B$72</f>
        <v>1</v>
      </c>
      <c r="C227" s="68">
        <f>C72/$C$72</f>
        <v>1</v>
      </c>
      <c r="D227" s="68">
        <f>D72/$D$72</f>
        <v>1</v>
      </c>
      <c r="E227" s="68">
        <f>E72/$E$72</f>
        <v>1</v>
      </c>
      <c r="F227" s="68">
        <f>F72/$F$72</f>
        <v>1</v>
      </c>
      <c r="G227" s="68">
        <f>G72/$G$72</f>
        <v>1</v>
      </c>
      <c r="H227" s="68">
        <f>H72/$H$72</f>
        <v>1</v>
      </c>
      <c r="I227" s="68">
        <f>I72/$I$72</f>
        <v>1</v>
      </c>
      <c r="J227" s="68">
        <f>J72/$J$72</f>
        <v>1</v>
      </c>
      <c r="K227" s="68">
        <f>K72/$K$72</f>
        <v>1</v>
      </c>
      <c r="L227" s="68">
        <f>L72/$L$72</f>
        <v>1</v>
      </c>
      <c r="M227" s="68">
        <f>M72/$M$72</f>
        <v>1</v>
      </c>
    </row>
    <row r="228" spans="1:13" ht="13.5" thickBot="1" x14ac:dyDescent="0.25">
      <c r="A228" s="75"/>
      <c r="B228" s="76"/>
      <c r="C228" s="76"/>
      <c r="D228" s="76"/>
      <c r="E228" s="76"/>
      <c r="F228" s="76"/>
      <c r="G228" s="62"/>
      <c r="H228" s="62"/>
      <c r="I228" s="62"/>
      <c r="J228" s="62"/>
      <c r="K228" s="62"/>
      <c r="L228" s="62"/>
      <c r="M228" s="62"/>
    </row>
    <row r="229" spans="1:13" ht="13.5" thickTop="1" x14ac:dyDescent="0.2">
      <c r="A229" s="65"/>
      <c r="F229" s="57"/>
      <c r="J229" s="41"/>
      <c r="K229" s="41"/>
    </row>
    <row r="230" spans="1:13" ht="51.75" customHeight="1" x14ac:dyDescent="0.2">
      <c r="A230" s="118"/>
      <c r="B230" s="118"/>
      <c r="C230" s="118"/>
      <c r="D230" s="118"/>
      <c r="E230" s="118"/>
      <c r="F230" s="118"/>
      <c r="G230" s="118"/>
      <c r="H230" s="118"/>
      <c r="I230" s="118"/>
      <c r="J230" s="118"/>
      <c r="K230" s="118"/>
      <c r="L230" s="118"/>
    </row>
    <row r="231" spans="1:13" ht="42.75" customHeight="1" x14ac:dyDescent="0.2">
      <c r="A231" s="116"/>
      <c r="B231" s="116"/>
      <c r="C231" s="116"/>
      <c r="D231" s="116"/>
      <c r="E231" s="116"/>
      <c r="F231" s="116"/>
      <c r="G231" s="116"/>
      <c r="H231" s="116"/>
      <c r="I231" s="116"/>
      <c r="J231" s="116"/>
      <c r="K231" s="116"/>
      <c r="L231" s="116"/>
    </row>
    <row r="232" spans="1:13" x14ac:dyDescent="0.2">
      <c r="J232" s="41"/>
      <c r="K232" s="41"/>
    </row>
    <row r="233" spans="1:13" x14ac:dyDescent="0.2">
      <c r="J233" s="41"/>
      <c r="K233" s="41"/>
    </row>
    <row r="234" spans="1:13" x14ac:dyDescent="0.2">
      <c r="J234" s="41"/>
      <c r="K234" s="41"/>
    </row>
    <row r="235" spans="1:13" x14ac:dyDescent="0.2">
      <c r="J235" s="41"/>
      <c r="K235" s="41"/>
    </row>
    <row r="236" spans="1:13" x14ac:dyDescent="0.2">
      <c r="J236" s="41"/>
      <c r="K236" s="41"/>
    </row>
    <row r="237" spans="1:13" x14ac:dyDescent="0.2">
      <c r="J237" s="41"/>
      <c r="K237" s="41"/>
    </row>
    <row r="238" spans="1:13" x14ac:dyDescent="0.2">
      <c r="J238" s="41"/>
      <c r="K238" s="41"/>
    </row>
  </sheetData>
  <mergeCells count="30">
    <mergeCell ref="B4:G4"/>
    <mergeCell ref="H4:L4"/>
    <mergeCell ref="B5:G5"/>
    <mergeCell ref="H5:L5"/>
    <mergeCell ref="B6:G6"/>
    <mergeCell ref="H6:L6"/>
    <mergeCell ref="B7:G7"/>
    <mergeCell ref="H7:L7"/>
    <mergeCell ref="B83:G83"/>
    <mergeCell ref="H83:L83"/>
    <mergeCell ref="A75:G75"/>
    <mergeCell ref="A76:G76"/>
    <mergeCell ref="A77:G77"/>
    <mergeCell ref="A78:G78"/>
    <mergeCell ref="B84:G84"/>
    <mergeCell ref="H84:L84"/>
    <mergeCell ref="B85:G85"/>
    <mergeCell ref="H85:L85"/>
    <mergeCell ref="B86:G86"/>
    <mergeCell ref="H86:L86"/>
    <mergeCell ref="A231:L231"/>
    <mergeCell ref="B159:G159"/>
    <mergeCell ref="H159:L159"/>
    <mergeCell ref="B160:G160"/>
    <mergeCell ref="H160:L160"/>
    <mergeCell ref="B161:G161"/>
    <mergeCell ref="H161:L161"/>
    <mergeCell ref="B162:G162"/>
    <mergeCell ref="H162:L162"/>
    <mergeCell ref="A230:L230"/>
  </mergeCells>
  <printOptions horizontalCentered="1" verticalCentered="1"/>
  <pageMargins left="0.23622047244094491" right="0.27559055118110237" top="0.19685039370078741" bottom="0.19685039370078741" header="0" footer="0"/>
  <pageSetup scale="60" orientation="portrait" r:id="rId1"/>
  <headerFooter alignWithMargins="0"/>
  <rowBreaks count="2" manualBreakCount="2">
    <brk id="79" max="16383" man="1"/>
    <brk id="154" max="16383" man="1"/>
  </rowBreaks>
  <colBreaks count="1" manualBreakCount="1">
    <brk id="7" max="1048575" man="1"/>
  </colBreak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7"/>
  <sheetViews>
    <sheetView showGridLines="0" defaultGridColor="0" colorId="60" workbookViewId="0">
      <selection activeCell="I16" sqref="I16"/>
    </sheetView>
  </sheetViews>
  <sheetFormatPr baseColWidth="10" defaultRowHeight="12.75" x14ac:dyDescent="0.2"/>
  <cols>
    <col min="1" max="1" width="51.5703125" style="2" bestFit="1" customWidth="1"/>
    <col min="2" max="7" width="11.42578125" style="2"/>
    <col min="8" max="8" width="14.28515625" style="2" customWidth="1"/>
    <col min="9" max="9" width="13.5703125" style="2" customWidth="1"/>
    <col min="10" max="16384" width="11.42578125" style="2"/>
  </cols>
  <sheetData>
    <row r="1" spans="1:9" x14ac:dyDescent="0.2">
      <c r="A1" s="1" t="s">
        <v>0</v>
      </c>
    </row>
    <row r="2" spans="1:9" x14ac:dyDescent="0.2">
      <c r="A2" s="1" t="s">
        <v>2</v>
      </c>
    </row>
    <row r="3" spans="1:9" x14ac:dyDescent="0.2">
      <c r="A3" s="1" t="s">
        <v>3</v>
      </c>
    </row>
    <row r="5" spans="1:9" x14ac:dyDescent="0.2">
      <c r="A5" s="121" t="s">
        <v>4</v>
      </c>
      <c r="B5" s="121"/>
      <c r="C5" s="121"/>
      <c r="D5" s="121"/>
      <c r="E5" s="121"/>
      <c r="F5" s="121"/>
      <c r="G5" s="8"/>
      <c r="H5" s="8"/>
    </row>
    <row r="6" spans="1:9" x14ac:dyDescent="0.2">
      <c r="A6" s="121" t="s">
        <v>210</v>
      </c>
      <c r="B6" s="121"/>
      <c r="C6" s="121"/>
      <c r="D6" s="121"/>
      <c r="E6" s="121"/>
      <c r="F6" s="121"/>
      <c r="G6" s="91"/>
      <c r="H6" s="91"/>
    </row>
    <row r="7" spans="1:9" x14ac:dyDescent="0.2">
      <c r="A7" s="121">
        <v>2013</v>
      </c>
      <c r="B7" s="121"/>
      <c r="C7" s="121"/>
      <c r="D7" s="121"/>
      <c r="E7" s="121"/>
      <c r="F7" s="121"/>
      <c r="G7" s="91"/>
      <c r="H7" s="91"/>
    </row>
    <row r="8" spans="1:9" x14ac:dyDescent="0.2">
      <c r="A8" s="121" t="s">
        <v>5</v>
      </c>
      <c r="B8" s="121"/>
      <c r="C8" s="121"/>
      <c r="D8" s="121"/>
      <c r="E8" s="121"/>
      <c r="F8" s="121"/>
      <c r="G8" s="91"/>
      <c r="H8" s="91"/>
    </row>
    <row r="9" spans="1:9" ht="13.5" thickBot="1" x14ac:dyDescent="0.25"/>
    <row r="10" spans="1:9" ht="14.25" thickTop="1" thickBot="1" x14ac:dyDescent="0.25">
      <c r="A10" s="3" t="s">
        <v>1</v>
      </c>
      <c r="B10" s="3" t="s">
        <v>209</v>
      </c>
      <c r="C10" s="3" t="s">
        <v>208</v>
      </c>
      <c r="D10" s="3" t="s">
        <v>207</v>
      </c>
      <c r="E10" s="3" t="s">
        <v>206</v>
      </c>
      <c r="F10" s="3" t="s">
        <v>47</v>
      </c>
      <c r="G10" s="16"/>
      <c r="H10" s="16"/>
      <c r="I10" s="16"/>
    </row>
    <row r="11" spans="1:9" s="12" customFormat="1" ht="13.5" thickTop="1" x14ac:dyDescent="0.2">
      <c r="A11" s="10" t="s">
        <v>51</v>
      </c>
      <c r="B11" s="11">
        <v>11232.15145815</v>
      </c>
      <c r="C11" s="11">
        <v>15759.577537110001</v>
      </c>
      <c r="D11" s="11">
        <v>4902.0844393010002</v>
      </c>
      <c r="E11" s="11">
        <v>2500.229284</v>
      </c>
      <c r="F11" s="11">
        <v>34394.042718561002</v>
      </c>
      <c r="G11" s="11"/>
      <c r="H11" s="11"/>
      <c r="I11" s="11"/>
    </row>
    <row r="12" spans="1:9" s="12" customFormat="1" x14ac:dyDescent="0.2">
      <c r="A12" s="10" t="s">
        <v>52</v>
      </c>
      <c r="B12" s="11">
        <v>11232.15145815</v>
      </c>
      <c r="C12" s="11">
        <v>5799.1952730499997</v>
      </c>
      <c r="D12" s="11">
        <v>3856.8438660000002</v>
      </c>
      <c r="E12" s="11">
        <v>2500.229284</v>
      </c>
      <c r="F12" s="11">
        <v>23388.4198812</v>
      </c>
      <c r="G12" s="11"/>
      <c r="H12" s="11"/>
      <c r="I12" s="11"/>
    </row>
    <row r="13" spans="1:9" s="12" customFormat="1" x14ac:dyDescent="0.2">
      <c r="A13" s="10" t="s">
        <v>53</v>
      </c>
      <c r="B13" s="11">
        <v>9298.4060316300001</v>
      </c>
      <c r="C13" s="11">
        <v>5620.2231658600003</v>
      </c>
      <c r="D13" s="11">
        <v>2498.4033129999998</v>
      </c>
      <c r="E13" s="11">
        <v>398.52924999999999</v>
      </c>
      <c r="F13" s="11">
        <v>17815.56176049</v>
      </c>
      <c r="G13" s="11"/>
      <c r="H13" s="11"/>
      <c r="I13" s="11"/>
    </row>
    <row r="14" spans="1:9" s="7" customFormat="1" x14ac:dyDescent="0.2">
      <c r="A14" s="4" t="s">
        <v>54</v>
      </c>
      <c r="B14" s="6">
        <v>5370.8023464400003</v>
      </c>
      <c r="C14" s="6">
        <v>2377.5406340499999</v>
      </c>
      <c r="D14" s="6">
        <v>570.79540199999997</v>
      </c>
      <c r="E14" s="6">
        <v>0</v>
      </c>
      <c r="F14" s="6">
        <v>8319.1383824900004</v>
      </c>
      <c r="G14" s="6"/>
      <c r="H14" s="6"/>
      <c r="I14" s="6"/>
    </row>
    <row r="15" spans="1:9" s="7" customFormat="1" x14ac:dyDescent="0.2">
      <c r="A15" s="4" t="s">
        <v>55</v>
      </c>
      <c r="B15" s="6">
        <v>1021.5957151699999</v>
      </c>
      <c r="C15" s="6">
        <v>375.87653612000003</v>
      </c>
      <c r="D15" s="6">
        <v>108.984117</v>
      </c>
      <c r="E15" s="6">
        <v>0</v>
      </c>
      <c r="F15" s="6">
        <v>1506.45636829</v>
      </c>
      <c r="G15" s="6"/>
      <c r="H15" s="6"/>
      <c r="I15" s="6"/>
    </row>
    <row r="16" spans="1:9" s="7" customFormat="1" x14ac:dyDescent="0.2">
      <c r="A16" s="4" t="s">
        <v>100</v>
      </c>
      <c r="B16" s="6">
        <v>247.99739801999999</v>
      </c>
      <c r="C16" s="6">
        <v>87.143943129999997</v>
      </c>
      <c r="D16" s="6">
        <v>25.479928999999998</v>
      </c>
      <c r="E16" s="6">
        <v>0</v>
      </c>
      <c r="F16" s="6">
        <v>360.62127014999999</v>
      </c>
      <c r="G16" s="6"/>
      <c r="H16" s="6"/>
      <c r="I16" s="6"/>
    </row>
    <row r="17" spans="1:9" s="7" customFormat="1" x14ac:dyDescent="0.2">
      <c r="A17" s="4" t="s">
        <v>56</v>
      </c>
      <c r="B17" s="6">
        <v>649.51609698000004</v>
      </c>
      <c r="C17" s="6">
        <v>246.96593250000001</v>
      </c>
      <c r="D17" s="6">
        <v>70.788122999999999</v>
      </c>
      <c r="E17" s="6">
        <v>0</v>
      </c>
      <c r="F17" s="6">
        <v>967.27015247999998</v>
      </c>
      <c r="G17" s="6"/>
      <c r="H17" s="6"/>
      <c r="I17" s="6"/>
    </row>
    <row r="18" spans="1:9" s="7" customFormat="1" x14ac:dyDescent="0.2">
      <c r="A18" s="4" t="s">
        <v>99</v>
      </c>
      <c r="B18" s="6">
        <v>24.799740280000002</v>
      </c>
      <c r="C18" s="6">
        <v>8.7143946999999997</v>
      </c>
      <c r="D18" s="6">
        <v>2.5432130000000002</v>
      </c>
      <c r="E18" s="6">
        <v>0</v>
      </c>
      <c r="F18" s="6">
        <v>36.057347980000003</v>
      </c>
      <c r="G18" s="6"/>
      <c r="H18" s="6"/>
      <c r="I18" s="6"/>
    </row>
    <row r="19" spans="1:9" s="7" customFormat="1" x14ac:dyDescent="0.2">
      <c r="A19" s="4" t="s">
        <v>98</v>
      </c>
      <c r="B19" s="6">
        <v>74.399221609999998</v>
      </c>
      <c r="C19" s="6">
        <v>24.33787109</v>
      </c>
      <c r="D19" s="6">
        <v>7.6296390000000001</v>
      </c>
      <c r="E19" s="6">
        <v>0</v>
      </c>
      <c r="F19" s="6">
        <v>106.3667317</v>
      </c>
      <c r="G19" s="6"/>
      <c r="H19" s="6"/>
      <c r="I19" s="6"/>
    </row>
    <row r="20" spans="1:9" s="7" customFormat="1" x14ac:dyDescent="0.2">
      <c r="A20" s="4" t="s">
        <v>97</v>
      </c>
      <c r="B20" s="6">
        <v>24.88325828</v>
      </c>
      <c r="C20" s="6">
        <v>8.7143946999999997</v>
      </c>
      <c r="D20" s="6">
        <v>2.5432130000000002</v>
      </c>
      <c r="E20" s="6">
        <v>0</v>
      </c>
      <c r="F20" s="6">
        <v>36.140865980000001</v>
      </c>
      <c r="G20" s="6"/>
      <c r="H20" s="6"/>
      <c r="I20" s="6"/>
    </row>
    <row r="21" spans="1:9" s="7" customFormat="1" x14ac:dyDescent="0.2">
      <c r="A21" s="4" t="s">
        <v>57</v>
      </c>
      <c r="B21" s="6">
        <v>1880.67405259</v>
      </c>
      <c r="C21" s="6">
        <v>1999.2837683800001</v>
      </c>
      <c r="D21" s="6">
        <v>721.41200900000001</v>
      </c>
      <c r="E21" s="6">
        <v>0</v>
      </c>
      <c r="F21" s="6">
        <v>4601.36982997</v>
      </c>
      <c r="G21" s="6"/>
      <c r="H21" s="6"/>
      <c r="I21" s="6"/>
    </row>
    <row r="22" spans="1:9" s="12" customFormat="1" x14ac:dyDescent="0.2">
      <c r="A22" s="10" t="s">
        <v>58</v>
      </c>
      <c r="B22" s="11">
        <v>0</v>
      </c>
      <c r="C22" s="11">
        <v>0</v>
      </c>
      <c r="D22" s="11">
        <v>0</v>
      </c>
      <c r="E22" s="11">
        <v>0</v>
      </c>
      <c r="F22" s="11">
        <v>0</v>
      </c>
      <c r="G22" s="11"/>
      <c r="H22" s="11"/>
      <c r="I22" s="11"/>
    </row>
    <row r="23" spans="1:9" s="12" customFormat="1" x14ac:dyDescent="0.2">
      <c r="A23" s="10" t="s">
        <v>59</v>
      </c>
      <c r="B23" s="11">
        <v>0</v>
      </c>
      <c r="C23" s="11">
        <v>0</v>
      </c>
      <c r="D23" s="11">
        <v>0</v>
      </c>
      <c r="E23" s="11">
        <v>0</v>
      </c>
      <c r="F23" s="11">
        <v>0</v>
      </c>
      <c r="G23" s="11"/>
      <c r="H23" s="11"/>
      <c r="I23" s="11"/>
    </row>
    <row r="24" spans="1:9" s="7" customFormat="1" x14ac:dyDescent="0.2">
      <c r="A24" s="4" t="s">
        <v>49</v>
      </c>
      <c r="B24" s="6">
        <v>0</v>
      </c>
      <c r="C24" s="6">
        <v>0</v>
      </c>
      <c r="D24" s="6">
        <v>0</v>
      </c>
      <c r="E24" s="6">
        <v>0</v>
      </c>
      <c r="F24" s="6">
        <v>0</v>
      </c>
      <c r="G24" s="6"/>
      <c r="H24" s="6"/>
      <c r="I24" s="6"/>
    </row>
    <row r="25" spans="1:9" s="7" customFormat="1" x14ac:dyDescent="0.2">
      <c r="A25" s="4" t="s">
        <v>48</v>
      </c>
      <c r="B25" s="6">
        <v>0</v>
      </c>
      <c r="C25" s="6">
        <v>0</v>
      </c>
      <c r="D25" s="6">
        <v>0</v>
      </c>
      <c r="E25" s="6">
        <v>0</v>
      </c>
      <c r="F25" s="6">
        <v>0</v>
      </c>
      <c r="G25" s="6"/>
      <c r="H25" s="6"/>
      <c r="I25" s="6"/>
    </row>
    <row r="26" spans="1:9" s="7" customFormat="1" x14ac:dyDescent="0.2">
      <c r="A26" s="4" t="s">
        <v>50</v>
      </c>
      <c r="B26" s="6">
        <v>0</v>
      </c>
      <c r="C26" s="6">
        <v>0</v>
      </c>
      <c r="D26" s="6">
        <v>0</v>
      </c>
      <c r="E26" s="6">
        <v>0</v>
      </c>
      <c r="F26" s="6">
        <v>0</v>
      </c>
      <c r="G26" s="6"/>
      <c r="H26" s="6"/>
      <c r="I26" s="6"/>
    </row>
    <row r="27" spans="1:9" s="7" customFormat="1" x14ac:dyDescent="0.2">
      <c r="A27" s="4" t="s">
        <v>60</v>
      </c>
      <c r="B27" s="6">
        <v>0</v>
      </c>
      <c r="C27" s="6">
        <v>0</v>
      </c>
      <c r="D27" s="6">
        <v>0</v>
      </c>
      <c r="E27" s="6">
        <v>0</v>
      </c>
      <c r="F27" s="6">
        <v>0</v>
      </c>
      <c r="G27" s="6"/>
      <c r="H27" s="6"/>
      <c r="I27" s="6"/>
    </row>
    <row r="28" spans="1:9" s="12" customFormat="1" x14ac:dyDescent="0.2">
      <c r="A28" s="10" t="s">
        <v>61</v>
      </c>
      <c r="B28" s="11">
        <v>1025.3339174299999</v>
      </c>
      <c r="C28" s="11">
        <v>867.52222730999995</v>
      </c>
      <c r="D28" s="11">
        <v>1097.211785</v>
      </c>
      <c r="E28" s="11">
        <v>398.52924999999999</v>
      </c>
      <c r="F28" s="11">
        <v>3388.5971797399998</v>
      </c>
      <c r="G28" s="11"/>
      <c r="H28" s="11"/>
      <c r="I28" s="11"/>
    </row>
    <row r="29" spans="1:9" s="7" customFormat="1" x14ac:dyDescent="0.2">
      <c r="A29" s="4" t="s">
        <v>62</v>
      </c>
      <c r="B29" s="6">
        <v>67.973472180000002</v>
      </c>
      <c r="C29" s="6">
        <v>34.664453520000002</v>
      </c>
      <c r="D29" s="6">
        <v>449.49176799999998</v>
      </c>
      <c r="E29" s="6">
        <v>398.52924999999999</v>
      </c>
      <c r="F29" s="6">
        <v>950.65894370000001</v>
      </c>
      <c r="G29" s="6"/>
      <c r="H29" s="6"/>
      <c r="I29" s="6"/>
    </row>
    <row r="30" spans="1:9" s="7" customFormat="1" x14ac:dyDescent="0.2">
      <c r="A30" s="4" t="s">
        <v>102</v>
      </c>
      <c r="B30" s="6">
        <v>14.7</v>
      </c>
      <c r="C30" s="6">
        <v>0</v>
      </c>
      <c r="D30" s="6">
        <v>355.03777300000002</v>
      </c>
      <c r="E30" s="6">
        <v>0</v>
      </c>
      <c r="F30" s="6">
        <v>369.737773</v>
      </c>
      <c r="G30" s="6"/>
      <c r="H30" s="6"/>
      <c r="I30" s="6"/>
    </row>
    <row r="31" spans="1:9" s="7" customFormat="1" x14ac:dyDescent="0.2">
      <c r="A31" s="4" t="s">
        <v>73</v>
      </c>
      <c r="B31" s="6">
        <v>0</v>
      </c>
      <c r="C31" s="6">
        <v>21.978788519999998</v>
      </c>
      <c r="D31" s="6">
        <v>17.687255</v>
      </c>
      <c r="E31" s="6">
        <v>0</v>
      </c>
      <c r="F31" s="6">
        <v>39.666043520000002</v>
      </c>
      <c r="G31" s="6"/>
      <c r="H31" s="6"/>
      <c r="I31" s="6"/>
    </row>
    <row r="32" spans="1:9" s="7" customFormat="1" x14ac:dyDescent="0.2">
      <c r="A32" s="4" t="s">
        <v>137</v>
      </c>
      <c r="B32" s="6">
        <v>53.273472179999999</v>
      </c>
      <c r="C32" s="6">
        <v>0</v>
      </c>
      <c r="D32" s="6">
        <v>0</v>
      </c>
      <c r="E32" s="6">
        <v>0</v>
      </c>
      <c r="F32" s="6">
        <v>53.273472179999999</v>
      </c>
      <c r="G32" s="6"/>
      <c r="H32" s="6"/>
      <c r="I32" s="6"/>
    </row>
    <row r="33" spans="1:9" s="7" customFormat="1" x14ac:dyDescent="0.2">
      <c r="A33" s="4" t="s">
        <v>75</v>
      </c>
      <c r="B33" s="6">
        <v>0</v>
      </c>
      <c r="C33" s="6">
        <v>12.685665</v>
      </c>
      <c r="D33" s="6">
        <v>76.766739999999999</v>
      </c>
      <c r="E33" s="6">
        <v>0</v>
      </c>
      <c r="F33" s="6">
        <v>89.452404999999999</v>
      </c>
      <c r="G33" s="6"/>
      <c r="H33" s="6"/>
      <c r="I33" s="6"/>
    </row>
    <row r="34" spans="1:9" s="7" customFormat="1" x14ac:dyDescent="0.2">
      <c r="A34" s="4" t="s">
        <v>78</v>
      </c>
      <c r="B34" s="6">
        <v>0</v>
      </c>
      <c r="C34" s="6">
        <v>0</v>
      </c>
      <c r="D34" s="6">
        <v>0</v>
      </c>
      <c r="E34" s="6">
        <v>398.52924999999999</v>
      </c>
      <c r="F34" s="6">
        <v>398.52924999999999</v>
      </c>
      <c r="G34" s="6"/>
      <c r="H34" s="6"/>
      <c r="I34" s="6"/>
    </row>
    <row r="35" spans="1:9" s="7" customFormat="1" x14ac:dyDescent="0.2">
      <c r="A35" s="4" t="s">
        <v>79</v>
      </c>
      <c r="B35" s="6">
        <v>953.93571725000004</v>
      </c>
      <c r="C35" s="6">
        <v>820.76518375000001</v>
      </c>
      <c r="D35" s="6">
        <v>647.72001699999998</v>
      </c>
      <c r="E35" s="6">
        <v>0</v>
      </c>
      <c r="F35" s="6">
        <v>2422.4209179999998</v>
      </c>
      <c r="G35" s="6"/>
      <c r="H35" s="6"/>
      <c r="I35" s="6"/>
    </row>
    <row r="36" spans="1:9" s="7" customFormat="1" x14ac:dyDescent="0.2">
      <c r="A36" s="4" t="s">
        <v>80</v>
      </c>
      <c r="B36" s="6">
        <v>3.424728</v>
      </c>
      <c r="C36" s="6">
        <v>12.092590039999999</v>
      </c>
      <c r="D36" s="6">
        <v>0</v>
      </c>
      <c r="E36" s="6">
        <v>0</v>
      </c>
      <c r="F36" s="6">
        <v>15.517318039999999</v>
      </c>
      <c r="G36" s="6"/>
      <c r="H36" s="6"/>
      <c r="I36" s="6"/>
    </row>
    <row r="37" spans="1:9" s="7" customFormat="1" x14ac:dyDescent="0.2">
      <c r="A37" s="4" t="s">
        <v>81</v>
      </c>
      <c r="B37" s="6">
        <v>0</v>
      </c>
      <c r="C37" s="6">
        <v>0</v>
      </c>
      <c r="D37" s="6">
        <v>0</v>
      </c>
      <c r="E37" s="6">
        <v>0</v>
      </c>
      <c r="F37" s="6">
        <v>0</v>
      </c>
      <c r="G37" s="6"/>
      <c r="H37" s="6"/>
      <c r="I37" s="6"/>
    </row>
    <row r="38" spans="1:9" s="12" customFormat="1" x14ac:dyDescent="0.2">
      <c r="A38" s="10" t="s">
        <v>82</v>
      </c>
      <c r="B38" s="11">
        <v>1933.7454265199999</v>
      </c>
      <c r="C38" s="11">
        <v>178.97210719</v>
      </c>
      <c r="D38" s="11">
        <v>1358.4405529999999</v>
      </c>
      <c r="E38" s="11">
        <v>2101.700034</v>
      </c>
      <c r="F38" s="11">
        <v>5572.8581207099996</v>
      </c>
      <c r="G38" s="11"/>
      <c r="H38" s="11"/>
      <c r="I38" s="11"/>
    </row>
    <row r="39" spans="1:9" s="12" customFormat="1" x14ac:dyDescent="0.2">
      <c r="A39" s="10" t="s">
        <v>83</v>
      </c>
      <c r="B39" s="11">
        <v>1933.7454265199999</v>
      </c>
      <c r="C39" s="11">
        <v>178.97210719</v>
      </c>
      <c r="D39" s="11">
        <v>84.473393999999999</v>
      </c>
      <c r="E39" s="11">
        <v>0</v>
      </c>
      <c r="F39" s="11">
        <v>2197.1909277099999</v>
      </c>
      <c r="G39" s="11"/>
      <c r="H39" s="11"/>
      <c r="I39" s="11"/>
    </row>
    <row r="40" spans="1:9" s="7" customFormat="1" x14ac:dyDescent="0.2">
      <c r="A40" s="4" t="s">
        <v>84</v>
      </c>
      <c r="B40" s="6">
        <v>481.24227882999998</v>
      </c>
      <c r="C40" s="6">
        <v>158.93676219</v>
      </c>
      <c r="D40" s="6">
        <v>39.570504999999997</v>
      </c>
      <c r="E40" s="6">
        <v>0</v>
      </c>
      <c r="F40" s="6">
        <v>679.74954602000003</v>
      </c>
      <c r="G40" s="6"/>
      <c r="H40" s="6"/>
      <c r="I40" s="6"/>
    </row>
    <row r="41" spans="1:9" s="7" customFormat="1" x14ac:dyDescent="0.2">
      <c r="A41" s="4" t="s">
        <v>85</v>
      </c>
      <c r="B41" s="6">
        <v>1452.5031476900001</v>
      </c>
      <c r="C41" s="6">
        <v>20.035345</v>
      </c>
      <c r="D41" s="6">
        <v>44.902889000000002</v>
      </c>
      <c r="E41" s="6">
        <v>0</v>
      </c>
      <c r="F41" s="6">
        <v>1517.4413816900001</v>
      </c>
      <c r="G41" s="6"/>
      <c r="H41" s="6"/>
      <c r="I41" s="6"/>
    </row>
    <row r="42" spans="1:9" s="12" customFormat="1" x14ac:dyDescent="0.2">
      <c r="A42" s="10" t="s">
        <v>86</v>
      </c>
      <c r="B42" s="11">
        <v>0</v>
      </c>
      <c r="C42" s="11">
        <v>0</v>
      </c>
      <c r="D42" s="11">
        <v>0</v>
      </c>
      <c r="E42" s="11">
        <v>0</v>
      </c>
      <c r="F42" s="11">
        <v>0</v>
      </c>
      <c r="G42" s="11"/>
      <c r="H42" s="11"/>
      <c r="I42" s="11"/>
    </row>
    <row r="43" spans="1:9" s="7" customFormat="1" x14ac:dyDescent="0.2">
      <c r="A43" s="4" t="s">
        <v>87</v>
      </c>
      <c r="B43" s="6">
        <v>0</v>
      </c>
      <c r="C43" s="6">
        <v>0</v>
      </c>
      <c r="D43" s="6">
        <v>0</v>
      </c>
      <c r="E43" s="6">
        <v>0</v>
      </c>
      <c r="F43" s="6">
        <v>0</v>
      </c>
      <c r="G43" s="6"/>
      <c r="H43" s="6"/>
      <c r="I43" s="6"/>
    </row>
    <row r="44" spans="1:9" s="7" customFormat="1" x14ac:dyDescent="0.2">
      <c r="A44" s="4" t="s">
        <v>88</v>
      </c>
      <c r="B44" s="6">
        <v>0</v>
      </c>
      <c r="C44" s="6">
        <v>0</v>
      </c>
      <c r="D44" s="6">
        <v>0</v>
      </c>
      <c r="E44" s="6">
        <v>0</v>
      </c>
      <c r="F44" s="6">
        <v>0</v>
      </c>
      <c r="G44" s="6"/>
      <c r="H44" s="6"/>
      <c r="I44" s="6"/>
    </row>
    <row r="45" spans="1:9" s="12" customFormat="1" x14ac:dyDescent="0.2">
      <c r="A45" s="10" t="s">
        <v>89</v>
      </c>
      <c r="B45" s="11">
        <v>0</v>
      </c>
      <c r="C45" s="11">
        <v>0</v>
      </c>
      <c r="D45" s="11">
        <v>1273.967159</v>
      </c>
      <c r="E45" s="11">
        <v>2101.700034</v>
      </c>
      <c r="F45" s="11">
        <v>3375.6671930000002</v>
      </c>
      <c r="G45" s="11"/>
      <c r="H45" s="11"/>
      <c r="I45" s="11"/>
    </row>
    <row r="46" spans="1:9" s="7" customFormat="1" x14ac:dyDescent="0.2">
      <c r="A46" s="4" t="s">
        <v>62</v>
      </c>
      <c r="B46" s="6">
        <v>0</v>
      </c>
      <c r="C46" s="6">
        <v>0</v>
      </c>
      <c r="D46" s="6">
        <v>754.90154700000005</v>
      </c>
      <c r="E46" s="6">
        <v>2101.700034</v>
      </c>
      <c r="F46" s="6">
        <v>2856.6015809999999</v>
      </c>
      <c r="G46" s="6"/>
      <c r="H46" s="6"/>
      <c r="I46" s="6"/>
    </row>
    <row r="47" spans="1:9" s="7" customFormat="1" x14ac:dyDescent="0.2">
      <c r="A47" s="4" t="s">
        <v>68</v>
      </c>
      <c r="B47" s="6">
        <v>0</v>
      </c>
      <c r="C47" s="6">
        <v>0</v>
      </c>
      <c r="D47" s="6">
        <v>300</v>
      </c>
      <c r="E47" s="6">
        <v>0</v>
      </c>
      <c r="F47" s="6">
        <v>300</v>
      </c>
      <c r="G47" s="6"/>
      <c r="H47" s="6"/>
      <c r="I47" s="6"/>
    </row>
    <row r="48" spans="1:9" s="7" customFormat="1" x14ac:dyDescent="0.2">
      <c r="A48" s="4" t="s">
        <v>73</v>
      </c>
      <c r="B48" s="6">
        <v>0</v>
      </c>
      <c r="C48" s="6">
        <v>0</v>
      </c>
      <c r="D48" s="6">
        <v>155.992638</v>
      </c>
      <c r="E48" s="6">
        <v>0</v>
      </c>
      <c r="F48" s="6">
        <v>155.992638</v>
      </c>
      <c r="G48" s="6"/>
      <c r="H48" s="6"/>
      <c r="I48" s="6"/>
    </row>
    <row r="49" spans="1:12" s="7" customFormat="1" x14ac:dyDescent="0.2">
      <c r="A49" s="4" t="s">
        <v>77</v>
      </c>
      <c r="B49" s="6">
        <v>0</v>
      </c>
      <c r="C49" s="6">
        <v>0</v>
      </c>
      <c r="D49" s="6">
        <v>175.51361900000001</v>
      </c>
      <c r="E49" s="6">
        <v>0</v>
      </c>
      <c r="F49" s="6">
        <v>175.51361900000001</v>
      </c>
      <c r="G49" s="6"/>
      <c r="H49" s="6"/>
      <c r="I49" s="6"/>
    </row>
    <row r="50" spans="1:12" s="7" customFormat="1" x14ac:dyDescent="0.2">
      <c r="A50" s="4" t="s">
        <v>78</v>
      </c>
      <c r="B50" s="6">
        <v>0</v>
      </c>
      <c r="C50" s="6">
        <v>0</v>
      </c>
      <c r="D50" s="6">
        <v>123.39529</v>
      </c>
      <c r="E50" s="6">
        <v>2101.700034</v>
      </c>
      <c r="F50" s="6">
        <v>2225.0953239999999</v>
      </c>
      <c r="G50" s="6"/>
      <c r="H50" s="6"/>
      <c r="I50" s="6"/>
    </row>
    <row r="51" spans="1:12" s="7" customFormat="1" x14ac:dyDescent="0.2">
      <c r="A51" s="4" t="s">
        <v>79</v>
      </c>
      <c r="B51" s="6">
        <v>0</v>
      </c>
      <c r="C51" s="6">
        <v>0</v>
      </c>
      <c r="D51" s="6">
        <v>519.06561199999999</v>
      </c>
      <c r="E51" s="6">
        <v>0</v>
      </c>
      <c r="F51" s="6">
        <v>519.06561199999999</v>
      </c>
      <c r="G51" s="6"/>
      <c r="H51" s="6"/>
      <c r="I51" s="6"/>
    </row>
    <row r="52" spans="1:12" s="7" customFormat="1" x14ac:dyDescent="0.2">
      <c r="A52" s="4" t="s">
        <v>80</v>
      </c>
      <c r="B52" s="6">
        <v>0</v>
      </c>
      <c r="C52" s="6">
        <v>0</v>
      </c>
      <c r="D52" s="6">
        <v>0</v>
      </c>
      <c r="E52" s="6">
        <v>0</v>
      </c>
      <c r="F52" s="6">
        <v>0</v>
      </c>
      <c r="G52" s="6"/>
      <c r="H52" s="6"/>
      <c r="I52" s="6"/>
    </row>
    <row r="53" spans="1:12" s="12" customFormat="1" x14ac:dyDescent="0.2">
      <c r="A53" s="10" t="s">
        <v>91</v>
      </c>
      <c r="B53" s="11">
        <v>0</v>
      </c>
      <c r="C53" s="11">
        <v>9960.3822640599992</v>
      </c>
      <c r="D53" s="11">
        <v>1045.240573301</v>
      </c>
      <c r="E53" s="11">
        <v>0</v>
      </c>
      <c r="F53" s="11">
        <v>11005.622837360999</v>
      </c>
      <c r="G53" s="11"/>
      <c r="H53" s="11"/>
      <c r="I53" s="11"/>
    </row>
    <row r="54" spans="1:12" s="7" customFormat="1" x14ac:dyDescent="0.2">
      <c r="A54" s="4" t="s">
        <v>92</v>
      </c>
      <c r="B54" s="6">
        <v>0</v>
      </c>
      <c r="C54" s="6">
        <v>20885.916948869999</v>
      </c>
      <c r="D54" s="6">
        <v>1320.8490420000001</v>
      </c>
      <c r="E54" s="6">
        <v>0</v>
      </c>
      <c r="F54" s="6">
        <v>22206.765990870001</v>
      </c>
      <c r="G54" s="6"/>
      <c r="H54" s="6"/>
      <c r="I54" s="6"/>
    </row>
    <row r="55" spans="1:12" s="7" customFormat="1" x14ac:dyDescent="0.2">
      <c r="A55" s="4" t="s">
        <v>93</v>
      </c>
      <c r="B55" s="6">
        <v>0</v>
      </c>
      <c r="C55" s="6">
        <v>10925.53468481</v>
      </c>
      <c r="D55" s="6">
        <v>275.60846869900001</v>
      </c>
      <c r="E55" s="6">
        <v>0</v>
      </c>
      <c r="F55" s="6">
        <v>11201.143153509</v>
      </c>
      <c r="G55" s="6"/>
      <c r="H55" s="6"/>
      <c r="I55" s="6"/>
    </row>
    <row r="56" spans="1:12" s="7" customFormat="1" ht="13.5" thickBot="1" x14ac:dyDescent="0.25">
      <c r="A56" s="5"/>
      <c r="B56" s="5"/>
      <c r="C56" s="5"/>
      <c r="D56" s="5"/>
      <c r="E56" s="5"/>
      <c r="F56" s="5"/>
      <c r="G56" s="15"/>
      <c r="H56" s="15"/>
      <c r="I56" s="15"/>
      <c r="J56" s="14"/>
      <c r="K56" s="14"/>
      <c r="L56" s="14"/>
    </row>
    <row r="57" spans="1:12" ht="13.5" thickTop="1" x14ac:dyDescent="0.2">
      <c r="B57" s="9"/>
      <c r="C57" s="9"/>
      <c r="D57" s="9"/>
      <c r="E57" s="9"/>
      <c r="F57" s="9"/>
      <c r="G57" s="9"/>
      <c r="H57" s="9"/>
      <c r="I57" s="9"/>
      <c r="J57" s="9"/>
      <c r="K57" s="9"/>
      <c r="L57" s="9"/>
    </row>
  </sheetData>
  <mergeCells count="4">
    <mergeCell ref="A5:F5"/>
    <mergeCell ref="A6:F6"/>
    <mergeCell ref="A7:F7"/>
    <mergeCell ref="A8:F8"/>
  </mergeCells>
  <printOptions horizontalCentered="1"/>
  <pageMargins left="0.74803149606299213" right="0.74803149606299213" top="0.78740157480314965" bottom="0.47244094488188981" header="0" footer="0"/>
  <pageSetup scale="70" orientation="portrait" horizontalDpi="200" verticalDpi="200"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8:G71"/>
  <sheetViews>
    <sheetView workbookViewId="0">
      <selection activeCell="A21" sqref="A21"/>
    </sheetView>
  </sheetViews>
  <sheetFormatPr baseColWidth="10" defaultRowHeight="15" x14ac:dyDescent="0.25"/>
  <cols>
    <col min="1" max="6" width="11.42578125" style="83"/>
    <col min="7" max="7" width="14.28515625" style="83" customWidth="1"/>
    <col min="8" max="16384" width="11.42578125" style="83"/>
  </cols>
  <sheetData>
    <row r="18" spans="1:7" ht="99.75" customHeight="1" x14ac:dyDescent="0.7">
      <c r="A18" s="125" t="s">
        <v>501</v>
      </c>
      <c r="B18" s="125"/>
      <c r="C18" s="125"/>
      <c r="D18" s="125"/>
      <c r="E18" s="125"/>
      <c r="F18" s="125"/>
      <c r="G18" s="125"/>
    </row>
    <row r="20" spans="1:7" ht="46.5" x14ac:dyDescent="0.7">
      <c r="A20" s="126">
        <v>2013</v>
      </c>
      <c r="B20" s="126"/>
      <c r="C20" s="126"/>
      <c r="D20" s="126"/>
      <c r="E20" s="126"/>
      <c r="F20" s="126"/>
      <c r="G20" s="126"/>
    </row>
    <row r="71" spans="2:2" x14ac:dyDescent="0.25">
      <c r="B71" s="84"/>
    </row>
  </sheetData>
  <mergeCells count="2">
    <mergeCell ref="A18:G18"/>
    <mergeCell ref="A20:G20"/>
  </mergeCells>
  <printOptions horizontalCentered="1"/>
  <pageMargins left="0.70866141732283472" right="0.70866141732283472" top="0.74803149606299213" bottom="0.74803149606299213" header="0.31496062992125984" footer="0.31496062992125984"/>
  <pageSetup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1"/>
  <sheetViews>
    <sheetView showGridLines="0" defaultGridColor="0" colorId="60" workbookViewId="0">
      <selection activeCell="C4" sqref="C4"/>
    </sheetView>
  </sheetViews>
  <sheetFormatPr baseColWidth="10" defaultRowHeight="12.75" x14ac:dyDescent="0.2"/>
  <cols>
    <col min="1" max="1" width="51.5703125" style="2" bestFit="1" customWidth="1"/>
    <col min="2" max="2" width="11.42578125" style="2"/>
    <col min="3" max="3" width="13" style="2" customWidth="1"/>
    <col min="4" max="7" width="11.42578125" style="2"/>
    <col min="8" max="8" width="14.28515625" style="2" customWidth="1"/>
    <col min="9" max="9" width="13.5703125" style="2" customWidth="1"/>
    <col min="10" max="16384" width="11.42578125" style="2"/>
  </cols>
  <sheetData>
    <row r="1" spans="1:9" x14ac:dyDescent="0.2">
      <c r="A1" s="1" t="s">
        <v>0</v>
      </c>
    </row>
    <row r="2" spans="1:9" x14ac:dyDescent="0.2">
      <c r="A2" s="1" t="s">
        <v>2</v>
      </c>
    </row>
    <row r="3" spans="1:9" x14ac:dyDescent="0.2">
      <c r="A3" s="1" t="s">
        <v>3</v>
      </c>
    </row>
    <row r="5" spans="1:9" x14ac:dyDescent="0.2">
      <c r="A5" s="121" t="s">
        <v>4</v>
      </c>
      <c r="B5" s="121"/>
      <c r="C5" s="121"/>
      <c r="D5" s="121"/>
      <c r="E5" s="8"/>
      <c r="F5" s="8"/>
      <c r="G5" s="8"/>
      <c r="H5" s="8"/>
    </row>
    <row r="6" spans="1:9" x14ac:dyDescent="0.2">
      <c r="A6" s="121" t="s">
        <v>215</v>
      </c>
      <c r="B6" s="121"/>
      <c r="C6" s="121"/>
      <c r="D6" s="121"/>
      <c r="E6" s="8"/>
      <c r="F6" s="8"/>
      <c r="G6" s="8"/>
      <c r="H6" s="8"/>
    </row>
    <row r="7" spans="1:9" x14ac:dyDescent="0.2">
      <c r="A7" s="121">
        <v>2013</v>
      </c>
      <c r="B7" s="121"/>
      <c r="C7" s="121"/>
      <c r="D7" s="121"/>
      <c r="E7" s="8"/>
      <c r="F7" s="8"/>
      <c r="G7" s="8"/>
      <c r="H7" s="8"/>
    </row>
    <row r="8" spans="1:9" x14ac:dyDescent="0.2">
      <c r="A8" s="121" t="s">
        <v>5</v>
      </c>
      <c r="B8" s="121"/>
      <c r="C8" s="121"/>
      <c r="D8" s="121"/>
      <c r="E8" s="8"/>
      <c r="F8" s="8"/>
      <c r="G8" s="8"/>
      <c r="H8" s="8"/>
    </row>
    <row r="9" spans="1:9" ht="13.5" thickBot="1" x14ac:dyDescent="0.25"/>
    <row r="10" spans="1:9" ht="61.5" thickTop="1" thickBot="1" x14ac:dyDescent="0.25">
      <c r="A10" s="3" t="s">
        <v>1</v>
      </c>
      <c r="B10" s="3" t="s">
        <v>31</v>
      </c>
      <c r="C10" s="3" t="s">
        <v>32</v>
      </c>
      <c r="D10" s="3" t="s">
        <v>47</v>
      </c>
      <c r="E10" s="16"/>
      <c r="F10" s="16"/>
      <c r="G10" s="16"/>
      <c r="H10" s="16"/>
      <c r="I10" s="16"/>
    </row>
    <row r="11" spans="1:9" s="12" customFormat="1" ht="13.5" thickTop="1" x14ac:dyDescent="0.2">
      <c r="A11" s="10" t="s">
        <v>51</v>
      </c>
      <c r="B11" s="11">
        <v>23264.693290679999</v>
      </c>
      <c r="C11" s="11">
        <v>26702.819506</v>
      </c>
      <c r="D11" s="11">
        <v>49967.512796679999</v>
      </c>
      <c r="E11" s="11"/>
      <c r="F11" s="11"/>
      <c r="G11" s="11"/>
      <c r="H11" s="11"/>
      <c r="I11" s="11"/>
    </row>
    <row r="12" spans="1:9" s="12" customFormat="1" x14ac:dyDescent="0.2">
      <c r="A12" s="10" t="s">
        <v>52</v>
      </c>
      <c r="B12" s="11">
        <v>23264.693290679999</v>
      </c>
      <c r="C12" s="11">
        <v>26702.819506</v>
      </c>
      <c r="D12" s="11">
        <v>49967.512796679999</v>
      </c>
      <c r="E12" s="11"/>
      <c r="F12" s="11"/>
      <c r="G12" s="11"/>
      <c r="H12" s="11"/>
      <c r="I12" s="11"/>
    </row>
    <row r="13" spans="1:9" s="12" customFormat="1" x14ac:dyDescent="0.2">
      <c r="A13" s="10" t="s">
        <v>53</v>
      </c>
      <c r="B13" s="11">
        <v>20767.92517712</v>
      </c>
      <c r="C13" s="11">
        <v>7929.6841302000003</v>
      </c>
      <c r="D13" s="11">
        <v>28697.609307319999</v>
      </c>
      <c r="E13" s="11"/>
      <c r="F13" s="11"/>
      <c r="G13" s="11"/>
      <c r="H13" s="11"/>
      <c r="I13" s="11"/>
    </row>
    <row r="14" spans="1:9" s="7" customFormat="1" x14ac:dyDescent="0.2">
      <c r="A14" s="4" t="s">
        <v>54</v>
      </c>
      <c r="B14" s="6">
        <v>13532.96304762</v>
      </c>
      <c r="C14" s="6">
        <v>5337.0353435999996</v>
      </c>
      <c r="D14" s="6">
        <v>18869.99839122</v>
      </c>
      <c r="E14" s="6"/>
      <c r="F14" s="6"/>
      <c r="G14" s="6"/>
      <c r="H14" s="6"/>
      <c r="I14" s="6"/>
    </row>
    <row r="15" spans="1:9" s="7" customFormat="1" x14ac:dyDescent="0.2">
      <c r="A15" s="4" t="s">
        <v>55</v>
      </c>
      <c r="B15" s="6">
        <v>1853.02772091</v>
      </c>
      <c r="C15" s="6">
        <v>711.74462500000004</v>
      </c>
      <c r="D15" s="6">
        <v>2564.7723459099998</v>
      </c>
      <c r="E15" s="6"/>
      <c r="F15" s="6"/>
      <c r="G15" s="6"/>
      <c r="H15" s="6"/>
      <c r="I15" s="6"/>
    </row>
    <row r="16" spans="1:9" s="7" customFormat="1" x14ac:dyDescent="0.2">
      <c r="A16" s="4" t="s">
        <v>56</v>
      </c>
      <c r="B16" s="6">
        <v>2476.9010699099999</v>
      </c>
      <c r="C16" s="6">
        <v>687.67387799999995</v>
      </c>
      <c r="D16" s="6">
        <v>2476.9010699099999</v>
      </c>
      <c r="E16" s="6"/>
      <c r="F16" s="6"/>
      <c r="G16" s="6"/>
      <c r="H16" s="6"/>
      <c r="I16" s="6"/>
    </row>
    <row r="17" spans="1:9" s="7" customFormat="1" x14ac:dyDescent="0.2">
      <c r="A17" s="4" t="s">
        <v>97</v>
      </c>
      <c r="B17" s="6">
        <v>87.871275999999995</v>
      </c>
      <c r="C17" s="6">
        <v>24.070747000000001</v>
      </c>
      <c r="D17" s="6">
        <v>87.871275999999995</v>
      </c>
      <c r="E17" s="6"/>
      <c r="F17" s="6"/>
      <c r="G17" s="6"/>
      <c r="H17" s="6"/>
      <c r="I17" s="6"/>
    </row>
    <row r="18" spans="1:9" s="7" customFormat="1" x14ac:dyDescent="0.2">
      <c r="A18" s="4" t="s">
        <v>57</v>
      </c>
      <c r="B18" s="6">
        <v>3867.6775453099999</v>
      </c>
      <c r="C18" s="6">
        <v>1135.9980680000001</v>
      </c>
      <c r="D18" s="6">
        <v>5003.6756133099998</v>
      </c>
      <c r="E18" s="6"/>
      <c r="F18" s="6"/>
      <c r="G18" s="6"/>
      <c r="H18" s="6"/>
      <c r="I18" s="6"/>
    </row>
    <row r="19" spans="1:9" s="12" customFormat="1" x14ac:dyDescent="0.2">
      <c r="A19" s="10" t="s">
        <v>58</v>
      </c>
      <c r="B19" s="11">
        <v>3.1660025200000002</v>
      </c>
      <c r="C19" s="11">
        <v>0</v>
      </c>
      <c r="D19" s="11">
        <v>3.1660025200000002</v>
      </c>
      <c r="E19" s="11"/>
      <c r="F19" s="11"/>
      <c r="G19" s="11"/>
      <c r="H19" s="11"/>
      <c r="I19" s="11"/>
    </row>
    <row r="20" spans="1:9" s="12" customFormat="1" x14ac:dyDescent="0.2">
      <c r="A20" s="10" t="s">
        <v>59</v>
      </c>
      <c r="B20" s="11">
        <v>3.1660025200000002</v>
      </c>
      <c r="C20" s="11">
        <v>0</v>
      </c>
      <c r="D20" s="11">
        <v>3.1660025200000002</v>
      </c>
      <c r="E20" s="11"/>
      <c r="F20" s="11"/>
      <c r="G20" s="11"/>
      <c r="H20" s="11"/>
      <c r="I20" s="11"/>
    </row>
    <row r="21" spans="1:9" s="7" customFormat="1" x14ac:dyDescent="0.2">
      <c r="A21" s="4" t="s">
        <v>49</v>
      </c>
      <c r="B21" s="6">
        <v>0</v>
      </c>
      <c r="C21" s="6">
        <v>0</v>
      </c>
      <c r="D21" s="6">
        <v>0</v>
      </c>
      <c r="E21" s="6"/>
      <c r="F21" s="6"/>
      <c r="G21" s="6"/>
      <c r="H21" s="6"/>
      <c r="I21" s="6"/>
    </row>
    <row r="22" spans="1:9" s="7" customFormat="1" x14ac:dyDescent="0.2">
      <c r="A22" s="4" t="s">
        <v>48</v>
      </c>
      <c r="B22" s="6">
        <v>0</v>
      </c>
      <c r="C22" s="6">
        <v>0</v>
      </c>
      <c r="D22" s="6">
        <v>0</v>
      </c>
      <c r="E22" s="6"/>
      <c r="F22" s="6"/>
      <c r="G22" s="6"/>
      <c r="H22" s="6"/>
      <c r="I22" s="6"/>
    </row>
    <row r="23" spans="1:9" s="7" customFormat="1" x14ac:dyDescent="0.2">
      <c r="A23" s="4" t="s">
        <v>50</v>
      </c>
      <c r="B23" s="6">
        <v>3.1660025200000002</v>
      </c>
      <c r="C23" s="6">
        <v>0</v>
      </c>
      <c r="D23" s="6">
        <v>3.1660025200000002</v>
      </c>
      <c r="E23" s="6"/>
      <c r="F23" s="6"/>
      <c r="G23" s="6"/>
      <c r="H23" s="6"/>
      <c r="I23" s="6"/>
    </row>
    <row r="24" spans="1:9" s="7" customFormat="1" x14ac:dyDescent="0.2">
      <c r="A24" s="4" t="s">
        <v>60</v>
      </c>
      <c r="B24" s="6">
        <v>0</v>
      </c>
      <c r="C24" s="6">
        <v>0</v>
      </c>
      <c r="D24" s="6">
        <v>0</v>
      </c>
      <c r="E24" s="6"/>
      <c r="F24" s="6"/>
      <c r="G24" s="6"/>
      <c r="H24" s="6"/>
      <c r="I24" s="6"/>
    </row>
    <row r="25" spans="1:9" s="12" customFormat="1" x14ac:dyDescent="0.2">
      <c r="A25" s="10" t="s">
        <v>61</v>
      </c>
      <c r="B25" s="11">
        <v>1511.0908607599999</v>
      </c>
      <c r="C25" s="11">
        <v>744.90609359999996</v>
      </c>
      <c r="D25" s="11">
        <v>2255.99695436</v>
      </c>
      <c r="E25" s="11"/>
      <c r="F25" s="11"/>
      <c r="G25" s="11"/>
      <c r="H25" s="11"/>
      <c r="I25" s="11"/>
    </row>
    <row r="26" spans="1:9" s="7" customFormat="1" x14ac:dyDescent="0.2">
      <c r="A26" s="4" t="s">
        <v>62</v>
      </c>
      <c r="B26" s="6">
        <v>272.36068576999998</v>
      </c>
      <c r="C26" s="6">
        <v>9.0831774000000003</v>
      </c>
      <c r="D26" s="6">
        <v>281.44386316999999</v>
      </c>
      <c r="E26" s="6"/>
      <c r="F26" s="6"/>
      <c r="G26" s="6"/>
      <c r="H26" s="6"/>
      <c r="I26" s="6"/>
    </row>
    <row r="27" spans="1:9" s="7" customFormat="1" x14ac:dyDescent="0.2">
      <c r="A27" s="4" t="s">
        <v>102</v>
      </c>
      <c r="B27" s="6">
        <v>0.72976116999999996</v>
      </c>
      <c r="C27" s="6">
        <v>0</v>
      </c>
      <c r="D27" s="6">
        <v>0.72976116999999996</v>
      </c>
      <c r="E27" s="6"/>
      <c r="F27" s="6"/>
      <c r="G27" s="6"/>
      <c r="H27" s="6"/>
      <c r="I27" s="6"/>
    </row>
    <row r="28" spans="1:9" s="7" customFormat="1" x14ac:dyDescent="0.2">
      <c r="A28" s="4" t="s">
        <v>68</v>
      </c>
      <c r="B28" s="6">
        <v>214.55</v>
      </c>
      <c r="C28" s="6">
        <v>0</v>
      </c>
      <c r="D28" s="6">
        <v>214.55</v>
      </c>
      <c r="E28" s="6"/>
      <c r="F28" s="6"/>
      <c r="G28" s="6"/>
      <c r="H28" s="6"/>
      <c r="I28" s="6"/>
    </row>
    <row r="29" spans="1:9" s="7" customFormat="1" x14ac:dyDescent="0.2">
      <c r="A29" s="4" t="s">
        <v>75</v>
      </c>
      <c r="B29" s="6">
        <v>57.080924600000003</v>
      </c>
      <c r="C29" s="6">
        <v>0</v>
      </c>
      <c r="D29" s="6">
        <v>57.080924600000003</v>
      </c>
      <c r="E29" s="6"/>
      <c r="F29" s="6"/>
      <c r="G29" s="6"/>
      <c r="H29" s="6"/>
      <c r="I29" s="6"/>
    </row>
    <row r="30" spans="1:9" s="7" customFormat="1" x14ac:dyDescent="0.2">
      <c r="A30" s="4" t="s">
        <v>77</v>
      </c>
      <c r="B30" s="6">
        <v>9.0831774000000003</v>
      </c>
      <c r="C30" s="6">
        <v>9.0831774000000003</v>
      </c>
      <c r="D30" s="6">
        <v>9.0831774000000003</v>
      </c>
      <c r="E30" s="6"/>
      <c r="F30" s="6"/>
      <c r="G30" s="6"/>
      <c r="H30" s="6"/>
      <c r="I30" s="6"/>
    </row>
    <row r="31" spans="1:9" s="7" customFormat="1" x14ac:dyDescent="0.2">
      <c r="A31" s="4" t="s">
        <v>79</v>
      </c>
      <c r="B31" s="6">
        <v>1238.73017499</v>
      </c>
      <c r="C31" s="6">
        <v>639.33050100000003</v>
      </c>
      <c r="D31" s="6">
        <v>1878.0606759899999</v>
      </c>
      <c r="E31" s="6"/>
      <c r="F31" s="6"/>
      <c r="G31" s="6"/>
      <c r="H31" s="6"/>
      <c r="I31" s="6"/>
    </row>
    <row r="32" spans="1:9" s="7" customFormat="1" x14ac:dyDescent="0.2">
      <c r="A32" s="4" t="s">
        <v>80</v>
      </c>
      <c r="B32" s="6">
        <v>0</v>
      </c>
      <c r="C32" s="6">
        <v>96.492415199999996</v>
      </c>
      <c r="D32" s="6">
        <v>96.492415199999996</v>
      </c>
      <c r="E32" s="6"/>
      <c r="F32" s="6"/>
      <c r="G32" s="6"/>
      <c r="H32" s="6"/>
      <c r="I32" s="6"/>
    </row>
    <row r="33" spans="1:9" s="7" customFormat="1" x14ac:dyDescent="0.2">
      <c r="A33" s="4" t="s">
        <v>81</v>
      </c>
      <c r="B33" s="6">
        <v>0</v>
      </c>
      <c r="C33" s="6">
        <v>0</v>
      </c>
      <c r="D33" s="6">
        <v>0</v>
      </c>
      <c r="E33" s="6"/>
      <c r="F33" s="6"/>
      <c r="G33" s="6"/>
      <c r="H33" s="6"/>
      <c r="I33" s="6"/>
    </row>
    <row r="34" spans="1:9" s="12" customFormat="1" x14ac:dyDescent="0.2">
      <c r="A34" s="10" t="s">
        <v>82</v>
      </c>
      <c r="B34" s="11">
        <v>2496.7681135600001</v>
      </c>
      <c r="C34" s="11">
        <v>18773.1353758</v>
      </c>
      <c r="D34" s="11">
        <v>21269.90348936</v>
      </c>
      <c r="E34" s="11"/>
      <c r="F34" s="11"/>
      <c r="G34" s="11"/>
      <c r="H34" s="11"/>
      <c r="I34" s="11"/>
    </row>
    <row r="35" spans="1:9" s="12" customFormat="1" x14ac:dyDescent="0.2">
      <c r="A35" s="10" t="s">
        <v>83</v>
      </c>
      <c r="B35" s="11">
        <v>853.92105240000001</v>
      </c>
      <c r="C35" s="11">
        <v>217.78017679999999</v>
      </c>
      <c r="D35" s="11">
        <v>1071.7012291999999</v>
      </c>
      <c r="E35" s="11"/>
      <c r="F35" s="11"/>
      <c r="G35" s="11"/>
      <c r="H35" s="11"/>
      <c r="I35" s="11"/>
    </row>
    <row r="36" spans="1:9" s="7" customFormat="1" x14ac:dyDescent="0.2">
      <c r="A36" s="4" t="s">
        <v>84</v>
      </c>
      <c r="B36" s="6">
        <v>585.91180241999996</v>
      </c>
      <c r="C36" s="6">
        <v>214.33707089999999</v>
      </c>
      <c r="D36" s="6">
        <v>800.24887332000003</v>
      </c>
      <c r="E36" s="6"/>
      <c r="F36" s="6"/>
      <c r="G36" s="6"/>
      <c r="H36" s="6"/>
      <c r="I36" s="6"/>
    </row>
    <row r="37" spans="1:9" s="7" customFormat="1" x14ac:dyDescent="0.2">
      <c r="A37" s="4" t="s">
        <v>85</v>
      </c>
      <c r="B37" s="6">
        <v>268.00924997999999</v>
      </c>
      <c r="C37" s="6">
        <v>3.4431058999999999</v>
      </c>
      <c r="D37" s="6">
        <v>271.45235588000003</v>
      </c>
      <c r="E37" s="6"/>
      <c r="F37" s="6"/>
      <c r="G37" s="6"/>
      <c r="H37" s="6"/>
      <c r="I37" s="6"/>
    </row>
    <row r="38" spans="1:9" s="12" customFormat="1" x14ac:dyDescent="0.2">
      <c r="A38" s="10" t="s">
        <v>86</v>
      </c>
      <c r="B38" s="11">
        <v>1440.56275936</v>
      </c>
      <c r="C38" s="11">
        <v>0</v>
      </c>
      <c r="D38" s="11">
        <v>1440.56275936</v>
      </c>
      <c r="E38" s="11"/>
      <c r="F38" s="11"/>
      <c r="G38" s="11"/>
      <c r="H38" s="11"/>
      <c r="I38" s="11"/>
    </row>
    <row r="39" spans="1:9" s="7" customFormat="1" x14ac:dyDescent="0.2">
      <c r="A39" s="4" t="s">
        <v>87</v>
      </c>
      <c r="B39" s="6">
        <v>1440.56275936</v>
      </c>
      <c r="C39" s="6">
        <v>0</v>
      </c>
      <c r="D39" s="6">
        <v>1440.56275936</v>
      </c>
      <c r="E39" s="6"/>
      <c r="F39" s="6"/>
      <c r="G39" s="6"/>
      <c r="H39" s="6"/>
      <c r="I39" s="6"/>
    </row>
    <row r="40" spans="1:9" s="7" customFormat="1" x14ac:dyDescent="0.2">
      <c r="A40" s="4" t="s">
        <v>88</v>
      </c>
      <c r="B40" s="6">
        <v>0</v>
      </c>
      <c r="C40" s="6">
        <v>0</v>
      </c>
      <c r="D40" s="6">
        <v>0</v>
      </c>
      <c r="E40" s="6"/>
      <c r="F40" s="6"/>
      <c r="G40" s="6"/>
      <c r="H40" s="6"/>
      <c r="I40" s="6"/>
    </row>
    <row r="41" spans="1:9" s="12" customFormat="1" x14ac:dyDescent="0.2">
      <c r="A41" s="10" t="s">
        <v>89</v>
      </c>
      <c r="B41" s="11">
        <v>202.28430180000001</v>
      </c>
      <c r="C41" s="11">
        <v>18555.355199000001</v>
      </c>
      <c r="D41" s="11">
        <v>18757.6395008</v>
      </c>
      <c r="E41" s="11"/>
      <c r="F41" s="11"/>
      <c r="G41" s="11"/>
      <c r="H41" s="11"/>
      <c r="I41" s="11"/>
    </row>
    <row r="42" spans="1:9" s="7" customFormat="1" x14ac:dyDescent="0.2">
      <c r="A42" s="4" t="s">
        <v>62</v>
      </c>
      <c r="B42" s="6">
        <v>202.28430180000001</v>
      </c>
      <c r="C42" s="6">
        <v>18555.355199000001</v>
      </c>
      <c r="D42" s="6">
        <v>18757.6395008</v>
      </c>
      <c r="E42" s="6"/>
      <c r="F42" s="6"/>
      <c r="G42" s="6"/>
      <c r="H42" s="6"/>
      <c r="I42" s="6"/>
    </row>
    <row r="43" spans="1:9" s="7" customFormat="1" x14ac:dyDescent="0.2">
      <c r="A43" s="4" t="s">
        <v>68</v>
      </c>
      <c r="B43" s="6">
        <v>18555.355199000001</v>
      </c>
      <c r="C43" s="6">
        <v>18555.355199000001</v>
      </c>
      <c r="D43" s="6">
        <v>18555.355199000001</v>
      </c>
      <c r="E43" s="6"/>
      <c r="F43" s="6"/>
      <c r="G43" s="6"/>
      <c r="H43" s="6"/>
      <c r="I43" s="6"/>
    </row>
    <row r="44" spans="1:9" s="7" customFormat="1" x14ac:dyDescent="0.2">
      <c r="A44" s="4" t="s">
        <v>90</v>
      </c>
      <c r="B44" s="6">
        <v>202.28430180000001</v>
      </c>
      <c r="C44" s="6">
        <v>0</v>
      </c>
      <c r="D44" s="6">
        <v>202.28430180000001</v>
      </c>
      <c r="E44" s="6"/>
      <c r="F44" s="6"/>
      <c r="G44" s="6"/>
      <c r="H44" s="6"/>
      <c r="I44" s="6"/>
    </row>
    <row r="45" spans="1:9" s="7" customFormat="1" x14ac:dyDescent="0.2">
      <c r="A45" s="4" t="s">
        <v>79</v>
      </c>
      <c r="B45" s="6">
        <v>0</v>
      </c>
      <c r="C45" s="6">
        <v>0</v>
      </c>
      <c r="D45" s="6">
        <v>0</v>
      </c>
      <c r="E45" s="6"/>
      <c r="F45" s="6"/>
      <c r="G45" s="6"/>
      <c r="H45" s="6"/>
      <c r="I45" s="6"/>
    </row>
    <row r="46" spans="1:9" s="7" customFormat="1" x14ac:dyDescent="0.2">
      <c r="A46" s="4" t="s">
        <v>80</v>
      </c>
      <c r="B46" s="6">
        <v>0</v>
      </c>
      <c r="C46" s="6">
        <v>0</v>
      </c>
      <c r="D46" s="6">
        <v>0</v>
      </c>
      <c r="E46" s="6"/>
      <c r="F46" s="6"/>
      <c r="G46" s="6"/>
      <c r="H46" s="6"/>
      <c r="I46" s="6"/>
    </row>
    <row r="47" spans="1:9" s="12" customFormat="1" x14ac:dyDescent="0.2">
      <c r="A47" s="10" t="s">
        <v>91</v>
      </c>
      <c r="B47" s="11">
        <v>0</v>
      </c>
      <c r="C47" s="11">
        <v>0</v>
      </c>
      <c r="D47" s="11">
        <v>0</v>
      </c>
      <c r="E47" s="11"/>
      <c r="F47" s="11"/>
      <c r="G47" s="11"/>
      <c r="H47" s="11"/>
      <c r="I47" s="11"/>
    </row>
    <row r="48" spans="1:9" s="7" customFormat="1" x14ac:dyDescent="0.2">
      <c r="A48" s="4" t="s">
        <v>92</v>
      </c>
      <c r="B48" s="6">
        <v>0</v>
      </c>
      <c r="C48" s="6">
        <v>0</v>
      </c>
      <c r="D48" s="6">
        <v>0</v>
      </c>
      <c r="E48" s="6"/>
      <c r="F48" s="6"/>
      <c r="G48" s="6"/>
      <c r="H48" s="6"/>
      <c r="I48" s="6"/>
    </row>
    <row r="49" spans="1:12" s="7" customFormat="1" x14ac:dyDescent="0.2">
      <c r="A49" s="4" t="s">
        <v>93</v>
      </c>
      <c r="B49" s="6">
        <v>0</v>
      </c>
      <c r="C49" s="6">
        <v>0</v>
      </c>
      <c r="D49" s="6">
        <v>0</v>
      </c>
      <c r="E49" s="6"/>
      <c r="F49" s="6"/>
      <c r="G49" s="6"/>
      <c r="H49" s="6"/>
      <c r="I49" s="6"/>
    </row>
    <row r="50" spans="1:12" s="7" customFormat="1" ht="13.5" thickBot="1" x14ac:dyDescent="0.25">
      <c r="A50" s="5"/>
      <c r="B50" s="5"/>
      <c r="C50" s="5"/>
      <c r="D50" s="5"/>
      <c r="E50" s="15"/>
      <c r="F50" s="15"/>
      <c r="G50" s="15"/>
      <c r="H50" s="15"/>
      <c r="I50" s="15"/>
      <c r="J50" s="14"/>
      <c r="K50" s="14"/>
      <c r="L50" s="14"/>
    </row>
    <row r="51" spans="1:12" ht="13.5" thickTop="1" x14ac:dyDescent="0.2">
      <c r="B51" s="9"/>
      <c r="C51" s="9"/>
      <c r="D51" s="9"/>
      <c r="E51" s="9"/>
      <c r="F51" s="9"/>
      <c r="G51" s="9"/>
      <c r="H51" s="9"/>
      <c r="I51" s="9"/>
      <c r="J51" s="9"/>
      <c r="K51" s="9"/>
      <c r="L51" s="9"/>
    </row>
  </sheetData>
  <mergeCells count="4">
    <mergeCell ref="A5:D5"/>
    <mergeCell ref="A6:D6"/>
    <mergeCell ref="A7:D7"/>
    <mergeCell ref="A8:D8"/>
  </mergeCells>
  <printOptions horizontalCentered="1"/>
  <pageMargins left="0.74803149606299213" right="0.74803149606299213" top="0.78740157480314965" bottom="0.47244094488188981" header="0" footer="0"/>
  <pageSetup scale="70" orientation="portrait" horizontalDpi="4294967294"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9"/>
  <sheetViews>
    <sheetView showGridLines="0" defaultGridColor="0" colorId="60" workbookViewId="0">
      <selection activeCell="A8" sqref="A8:E8"/>
    </sheetView>
  </sheetViews>
  <sheetFormatPr baseColWidth="10" defaultRowHeight="12.75" x14ac:dyDescent="0.2"/>
  <cols>
    <col min="1" max="1" width="51.5703125" style="2" bestFit="1" customWidth="1"/>
    <col min="2" max="7" width="11.42578125" style="2"/>
    <col min="8" max="8" width="14.28515625" style="2" customWidth="1"/>
    <col min="9" max="9" width="13.5703125" style="2" customWidth="1"/>
    <col min="10" max="16384" width="11.42578125" style="2"/>
  </cols>
  <sheetData>
    <row r="1" spans="1:9" x14ac:dyDescent="0.2">
      <c r="A1" s="1" t="s">
        <v>0</v>
      </c>
    </row>
    <row r="2" spans="1:9" x14ac:dyDescent="0.2">
      <c r="A2" s="1" t="s">
        <v>2</v>
      </c>
    </row>
    <row r="3" spans="1:9" x14ac:dyDescent="0.2">
      <c r="A3" s="1" t="s">
        <v>3</v>
      </c>
    </row>
    <row r="5" spans="1:9" x14ac:dyDescent="0.2">
      <c r="A5" s="121" t="s">
        <v>4</v>
      </c>
      <c r="B5" s="121"/>
      <c r="C5" s="121"/>
      <c r="D5" s="121"/>
      <c r="E5" s="121"/>
      <c r="F5" s="8"/>
      <c r="G5" s="8"/>
      <c r="H5" s="8"/>
    </row>
    <row r="6" spans="1:9" x14ac:dyDescent="0.2">
      <c r="A6" s="121" t="s">
        <v>219</v>
      </c>
      <c r="B6" s="121"/>
      <c r="C6" s="121"/>
      <c r="D6" s="121"/>
      <c r="E6" s="121"/>
      <c r="F6" s="8"/>
      <c r="G6" s="8"/>
      <c r="H6" s="8"/>
    </row>
    <row r="7" spans="1:9" x14ac:dyDescent="0.2">
      <c r="A7" s="121">
        <v>2013</v>
      </c>
      <c r="B7" s="121"/>
      <c r="C7" s="121"/>
      <c r="D7" s="121"/>
      <c r="E7" s="121"/>
      <c r="F7" s="8"/>
      <c r="G7" s="8"/>
      <c r="H7" s="8"/>
    </row>
    <row r="8" spans="1:9" x14ac:dyDescent="0.2">
      <c r="A8" s="121" t="s">
        <v>5</v>
      </c>
      <c r="B8" s="121"/>
      <c r="C8" s="121"/>
      <c r="D8" s="121"/>
      <c r="E8" s="121"/>
      <c r="F8" s="8"/>
      <c r="G8" s="8"/>
      <c r="H8" s="8"/>
    </row>
    <row r="9" spans="1:9" ht="13.5" thickBot="1" x14ac:dyDescent="0.25"/>
    <row r="10" spans="1:9" ht="14.25" thickTop="1" thickBot="1" x14ac:dyDescent="0.25">
      <c r="A10" s="3" t="s">
        <v>1</v>
      </c>
      <c r="B10" s="3" t="s">
        <v>218</v>
      </c>
      <c r="C10" s="3" t="s">
        <v>217</v>
      </c>
      <c r="D10" s="3" t="s">
        <v>216</v>
      </c>
      <c r="E10" s="3" t="s">
        <v>47</v>
      </c>
      <c r="F10" s="16"/>
      <c r="G10" s="16"/>
      <c r="H10" s="16"/>
      <c r="I10" s="16"/>
    </row>
    <row r="11" spans="1:9" s="12" customFormat="1" ht="13.5" thickTop="1" x14ac:dyDescent="0.2">
      <c r="A11" s="10" t="s">
        <v>51</v>
      </c>
      <c r="B11" s="11">
        <v>126.17154875</v>
      </c>
      <c r="C11" s="11">
        <v>182.93662079000001</v>
      </c>
      <c r="D11" s="11">
        <v>22955.58512114</v>
      </c>
      <c r="E11" s="11">
        <v>23264.693290679999</v>
      </c>
      <c r="F11" s="11"/>
      <c r="G11" s="11"/>
      <c r="H11" s="11"/>
      <c r="I11" s="11"/>
    </row>
    <row r="12" spans="1:9" s="12" customFormat="1" x14ac:dyDescent="0.2">
      <c r="A12" s="10" t="s">
        <v>52</v>
      </c>
      <c r="B12" s="11">
        <v>126.17154875</v>
      </c>
      <c r="C12" s="11">
        <v>182.93662079000001</v>
      </c>
      <c r="D12" s="11">
        <v>22955.58512114</v>
      </c>
      <c r="E12" s="11">
        <v>23264.693290679999</v>
      </c>
      <c r="F12" s="11"/>
      <c r="G12" s="11"/>
      <c r="H12" s="11"/>
      <c r="I12" s="11"/>
    </row>
    <row r="13" spans="1:9" s="12" customFormat="1" x14ac:dyDescent="0.2">
      <c r="A13" s="10" t="s">
        <v>53</v>
      </c>
      <c r="B13" s="11">
        <v>117.23304745</v>
      </c>
      <c r="C13" s="11">
        <v>178.87143907000001</v>
      </c>
      <c r="D13" s="11">
        <v>20471.820690600001</v>
      </c>
      <c r="E13" s="11">
        <v>20767.92517712</v>
      </c>
      <c r="F13" s="11"/>
      <c r="G13" s="11"/>
      <c r="H13" s="11"/>
      <c r="I13" s="11"/>
    </row>
    <row r="14" spans="1:9" s="7" customFormat="1" x14ac:dyDescent="0.2">
      <c r="A14" s="4" t="s">
        <v>54</v>
      </c>
      <c r="B14" s="6">
        <v>34.891160200000002</v>
      </c>
      <c r="C14" s="6">
        <v>113.97862751</v>
      </c>
      <c r="D14" s="6">
        <v>13384.09325991</v>
      </c>
      <c r="E14" s="6">
        <v>13532.96304762</v>
      </c>
      <c r="F14" s="6"/>
      <c r="G14" s="6"/>
      <c r="H14" s="6"/>
      <c r="I14" s="6"/>
    </row>
    <row r="15" spans="1:9" s="7" customFormat="1" x14ac:dyDescent="0.2">
      <c r="A15" s="4" t="s">
        <v>55</v>
      </c>
      <c r="B15" s="6">
        <v>6.1491030000000002</v>
      </c>
      <c r="C15" s="6">
        <v>15.764589000000001</v>
      </c>
      <c r="D15" s="6">
        <v>1831.1140289099999</v>
      </c>
      <c r="E15" s="6">
        <v>1853.02772091</v>
      </c>
      <c r="F15" s="6"/>
      <c r="G15" s="6"/>
      <c r="H15" s="6"/>
      <c r="I15" s="6"/>
    </row>
    <row r="16" spans="1:9" s="7" customFormat="1" x14ac:dyDescent="0.2">
      <c r="A16" s="4" t="s">
        <v>56</v>
      </c>
      <c r="B16" s="6">
        <v>4.5452649999999997</v>
      </c>
      <c r="C16" s="6">
        <v>15.148645999999999</v>
      </c>
      <c r="D16" s="6">
        <v>1769.53328091</v>
      </c>
      <c r="E16" s="6">
        <v>1789.2271919100001</v>
      </c>
      <c r="F16" s="6"/>
      <c r="G16" s="6"/>
      <c r="H16" s="6"/>
      <c r="I16" s="6"/>
    </row>
    <row r="17" spans="1:9" s="7" customFormat="1" x14ac:dyDescent="0.2">
      <c r="A17" s="4" t="s">
        <v>97</v>
      </c>
      <c r="B17" s="6">
        <v>1.6038380000000001</v>
      </c>
      <c r="C17" s="6">
        <v>0.61594300000000002</v>
      </c>
      <c r="D17" s="6">
        <v>61.580748</v>
      </c>
      <c r="E17" s="6">
        <v>63.800528999999997</v>
      </c>
      <c r="F17" s="6"/>
      <c r="G17" s="6"/>
      <c r="H17" s="6"/>
      <c r="I17" s="6"/>
    </row>
    <row r="18" spans="1:9" s="7" customFormat="1" x14ac:dyDescent="0.2">
      <c r="A18" s="4" t="s">
        <v>57</v>
      </c>
      <c r="B18" s="6">
        <v>74.068244879999995</v>
      </c>
      <c r="C18" s="6">
        <v>43.622133120000001</v>
      </c>
      <c r="D18" s="6">
        <v>3749.9871673100001</v>
      </c>
      <c r="E18" s="6">
        <v>3867.6775453099999</v>
      </c>
      <c r="F18" s="6"/>
      <c r="G18" s="6"/>
      <c r="H18" s="6"/>
      <c r="I18" s="6"/>
    </row>
    <row r="19" spans="1:9" s="12" customFormat="1" x14ac:dyDescent="0.2">
      <c r="A19" s="10" t="s">
        <v>58</v>
      </c>
      <c r="B19" s="11">
        <v>0</v>
      </c>
      <c r="C19" s="11">
        <v>0</v>
      </c>
      <c r="D19" s="11">
        <v>3.1660025200000002</v>
      </c>
      <c r="E19" s="11">
        <v>3.1660025200000002</v>
      </c>
      <c r="F19" s="11"/>
      <c r="G19" s="11"/>
      <c r="H19" s="11"/>
      <c r="I19" s="11"/>
    </row>
    <row r="20" spans="1:9" s="12" customFormat="1" x14ac:dyDescent="0.2">
      <c r="A20" s="10" t="s">
        <v>59</v>
      </c>
      <c r="B20" s="11">
        <v>0</v>
      </c>
      <c r="C20" s="11">
        <v>0</v>
      </c>
      <c r="D20" s="11">
        <v>3.1660025200000002</v>
      </c>
      <c r="E20" s="11">
        <v>3.1660025200000002</v>
      </c>
      <c r="F20" s="11"/>
      <c r="G20" s="11"/>
      <c r="H20" s="11"/>
      <c r="I20" s="11"/>
    </row>
    <row r="21" spans="1:9" s="7" customFormat="1" x14ac:dyDescent="0.2">
      <c r="A21" s="4" t="s">
        <v>49</v>
      </c>
      <c r="B21" s="6">
        <v>0</v>
      </c>
      <c r="C21" s="6">
        <v>0</v>
      </c>
      <c r="D21" s="6">
        <v>0</v>
      </c>
      <c r="E21" s="6">
        <v>0</v>
      </c>
      <c r="F21" s="6"/>
      <c r="G21" s="6"/>
      <c r="H21" s="6"/>
      <c r="I21" s="6"/>
    </row>
    <row r="22" spans="1:9" s="7" customFormat="1" x14ac:dyDescent="0.2">
      <c r="A22" s="4" t="s">
        <v>48</v>
      </c>
      <c r="B22" s="6">
        <v>0</v>
      </c>
      <c r="C22" s="6">
        <v>0</v>
      </c>
      <c r="D22" s="6">
        <v>0</v>
      </c>
      <c r="E22" s="6">
        <v>0</v>
      </c>
      <c r="F22" s="6"/>
      <c r="G22" s="6"/>
      <c r="H22" s="6"/>
      <c r="I22" s="6"/>
    </row>
    <row r="23" spans="1:9" s="7" customFormat="1" x14ac:dyDescent="0.2">
      <c r="A23" s="4" t="s">
        <v>50</v>
      </c>
      <c r="B23" s="6">
        <v>0</v>
      </c>
      <c r="C23" s="6">
        <v>0</v>
      </c>
      <c r="D23" s="6">
        <v>3.1660025200000002</v>
      </c>
      <c r="E23" s="6">
        <v>3.1660025200000002</v>
      </c>
      <c r="F23" s="6"/>
      <c r="G23" s="6"/>
      <c r="H23" s="6"/>
      <c r="I23" s="6"/>
    </row>
    <row r="24" spans="1:9" s="7" customFormat="1" x14ac:dyDescent="0.2">
      <c r="A24" s="4" t="s">
        <v>60</v>
      </c>
      <c r="B24" s="6">
        <v>0</v>
      </c>
      <c r="C24" s="6">
        <v>0</v>
      </c>
      <c r="D24" s="6">
        <v>0</v>
      </c>
      <c r="E24" s="6">
        <v>0</v>
      </c>
      <c r="F24" s="6"/>
      <c r="G24" s="6"/>
      <c r="H24" s="6"/>
      <c r="I24" s="6"/>
    </row>
    <row r="25" spans="1:9" s="12" customFormat="1" x14ac:dyDescent="0.2">
      <c r="A25" s="10" t="s">
        <v>61</v>
      </c>
      <c r="B25" s="11">
        <v>2.1245393699999999</v>
      </c>
      <c r="C25" s="11">
        <v>5.5060894400000002</v>
      </c>
      <c r="D25" s="11">
        <v>1503.46023195</v>
      </c>
      <c r="E25" s="11">
        <v>1511.0908607599999</v>
      </c>
      <c r="F25" s="11"/>
      <c r="G25" s="11"/>
      <c r="H25" s="11"/>
      <c r="I25" s="11"/>
    </row>
    <row r="26" spans="1:9" s="7" customFormat="1" x14ac:dyDescent="0.2">
      <c r="A26" s="4" t="s">
        <v>62</v>
      </c>
      <c r="B26" s="6">
        <v>1.5876986</v>
      </c>
      <c r="C26" s="6">
        <v>0.72976116999999996</v>
      </c>
      <c r="D26" s="6">
        <v>270.043226</v>
      </c>
      <c r="E26" s="6">
        <v>272.36068576999998</v>
      </c>
      <c r="F26" s="6"/>
      <c r="G26" s="6"/>
      <c r="H26" s="6"/>
      <c r="I26" s="6"/>
    </row>
    <row r="27" spans="1:9" s="7" customFormat="1" x14ac:dyDescent="0.2">
      <c r="A27" s="4" t="s">
        <v>102</v>
      </c>
      <c r="B27" s="6">
        <v>0</v>
      </c>
      <c r="C27" s="6">
        <v>0.72976116999999996</v>
      </c>
      <c r="D27" s="6">
        <v>0</v>
      </c>
      <c r="E27" s="6">
        <v>0.72976116999999996</v>
      </c>
      <c r="F27" s="6"/>
      <c r="G27" s="6"/>
      <c r="H27" s="6"/>
      <c r="I27" s="6"/>
    </row>
    <row r="28" spans="1:9" s="7" customFormat="1" x14ac:dyDescent="0.2">
      <c r="A28" s="4" t="s">
        <v>68</v>
      </c>
      <c r="B28" s="6">
        <v>0</v>
      </c>
      <c r="C28" s="6">
        <v>0</v>
      </c>
      <c r="D28" s="6">
        <v>214.55</v>
      </c>
      <c r="E28" s="6">
        <v>214.55</v>
      </c>
      <c r="F28" s="6"/>
      <c r="G28" s="6"/>
      <c r="H28" s="6"/>
      <c r="I28" s="6"/>
    </row>
    <row r="29" spans="1:9" s="7" customFormat="1" x14ac:dyDescent="0.2">
      <c r="A29" s="4" t="s">
        <v>75</v>
      </c>
      <c r="B29" s="6">
        <v>1.5876986</v>
      </c>
      <c r="C29" s="6">
        <v>0</v>
      </c>
      <c r="D29" s="6">
        <v>55.493226</v>
      </c>
      <c r="E29" s="6">
        <v>57.080924600000003</v>
      </c>
      <c r="F29" s="6"/>
      <c r="G29" s="6"/>
      <c r="H29" s="6"/>
      <c r="I29" s="6"/>
    </row>
    <row r="30" spans="1:9" s="7" customFormat="1" x14ac:dyDescent="0.2">
      <c r="A30" s="4" t="s">
        <v>79</v>
      </c>
      <c r="B30" s="6">
        <v>0.53684076999999997</v>
      </c>
      <c r="C30" s="6">
        <v>4.7763282699999996</v>
      </c>
      <c r="D30" s="6">
        <v>1233.41700595</v>
      </c>
      <c r="E30" s="6">
        <v>1238.73017499</v>
      </c>
      <c r="F30" s="6"/>
      <c r="G30" s="6"/>
      <c r="H30" s="6"/>
      <c r="I30" s="6"/>
    </row>
    <row r="31" spans="1:9" s="7" customFormat="1" x14ac:dyDescent="0.2">
      <c r="A31" s="4" t="s">
        <v>80</v>
      </c>
      <c r="B31" s="6">
        <v>0</v>
      </c>
      <c r="C31" s="6">
        <v>0</v>
      </c>
      <c r="D31" s="6">
        <v>0</v>
      </c>
      <c r="E31" s="6">
        <v>0</v>
      </c>
      <c r="F31" s="6"/>
      <c r="G31" s="6"/>
      <c r="H31" s="6"/>
      <c r="I31" s="6"/>
    </row>
    <row r="32" spans="1:9" s="7" customFormat="1" x14ac:dyDescent="0.2">
      <c r="A32" s="4" t="s">
        <v>81</v>
      </c>
      <c r="B32" s="6">
        <v>0</v>
      </c>
      <c r="C32" s="6">
        <v>0</v>
      </c>
      <c r="D32" s="6">
        <v>0</v>
      </c>
      <c r="E32" s="6">
        <v>0</v>
      </c>
      <c r="F32" s="6"/>
      <c r="G32" s="6"/>
      <c r="H32" s="6"/>
      <c r="I32" s="6"/>
    </row>
    <row r="33" spans="1:12" s="12" customFormat="1" x14ac:dyDescent="0.2">
      <c r="A33" s="10" t="s">
        <v>82</v>
      </c>
      <c r="B33" s="11">
        <v>8.9385013000000004</v>
      </c>
      <c r="C33" s="11">
        <v>4.06518172</v>
      </c>
      <c r="D33" s="11">
        <v>2483.7644305399999</v>
      </c>
      <c r="E33" s="11">
        <v>2496.7681135600001</v>
      </c>
      <c r="F33" s="11"/>
      <c r="G33" s="11"/>
      <c r="H33" s="11"/>
      <c r="I33" s="11"/>
    </row>
    <row r="34" spans="1:12" s="12" customFormat="1" x14ac:dyDescent="0.2">
      <c r="A34" s="10" t="s">
        <v>83</v>
      </c>
      <c r="B34" s="11">
        <v>8.9385013000000004</v>
      </c>
      <c r="C34" s="11">
        <v>4.06518172</v>
      </c>
      <c r="D34" s="11">
        <v>840.91736937999997</v>
      </c>
      <c r="E34" s="11">
        <v>853.92105240000001</v>
      </c>
      <c r="F34" s="11"/>
      <c r="G34" s="11"/>
      <c r="H34" s="11"/>
      <c r="I34" s="11"/>
    </row>
    <row r="35" spans="1:12" s="7" customFormat="1" x14ac:dyDescent="0.2">
      <c r="A35" s="4" t="s">
        <v>84</v>
      </c>
      <c r="B35" s="6">
        <v>8.9385013000000004</v>
      </c>
      <c r="C35" s="6">
        <v>4.06518172</v>
      </c>
      <c r="D35" s="6">
        <v>572.90811940000003</v>
      </c>
      <c r="E35" s="6">
        <v>585.91180241999996</v>
      </c>
      <c r="F35" s="6"/>
      <c r="G35" s="6"/>
      <c r="H35" s="6"/>
      <c r="I35" s="6"/>
    </row>
    <row r="36" spans="1:12" s="7" customFormat="1" x14ac:dyDescent="0.2">
      <c r="A36" s="4" t="s">
        <v>85</v>
      </c>
      <c r="B36" s="6">
        <v>0</v>
      </c>
      <c r="C36" s="6">
        <v>0</v>
      </c>
      <c r="D36" s="6">
        <v>268.00924997999999</v>
      </c>
      <c r="E36" s="6">
        <v>268.00924997999999</v>
      </c>
      <c r="F36" s="6"/>
      <c r="G36" s="6"/>
      <c r="H36" s="6"/>
      <c r="I36" s="6"/>
    </row>
    <row r="37" spans="1:12" s="12" customFormat="1" x14ac:dyDescent="0.2">
      <c r="A37" s="10" t="s">
        <v>86</v>
      </c>
      <c r="B37" s="11">
        <v>0</v>
      </c>
      <c r="C37" s="11">
        <v>0</v>
      </c>
      <c r="D37" s="11">
        <v>1440.56275936</v>
      </c>
      <c r="E37" s="11">
        <v>1440.56275936</v>
      </c>
      <c r="F37" s="11"/>
      <c r="G37" s="11"/>
      <c r="H37" s="11"/>
      <c r="I37" s="11"/>
    </row>
    <row r="38" spans="1:12" s="7" customFormat="1" x14ac:dyDescent="0.2">
      <c r="A38" s="4" t="s">
        <v>87</v>
      </c>
      <c r="B38" s="6">
        <v>0</v>
      </c>
      <c r="C38" s="6">
        <v>0</v>
      </c>
      <c r="D38" s="6">
        <v>1440.56275936</v>
      </c>
      <c r="E38" s="6">
        <v>1440.56275936</v>
      </c>
      <c r="F38" s="6"/>
      <c r="G38" s="6"/>
      <c r="H38" s="6"/>
      <c r="I38" s="6"/>
    </row>
    <row r="39" spans="1:12" s="7" customFormat="1" x14ac:dyDescent="0.2">
      <c r="A39" s="4" t="s">
        <v>88</v>
      </c>
      <c r="B39" s="6">
        <v>0</v>
      </c>
      <c r="C39" s="6">
        <v>0</v>
      </c>
      <c r="D39" s="6">
        <v>0</v>
      </c>
      <c r="E39" s="6">
        <v>0</v>
      </c>
      <c r="F39" s="6"/>
      <c r="G39" s="6"/>
      <c r="H39" s="6"/>
      <c r="I39" s="6"/>
    </row>
    <row r="40" spans="1:12" s="12" customFormat="1" x14ac:dyDescent="0.2">
      <c r="A40" s="10" t="s">
        <v>89</v>
      </c>
      <c r="B40" s="11">
        <v>0</v>
      </c>
      <c r="C40" s="11">
        <v>0</v>
      </c>
      <c r="D40" s="11">
        <v>202.28430180000001</v>
      </c>
      <c r="E40" s="11">
        <v>202.28430180000001</v>
      </c>
      <c r="F40" s="11"/>
      <c r="G40" s="11"/>
      <c r="H40" s="11"/>
      <c r="I40" s="11"/>
    </row>
    <row r="41" spans="1:12" s="7" customFormat="1" x14ac:dyDescent="0.2">
      <c r="A41" s="4" t="s">
        <v>62</v>
      </c>
      <c r="B41" s="6">
        <v>0</v>
      </c>
      <c r="C41" s="6">
        <v>0</v>
      </c>
      <c r="D41" s="6">
        <v>202.28430180000001</v>
      </c>
      <c r="E41" s="6">
        <v>202.28430180000001</v>
      </c>
      <c r="F41" s="6"/>
      <c r="G41" s="6"/>
      <c r="H41" s="6"/>
      <c r="I41" s="6"/>
    </row>
    <row r="42" spans="1:12" s="7" customFormat="1" x14ac:dyDescent="0.2">
      <c r="A42" s="4" t="s">
        <v>90</v>
      </c>
      <c r="B42" s="6">
        <v>0</v>
      </c>
      <c r="C42" s="6">
        <v>0</v>
      </c>
      <c r="D42" s="6">
        <v>202.28430180000001</v>
      </c>
      <c r="E42" s="6">
        <v>202.28430180000001</v>
      </c>
      <c r="F42" s="6"/>
      <c r="G42" s="6"/>
      <c r="H42" s="6"/>
      <c r="I42" s="6"/>
    </row>
    <row r="43" spans="1:12" s="7" customFormat="1" x14ac:dyDescent="0.2">
      <c r="A43" s="4" t="s">
        <v>79</v>
      </c>
      <c r="B43" s="6">
        <v>0</v>
      </c>
      <c r="C43" s="6">
        <v>0</v>
      </c>
      <c r="D43" s="6">
        <v>0</v>
      </c>
      <c r="E43" s="6">
        <v>0</v>
      </c>
      <c r="F43" s="6"/>
      <c r="G43" s="6"/>
      <c r="H43" s="6"/>
      <c r="I43" s="6"/>
    </row>
    <row r="44" spans="1:12" s="7" customFormat="1" x14ac:dyDescent="0.2">
      <c r="A44" s="4" t="s">
        <v>80</v>
      </c>
      <c r="B44" s="6">
        <v>0</v>
      </c>
      <c r="C44" s="6">
        <v>0</v>
      </c>
      <c r="D44" s="6">
        <v>0</v>
      </c>
      <c r="E44" s="6">
        <v>0</v>
      </c>
      <c r="F44" s="6"/>
      <c r="G44" s="6"/>
      <c r="H44" s="6"/>
      <c r="I44" s="6"/>
    </row>
    <row r="45" spans="1:12" s="12" customFormat="1" x14ac:dyDescent="0.2">
      <c r="A45" s="10" t="s">
        <v>91</v>
      </c>
      <c r="B45" s="11">
        <v>0</v>
      </c>
      <c r="C45" s="11">
        <v>0</v>
      </c>
      <c r="D45" s="11">
        <v>0</v>
      </c>
      <c r="E45" s="11">
        <v>0</v>
      </c>
      <c r="F45" s="11"/>
      <c r="G45" s="11"/>
      <c r="H45" s="11"/>
      <c r="I45" s="11"/>
    </row>
    <row r="46" spans="1:12" s="7" customFormat="1" x14ac:dyDescent="0.2">
      <c r="A46" s="4" t="s">
        <v>92</v>
      </c>
      <c r="B46" s="6">
        <v>0</v>
      </c>
      <c r="C46" s="6">
        <v>0</v>
      </c>
      <c r="D46" s="6">
        <v>0</v>
      </c>
      <c r="E46" s="6">
        <v>0</v>
      </c>
      <c r="F46" s="6"/>
      <c r="G46" s="6"/>
      <c r="H46" s="6"/>
      <c r="I46" s="6"/>
    </row>
    <row r="47" spans="1:12" s="7" customFormat="1" x14ac:dyDescent="0.2">
      <c r="A47" s="4" t="s">
        <v>93</v>
      </c>
      <c r="B47" s="6">
        <v>0</v>
      </c>
      <c r="C47" s="6">
        <v>0</v>
      </c>
      <c r="D47" s="6">
        <v>0</v>
      </c>
      <c r="E47" s="6">
        <v>0</v>
      </c>
      <c r="F47" s="6"/>
      <c r="G47" s="6"/>
      <c r="H47" s="6"/>
      <c r="I47" s="6"/>
    </row>
    <row r="48" spans="1:12" s="7" customFormat="1" ht="13.5" thickBot="1" x14ac:dyDescent="0.25">
      <c r="A48" s="5"/>
      <c r="B48" s="5"/>
      <c r="C48" s="5"/>
      <c r="D48" s="5"/>
      <c r="E48" s="5"/>
      <c r="F48" s="15"/>
      <c r="G48" s="15"/>
      <c r="H48" s="15"/>
      <c r="I48" s="15"/>
      <c r="J48" s="14"/>
      <c r="K48" s="14"/>
      <c r="L48" s="14"/>
    </row>
    <row r="49" spans="2:12" ht="13.5" thickTop="1" x14ac:dyDescent="0.2">
      <c r="B49" s="9"/>
      <c r="C49" s="9"/>
      <c r="D49" s="9"/>
      <c r="E49" s="9"/>
      <c r="F49" s="9"/>
      <c r="G49" s="9"/>
      <c r="H49" s="9"/>
      <c r="I49" s="9"/>
      <c r="J49" s="9"/>
      <c r="K49" s="9"/>
      <c r="L49" s="9"/>
    </row>
  </sheetData>
  <mergeCells count="4">
    <mergeCell ref="A5:E5"/>
    <mergeCell ref="A6:E6"/>
    <mergeCell ref="A7:E7"/>
    <mergeCell ref="A8:E8"/>
  </mergeCells>
  <printOptions horizontalCentered="1"/>
  <pageMargins left="0.74803149606299213" right="0.74803149606299213" top="0.78740157480314965" bottom="0.47244094488188981" header="0" footer="0"/>
  <pageSetup scale="70" orientation="portrait" horizontalDpi="4294967294"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0"/>
  <sheetViews>
    <sheetView showGridLines="0" defaultGridColor="0" colorId="60" workbookViewId="0">
      <selection activeCell="A8" sqref="A8:C8"/>
    </sheetView>
  </sheetViews>
  <sheetFormatPr baseColWidth="10" defaultRowHeight="12.75" x14ac:dyDescent="0.2"/>
  <cols>
    <col min="1" max="1" width="51.5703125" style="2" bestFit="1" customWidth="1"/>
    <col min="2" max="7" width="11.42578125" style="2"/>
    <col min="8" max="8" width="14.28515625" style="2" customWidth="1"/>
    <col min="9" max="9" width="13.5703125" style="2" customWidth="1"/>
    <col min="10" max="16384" width="11.42578125" style="2"/>
  </cols>
  <sheetData>
    <row r="1" spans="1:9" x14ac:dyDescent="0.2">
      <c r="A1" s="1" t="s">
        <v>0</v>
      </c>
    </row>
    <row r="2" spans="1:9" x14ac:dyDescent="0.2">
      <c r="A2" s="1" t="s">
        <v>2</v>
      </c>
    </row>
    <row r="3" spans="1:9" x14ac:dyDescent="0.2">
      <c r="A3" s="1" t="s">
        <v>3</v>
      </c>
    </row>
    <row r="5" spans="1:9" x14ac:dyDescent="0.2">
      <c r="A5" s="121" t="s">
        <v>4</v>
      </c>
      <c r="B5" s="121"/>
      <c r="C5" s="121"/>
      <c r="D5" s="8"/>
      <c r="E5" s="8"/>
      <c r="F5" s="8"/>
      <c r="G5" s="8"/>
      <c r="H5" s="8"/>
    </row>
    <row r="6" spans="1:9" x14ac:dyDescent="0.2">
      <c r="A6" s="121" t="s">
        <v>212</v>
      </c>
      <c r="B6" s="121"/>
      <c r="C6" s="121"/>
      <c r="D6" s="8"/>
      <c r="E6" s="8"/>
      <c r="F6" s="8"/>
      <c r="G6" s="8"/>
      <c r="H6" s="8"/>
    </row>
    <row r="7" spans="1:9" x14ac:dyDescent="0.2">
      <c r="A7" s="121">
        <v>2013</v>
      </c>
      <c r="B7" s="121"/>
      <c r="C7" s="121"/>
      <c r="D7" s="8"/>
      <c r="E7" s="8"/>
      <c r="F7" s="8"/>
      <c r="G7" s="8"/>
      <c r="H7" s="8"/>
    </row>
    <row r="8" spans="1:9" x14ac:dyDescent="0.2">
      <c r="A8" s="121" t="s">
        <v>5</v>
      </c>
      <c r="B8" s="121"/>
      <c r="C8" s="121"/>
      <c r="D8" s="8"/>
      <c r="E8" s="8"/>
      <c r="F8" s="8"/>
      <c r="G8" s="8"/>
      <c r="H8" s="8"/>
    </row>
    <row r="9" spans="1:9" ht="13.5" thickBot="1" x14ac:dyDescent="0.25"/>
    <row r="10" spans="1:9" ht="14.25" thickTop="1" thickBot="1" x14ac:dyDescent="0.25">
      <c r="A10" s="3" t="s">
        <v>1</v>
      </c>
      <c r="B10" s="3" t="s">
        <v>211</v>
      </c>
      <c r="C10" s="3" t="s">
        <v>47</v>
      </c>
      <c r="D10" s="16"/>
      <c r="E10" s="16"/>
      <c r="F10" s="16"/>
      <c r="G10" s="16"/>
      <c r="H10" s="16"/>
      <c r="I10" s="16"/>
    </row>
    <row r="11" spans="1:9" s="12" customFormat="1" ht="13.5" thickTop="1" x14ac:dyDescent="0.2">
      <c r="A11" s="10" t="s">
        <v>51</v>
      </c>
      <c r="B11" s="11">
        <v>41581.519518000001</v>
      </c>
      <c r="C11" s="11">
        <v>41581.519518000001</v>
      </c>
      <c r="D11" s="11"/>
      <c r="E11" s="11"/>
      <c r="F11" s="11"/>
      <c r="G11" s="11"/>
      <c r="H11" s="11"/>
      <c r="I11" s="11"/>
    </row>
    <row r="12" spans="1:9" s="12" customFormat="1" x14ac:dyDescent="0.2">
      <c r="A12" s="10" t="s">
        <v>52</v>
      </c>
      <c r="B12" s="11">
        <v>41581.519518000001</v>
      </c>
      <c r="C12" s="11">
        <v>41581.519518000001</v>
      </c>
      <c r="D12" s="11"/>
      <c r="E12" s="11"/>
      <c r="F12" s="11"/>
      <c r="G12" s="11"/>
      <c r="H12" s="11"/>
      <c r="I12" s="11"/>
    </row>
    <row r="13" spans="1:9" s="12" customFormat="1" x14ac:dyDescent="0.2">
      <c r="A13" s="10" t="s">
        <v>53</v>
      </c>
      <c r="B13" s="11">
        <v>21556.229142200002</v>
      </c>
      <c r="C13" s="11">
        <v>21556.229142200002</v>
      </c>
      <c r="D13" s="11"/>
      <c r="E13" s="11"/>
      <c r="F13" s="11"/>
      <c r="G13" s="11"/>
      <c r="H13" s="11"/>
      <c r="I13" s="11"/>
    </row>
    <row r="14" spans="1:9" s="7" customFormat="1" x14ac:dyDescent="0.2">
      <c r="A14" s="4" t="s">
        <v>54</v>
      </c>
      <c r="B14" s="6">
        <v>5337.0353435999996</v>
      </c>
      <c r="C14" s="6">
        <v>5337.0353435999996</v>
      </c>
      <c r="D14" s="6"/>
      <c r="E14" s="6"/>
      <c r="F14" s="6"/>
      <c r="G14" s="6"/>
      <c r="H14" s="6"/>
      <c r="I14" s="6"/>
    </row>
    <row r="15" spans="1:9" s="7" customFormat="1" x14ac:dyDescent="0.2">
      <c r="A15" s="4" t="s">
        <v>55</v>
      </c>
      <c r="B15" s="6">
        <v>711.74462500000004</v>
      </c>
      <c r="C15" s="6">
        <v>711.74462500000004</v>
      </c>
      <c r="D15" s="6"/>
      <c r="E15" s="6"/>
      <c r="F15" s="6"/>
      <c r="G15" s="6"/>
      <c r="H15" s="6"/>
      <c r="I15" s="6"/>
    </row>
    <row r="16" spans="1:9" s="7" customFormat="1" x14ac:dyDescent="0.2">
      <c r="A16" s="4" t="s">
        <v>56</v>
      </c>
      <c r="B16" s="6">
        <v>687.67387799999995</v>
      </c>
      <c r="C16" s="6">
        <v>687.67387799999995</v>
      </c>
      <c r="D16" s="6"/>
      <c r="E16" s="6"/>
      <c r="F16" s="6"/>
      <c r="G16" s="6"/>
      <c r="H16" s="6"/>
      <c r="I16" s="6"/>
    </row>
    <row r="17" spans="1:9" s="7" customFormat="1" x14ac:dyDescent="0.2">
      <c r="A17" s="4" t="s">
        <v>97</v>
      </c>
      <c r="B17" s="6">
        <v>24.070747000000001</v>
      </c>
      <c r="C17" s="6">
        <v>24.070747000000001</v>
      </c>
      <c r="D17" s="6"/>
      <c r="E17" s="6"/>
      <c r="F17" s="6"/>
      <c r="G17" s="6"/>
      <c r="H17" s="6"/>
      <c r="I17" s="6"/>
    </row>
    <row r="18" spans="1:9" s="7" customFormat="1" x14ac:dyDescent="0.2">
      <c r="A18" s="4" t="s">
        <v>57</v>
      </c>
      <c r="B18" s="6">
        <v>1135.9980680000001</v>
      </c>
      <c r="C18" s="6">
        <v>1135.9980680000001</v>
      </c>
      <c r="D18" s="6"/>
      <c r="E18" s="6"/>
      <c r="F18" s="6"/>
      <c r="G18" s="6"/>
      <c r="H18" s="6"/>
      <c r="I18" s="6"/>
    </row>
    <row r="19" spans="1:9" s="12" customFormat="1" x14ac:dyDescent="0.2">
      <c r="A19" s="10" t="s">
        <v>58</v>
      </c>
      <c r="B19" s="11">
        <v>0</v>
      </c>
      <c r="C19" s="11">
        <v>0</v>
      </c>
      <c r="D19" s="11"/>
      <c r="E19" s="11"/>
      <c r="F19" s="11"/>
      <c r="G19" s="11"/>
      <c r="H19" s="11"/>
      <c r="I19" s="11"/>
    </row>
    <row r="20" spans="1:9" s="12" customFormat="1" x14ac:dyDescent="0.2">
      <c r="A20" s="10" t="s">
        <v>59</v>
      </c>
      <c r="B20" s="11">
        <v>0</v>
      </c>
      <c r="C20" s="11">
        <v>0</v>
      </c>
      <c r="D20" s="11"/>
      <c r="E20" s="11"/>
      <c r="F20" s="11"/>
      <c r="G20" s="11"/>
      <c r="H20" s="11"/>
      <c r="I20" s="11"/>
    </row>
    <row r="21" spans="1:9" s="7" customFormat="1" x14ac:dyDescent="0.2">
      <c r="A21" s="4" t="s">
        <v>49</v>
      </c>
      <c r="B21" s="6">
        <v>0</v>
      </c>
      <c r="C21" s="6">
        <v>0</v>
      </c>
      <c r="D21" s="6"/>
      <c r="E21" s="6"/>
      <c r="F21" s="6"/>
      <c r="G21" s="6"/>
      <c r="H21" s="6"/>
      <c r="I21" s="6"/>
    </row>
    <row r="22" spans="1:9" s="7" customFormat="1" x14ac:dyDescent="0.2">
      <c r="A22" s="4" t="s">
        <v>48</v>
      </c>
      <c r="B22" s="6">
        <v>0</v>
      </c>
      <c r="C22" s="6">
        <v>0</v>
      </c>
      <c r="D22" s="6"/>
      <c r="E22" s="6"/>
      <c r="F22" s="6"/>
      <c r="G22" s="6"/>
      <c r="H22" s="6"/>
      <c r="I22" s="6"/>
    </row>
    <row r="23" spans="1:9" s="7" customFormat="1" x14ac:dyDescent="0.2">
      <c r="A23" s="4" t="s">
        <v>50</v>
      </c>
      <c r="B23" s="6">
        <v>0</v>
      </c>
      <c r="C23" s="6">
        <v>0</v>
      </c>
      <c r="D23" s="6"/>
      <c r="E23" s="6"/>
      <c r="F23" s="6"/>
      <c r="G23" s="6"/>
      <c r="H23" s="6"/>
      <c r="I23" s="6"/>
    </row>
    <row r="24" spans="1:9" s="7" customFormat="1" x14ac:dyDescent="0.2">
      <c r="A24" s="4" t="s">
        <v>60</v>
      </c>
      <c r="B24" s="6">
        <v>0</v>
      </c>
      <c r="C24" s="6">
        <v>0</v>
      </c>
      <c r="D24" s="6"/>
      <c r="E24" s="6"/>
      <c r="F24" s="6"/>
      <c r="G24" s="6"/>
      <c r="H24" s="6"/>
      <c r="I24" s="6"/>
    </row>
    <row r="25" spans="1:9" s="12" customFormat="1" x14ac:dyDescent="0.2">
      <c r="A25" s="10" t="s">
        <v>61</v>
      </c>
      <c r="B25" s="11">
        <v>14371.451105599999</v>
      </c>
      <c r="C25" s="11">
        <v>14371.451105599999</v>
      </c>
      <c r="D25" s="11"/>
      <c r="E25" s="11"/>
      <c r="F25" s="11"/>
      <c r="G25" s="11"/>
      <c r="H25" s="11"/>
      <c r="I25" s="11"/>
    </row>
    <row r="26" spans="1:9" s="7" customFormat="1" x14ac:dyDescent="0.2">
      <c r="A26" s="4" t="s">
        <v>62</v>
      </c>
      <c r="B26" s="6">
        <v>13635.6281894</v>
      </c>
      <c r="C26" s="6">
        <v>13635.6281894</v>
      </c>
      <c r="D26" s="6"/>
      <c r="E26" s="6"/>
      <c r="F26" s="6"/>
      <c r="G26" s="6"/>
      <c r="H26" s="6"/>
      <c r="I26" s="6"/>
    </row>
    <row r="27" spans="1:9" s="7" customFormat="1" x14ac:dyDescent="0.2">
      <c r="A27" s="4" t="s">
        <v>90</v>
      </c>
      <c r="B27" s="6">
        <v>13626.545012</v>
      </c>
      <c r="C27" s="6">
        <v>13626.545012</v>
      </c>
      <c r="D27" s="6"/>
      <c r="E27" s="6"/>
      <c r="F27" s="6"/>
      <c r="G27" s="6"/>
      <c r="H27" s="6"/>
      <c r="I27" s="6"/>
    </row>
    <row r="28" spans="1:9" s="7" customFormat="1" x14ac:dyDescent="0.2">
      <c r="A28" s="4" t="s">
        <v>77</v>
      </c>
      <c r="B28" s="6">
        <v>9.0831774000000003</v>
      </c>
      <c r="C28" s="6">
        <v>9.0831774000000003</v>
      </c>
      <c r="D28" s="6"/>
      <c r="E28" s="6"/>
      <c r="F28" s="6"/>
      <c r="G28" s="6"/>
      <c r="H28" s="6"/>
      <c r="I28" s="6"/>
    </row>
    <row r="29" spans="1:9" s="7" customFormat="1" x14ac:dyDescent="0.2">
      <c r="A29" s="4" t="s">
        <v>79</v>
      </c>
      <c r="B29" s="6">
        <v>639.33050100000003</v>
      </c>
      <c r="C29" s="6">
        <v>639.33050100000003</v>
      </c>
      <c r="D29" s="6"/>
      <c r="E29" s="6"/>
      <c r="F29" s="6"/>
      <c r="G29" s="6"/>
      <c r="H29" s="6"/>
      <c r="I29" s="6"/>
    </row>
    <row r="30" spans="1:9" s="7" customFormat="1" x14ac:dyDescent="0.2">
      <c r="A30" s="4" t="s">
        <v>80</v>
      </c>
      <c r="B30" s="6">
        <v>96.492415199999996</v>
      </c>
      <c r="C30" s="6">
        <v>96.492415199999996</v>
      </c>
      <c r="D30" s="6"/>
      <c r="E30" s="6"/>
      <c r="F30" s="6"/>
      <c r="G30" s="6"/>
      <c r="H30" s="6"/>
      <c r="I30" s="6"/>
    </row>
    <row r="31" spans="1:9" s="7" customFormat="1" x14ac:dyDescent="0.2">
      <c r="A31" s="4" t="s">
        <v>81</v>
      </c>
      <c r="B31" s="6">
        <v>0</v>
      </c>
      <c r="C31" s="6">
        <v>0</v>
      </c>
      <c r="D31" s="6"/>
      <c r="E31" s="6"/>
      <c r="F31" s="6"/>
      <c r="G31" s="6"/>
      <c r="H31" s="6"/>
      <c r="I31" s="6"/>
    </row>
    <row r="32" spans="1:9" s="12" customFormat="1" x14ac:dyDescent="0.2">
      <c r="A32" s="10" t="s">
        <v>82</v>
      </c>
      <c r="B32" s="11">
        <v>20025.290375799999</v>
      </c>
      <c r="C32" s="11">
        <v>20025.290375799999</v>
      </c>
      <c r="D32" s="11"/>
      <c r="E32" s="11"/>
      <c r="F32" s="11"/>
      <c r="G32" s="11"/>
      <c r="H32" s="11"/>
      <c r="I32" s="11"/>
    </row>
    <row r="33" spans="1:9" s="12" customFormat="1" x14ac:dyDescent="0.2">
      <c r="A33" s="10" t="s">
        <v>83</v>
      </c>
      <c r="B33" s="11">
        <v>217.78017679999999</v>
      </c>
      <c r="C33" s="11">
        <v>217.78017679999999</v>
      </c>
      <c r="D33" s="11"/>
      <c r="E33" s="11"/>
      <c r="F33" s="11"/>
      <c r="G33" s="11"/>
      <c r="H33" s="11"/>
      <c r="I33" s="11"/>
    </row>
    <row r="34" spans="1:9" s="7" customFormat="1" x14ac:dyDescent="0.2">
      <c r="A34" s="4" t="s">
        <v>84</v>
      </c>
      <c r="B34" s="6">
        <v>214.33707089999999</v>
      </c>
      <c r="C34" s="6">
        <v>214.33707089999999</v>
      </c>
      <c r="D34" s="6"/>
      <c r="E34" s="6"/>
      <c r="F34" s="6"/>
      <c r="G34" s="6"/>
      <c r="H34" s="6"/>
      <c r="I34" s="6"/>
    </row>
    <row r="35" spans="1:9" s="7" customFormat="1" x14ac:dyDescent="0.2">
      <c r="A35" s="4" t="s">
        <v>85</v>
      </c>
      <c r="B35" s="6">
        <v>3.4431058999999999</v>
      </c>
      <c r="C35" s="6">
        <v>3.4431058999999999</v>
      </c>
      <c r="D35" s="6"/>
      <c r="E35" s="6"/>
      <c r="F35" s="6"/>
      <c r="G35" s="6"/>
      <c r="H35" s="6"/>
      <c r="I35" s="6"/>
    </row>
    <row r="36" spans="1:9" s="12" customFormat="1" x14ac:dyDescent="0.2">
      <c r="A36" s="10" t="s">
        <v>86</v>
      </c>
      <c r="B36" s="11">
        <v>0</v>
      </c>
      <c r="C36" s="11">
        <v>0</v>
      </c>
      <c r="D36" s="11"/>
      <c r="E36" s="11"/>
      <c r="F36" s="11"/>
      <c r="G36" s="11"/>
      <c r="H36" s="11"/>
      <c r="I36" s="11"/>
    </row>
    <row r="37" spans="1:9" s="7" customFormat="1" x14ac:dyDescent="0.2">
      <c r="A37" s="4" t="s">
        <v>87</v>
      </c>
      <c r="B37" s="6">
        <v>0</v>
      </c>
      <c r="C37" s="6">
        <v>0</v>
      </c>
      <c r="D37" s="6"/>
      <c r="E37" s="6"/>
      <c r="F37" s="6"/>
      <c r="G37" s="6"/>
      <c r="H37" s="6"/>
      <c r="I37" s="6"/>
    </row>
    <row r="38" spans="1:9" s="7" customFormat="1" x14ac:dyDescent="0.2">
      <c r="A38" s="4" t="s">
        <v>88</v>
      </c>
      <c r="B38" s="6">
        <v>0</v>
      </c>
      <c r="C38" s="6">
        <v>0</v>
      </c>
      <c r="D38" s="6"/>
      <c r="E38" s="6"/>
      <c r="F38" s="6"/>
      <c r="G38" s="6"/>
      <c r="H38" s="6"/>
      <c r="I38" s="6"/>
    </row>
    <row r="39" spans="1:9" s="12" customFormat="1" x14ac:dyDescent="0.2">
      <c r="A39" s="10" t="s">
        <v>89</v>
      </c>
      <c r="B39" s="11">
        <v>19807.510199</v>
      </c>
      <c r="C39" s="11">
        <v>19807.510199</v>
      </c>
      <c r="D39" s="11"/>
      <c r="E39" s="11"/>
      <c r="F39" s="11"/>
      <c r="G39" s="11"/>
      <c r="H39" s="11"/>
      <c r="I39" s="11"/>
    </row>
    <row r="40" spans="1:9" s="7" customFormat="1" x14ac:dyDescent="0.2">
      <c r="A40" s="4" t="s">
        <v>62</v>
      </c>
      <c r="B40" s="6">
        <v>19807.510199</v>
      </c>
      <c r="C40" s="6">
        <v>19807.510199</v>
      </c>
      <c r="D40" s="6"/>
      <c r="E40" s="6"/>
      <c r="F40" s="6"/>
      <c r="G40" s="6"/>
      <c r="H40" s="6"/>
      <c r="I40" s="6"/>
    </row>
    <row r="41" spans="1:9" s="7" customFormat="1" x14ac:dyDescent="0.2">
      <c r="A41" s="4" t="s">
        <v>68</v>
      </c>
      <c r="B41" s="6">
        <v>18555.355199000001</v>
      </c>
      <c r="C41" s="6">
        <v>18555.355199000001</v>
      </c>
      <c r="D41" s="6"/>
      <c r="E41" s="6"/>
      <c r="F41" s="6"/>
      <c r="G41" s="6"/>
      <c r="H41" s="6"/>
      <c r="I41" s="6"/>
    </row>
    <row r="42" spans="1:9" s="7" customFormat="1" x14ac:dyDescent="0.2">
      <c r="A42" s="4" t="s">
        <v>90</v>
      </c>
      <c r="B42" s="6">
        <v>1252.155</v>
      </c>
      <c r="C42" s="6">
        <v>1252.155</v>
      </c>
      <c r="D42" s="6"/>
      <c r="E42" s="6"/>
      <c r="F42" s="6"/>
      <c r="G42" s="6"/>
      <c r="H42" s="6"/>
      <c r="I42" s="6"/>
    </row>
    <row r="43" spans="1:9" s="7" customFormat="1" x14ac:dyDescent="0.2">
      <c r="A43" s="4" t="s">
        <v>79</v>
      </c>
      <c r="B43" s="6">
        <v>0</v>
      </c>
      <c r="C43" s="6">
        <v>0</v>
      </c>
      <c r="D43" s="6"/>
      <c r="E43" s="6"/>
      <c r="F43" s="6"/>
      <c r="G43" s="6"/>
      <c r="H43" s="6"/>
      <c r="I43" s="6"/>
    </row>
    <row r="44" spans="1:9" s="7" customFormat="1" x14ac:dyDescent="0.2">
      <c r="A44" s="4" t="s">
        <v>80</v>
      </c>
      <c r="B44" s="6">
        <v>0</v>
      </c>
      <c r="C44" s="6">
        <v>0</v>
      </c>
      <c r="D44" s="6"/>
      <c r="E44" s="6"/>
      <c r="F44" s="6"/>
      <c r="G44" s="6"/>
      <c r="H44" s="6"/>
      <c r="I44" s="6"/>
    </row>
    <row r="45" spans="1:9" s="12" customFormat="1" x14ac:dyDescent="0.2">
      <c r="A45" s="10" t="s">
        <v>91</v>
      </c>
      <c r="B45" s="11">
        <v>0</v>
      </c>
      <c r="C45" s="11">
        <v>0</v>
      </c>
      <c r="D45" s="11"/>
      <c r="E45" s="11"/>
      <c r="F45" s="11"/>
      <c r="G45" s="11"/>
      <c r="H45" s="11"/>
      <c r="I45" s="11"/>
    </row>
    <row r="46" spans="1:9" s="7" customFormat="1" x14ac:dyDescent="0.2">
      <c r="A46" s="4" t="s">
        <v>92</v>
      </c>
      <c r="B46" s="6">
        <v>0</v>
      </c>
      <c r="C46" s="6">
        <v>0</v>
      </c>
      <c r="D46" s="6"/>
      <c r="E46" s="6"/>
      <c r="F46" s="6"/>
      <c r="G46" s="6"/>
      <c r="H46" s="6"/>
      <c r="I46" s="6"/>
    </row>
    <row r="47" spans="1:9" s="7" customFormat="1" x14ac:dyDescent="0.2">
      <c r="A47" s="4" t="s">
        <v>93</v>
      </c>
      <c r="B47" s="6">
        <v>0</v>
      </c>
      <c r="C47" s="6">
        <v>0</v>
      </c>
      <c r="D47" s="6"/>
      <c r="E47" s="6"/>
      <c r="F47" s="6"/>
      <c r="G47" s="6"/>
      <c r="H47" s="6"/>
      <c r="I47" s="6"/>
    </row>
    <row r="48" spans="1:9" s="7" customFormat="1" x14ac:dyDescent="0.2">
      <c r="A48" s="4"/>
      <c r="B48" s="6"/>
      <c r="C48" s="6"/>
      <c r="D48" s="6"/>
      <c r="E48" s="6"/>
      <c r="F48" s="6"/>
      <c r="G48" s="6"/>
      <c r="H48" s="6"/>
      <c r="I48" s="6"/>
    </row>
    <row r="49" spans="1:12" s="7" customFormat="1" ht="13.5" thickBot="1" x14ac:dyDescent="0.25">
      <c r="A49" s="5"/>
      <c r="B49" s="5"/>
      <c r="C49" s="5"/>
      <c r="D49" s="15"/>
      <c r="E49" s="15"/>
      <c r="F49" s="15"/>
      <c r="G49" s="15"/>
      <c r="H49" s="15"/>
      <c r="I49" s="15"/>
      <c r="J49" s="14"/>
      <c r="K49" s="14"/>
      <c r="L49" s="14"/>
    </row>
    <row r="50" spans="1:12" ht="13.5" thickTop="1" x14ac:dyDescent="0.2">
      <c r="B50" s="9"/>
      <c r="C50" s="9"/>
      <c r="D50" s="9"/>
      <c r="E50" s="9"/>
      <c r="F50" s="9"/>
      <c r="G50" s="9"/>
      <c r="H50" s="9"/>
      <c r="I50" s="9"/>
      <c r="J50" s="9"/>
      <c r="K50" s="9"/>
      <c r="L50" s="9"/>
    </row>
  </sheetData>
  <mergeCells count="4">
    <mergeCell ref="A5:C5"/>
    <mergeCell ref="A6:C6"/>
    <mergeCell ref="A7:C7"/>
    <mergeCell ref="A8:C8"/>
  </mergeCells>
  <printOptions horizontalCentered="1"/>
  <pageMargins left="0.74803149606299213" right="0.74803149606299213" top="0.78740157480314965" bottom="0.47244094488188981" header="0" footer="0"/>
  <pageSetup scale="70" orientation="portrait" horizontalDpi="4294967294" r:id="rId1"/>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8:G71"/>
  <sheetViews>
    <sheetView workbookViewId="0">
      <selection activeCell="A21" sqref="A21"/>
    </sheetView>
  </sheetViews>
  <sheetFormatPr baseColWidth="10" defaultRowHeight="15" x14ac:dyDescent="0.25"/>
  <cols>
    <col min="1" max="6" width="11.42578125" style="83"/>
    <col min="7" max="7" width="14.28515625" style="83" customWidth="1"/>
    <col min="8" max="16384" width="11.42578125" style="83"/>
  </cols>
  <sheetData>
    <row r="18" spans="1:7" ht="99.75" customHeight="1" x14ac:dyDescent="0.7">
      <c r="A18" s="125" t="s">
        <v>214</v>
      </c>
      <c r="B18" s="125"/>
      <c r="C18" s="125"/>
      <c r="D18" s="125"/>
      <c r="E18" s="125"/>
      <c r="F18" s="125"/>
      <c r="G18" s="125"/>
    </row>
    <row r="20" spans="1:7" ht="46.5" x14ac:dyDescent="0.7">
      <c r="A20" s="126">
        <v>2013</v>
      </c>
      <c r="B20" s="126"/>
      <c r="C20" s="126"/>
      <c r="D20" s="126"/>
      <c r="E20" s="126"/>
      <c r="F20" s="126"/>
      <c r="G20" s="126"/>
    </row>
    <row r="71" spans="2:2" x14ac:dyDescent="0.25">
      <c r="B71" s="84"/>
    </row>
  </sheetData>
  <mergeCells count="2">
    <mergeCell ref="A18:G18"/>
    <mergeCell ref="A20:G20"/>
  </mergeCells>
  <printOptions horizontalCentered="1"/>
  <pageMargins left="0.70866141732283472" right="0.70866141732283472" top="0.74803149606299213" bottom="0.74803149606299213" header="0.31496062992125984" footer="0.31496062992125984"/>
  <pageSetup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7"/>
  <sheetViews>
    <sheetView showGridLines="0" defaultGridColor="0" colorId="60" workbookViewId="0">
      <selection activeCell="A3" sqref="A3"/>
    </sheetView>
  </sheetViews>
  <sheetFormatPr baseColWidth="10" defaultRowHeight="12.75" x14ac:dyDescent="0.2"/>
  <cols>
    <col min="1" max="1" width="51.5703125" style="2" bestFit="1" customWidth="1"/>
    <col min="2" max="4" width="11.42578125" style="2"/>
    <col min="5" max="5" width="14" style="2" customWidth="1"/>
    <col min="6" max="7" width="11.42578125" style="2"/>
    <col min="8" max="8" width="14.28515625" style="2" customWidth="1"/>
    <col min="9" max="9" width="13.5703125" style="2" customWidth="1"/>
    <col min="10" max="16384" width="11.42578125" style="2"/>
  </cols>
  <sheetData>
    <row r="1" spans="1:9" x14ac:dyDescent="0.2">
      <c r="A1" s="1" t="s">
        <v>0</v>
      </c>
    </row>
    <row r="2" spans="1:9" x14ac:dyDescent="0.2">
      <c r="A2" s="1" t="s">
        <v>2</v>
      </c>
    </row>
    <row r="3" spans="1:9" x14ac:dyDescent="0.2">
      <c r="A3" s="1" t="s">
        <v>3</v>
      </c>
    </row>
    <row r="5" spans="1:9" x14ac:dyDescent="0.2">
      <c r="A5" s="121" t="s">
        <v>4</v>
      </c>
      <c r="B5" s="121"/>
      <c r="C5" s="121"/>
      <c r="D5" s="121"/>
      <c r="E5" s="121"/>
      <c r="F5" s="121"/>
      <c r="G5" s="8"/>
      <c r="H5" s="8"/>
    </row>
    <row r="6" spans="1:9" x14ac:dyDescent="0.2">
      <c r="A6" s="121" t="s">
        <v>214</v>
      </c>
      <c r="B6" s="121"/>
      <c r="C6" s="121"/>
      <c r="D6" s="121"/>
      <c r="E6" s="121"/>
      <c r="F6" s="121"/>
      <c r="G6" s="8"/>
      <c r="H6" s="8"/>
    </row>
    <row r="7" spans="1:9" x14ac:dyDescent="0.2">
      <c r="A7" s="121">
        <v>2013</v>
      </c>
      <c r="B7" s="121"/>
      <c r="C7" s="121"/>
      <c r="D7" s="121"/>
      <c r="E7" s="121"/>
      <c r="F7" s="121"/>
      <c r="G7" s="8"/>
      <c r="H7" s="8"/>
    </row>
    <row r="8" spans="1:9" x14ac:dyDescent="0.2">
      <c r="A8" s="121" t="s">
        <v>5</v>
      </c>
      <c r="B8" s="121"/>
      <c r="C8" s="121"/>
      <c r="D8" s="121"/>
      <c r="E8" s="121"/>
      <c r="F8" s="121"/>
      <c r="G8" s="8"/>
      <c r="H8" s="8"/>
    </row>
    <row r="9" spans="1:9" ht="13.5" thickBot="1" x14ac:dyDescent="0.25"/>
    <row r="10" spans="1:9" ht="61.5" thickTop="1" thickBot="1" x14ac:dyDescent="0.25">
      <c r="A10" s="3" t="s">
        <v>1</v>
      </c>
      <c r="B10" s="3" t="s">
        <v>41</v>
      </c>
      <c r="C10" s="3" t="s">
        <v>42</v>
      </c>
      <c r="D10" s="3" t="s">
        <v>43</v>
      </c>
      <c r="E10" s="3" t="s">
        <v>44</v>
      </c>
      <c r="F10" s="3" t="s">
        <v>47</v>
      </c>
      <c r="G10" s="16"/>
      <c r="H10" s="16"/>
      <c r="I10" s="16"/>
    </row>
    <row r="11" spans="1:9" s="12" customFormat="1" ht="13.5" thickTop="1" x14ac:dyDescent="0.2">
      <c r="A11" s="10" t="s">
        <v>51</v>
      </c>
      <c r="B11" s="11">
        <v>101844.2836921</v>
      </c>
      <c r="C11" s="11">
        <v>308966.37547516002</v>
      </c>
      <c r="D11" s="11">
        <v>118250.17768704001</v>
      </c>
      <c r="E11" s="11">
        <v>2402.5439354999999</v>
      </c>
      <c r="F11" s="11">
        <v>531463.38078979996</v>
      </c>
      <c r="G11" s="11"/>
      <c r="H11" s="11"/>
      <c r="I11" s="11"/>
    </row>
    <row r="12" spans="1:9" s="12" customFormat="1" x14ac:dyDescent="0.2">
      <c r="A12" s="10" t="s">
        <v>52</v>
      </c>
      <c r="B12" s="11">
        <v>94559.791816919998</v>
      </c>
      <c r="C12" s="11">
        <v>308408.59835559002</v>
      </c>
      <c r="D12" s="11">
        <v>118852.90768704</v>
      </c>
      <c r="E12" s="11">
        <v>2402.5439354999999</v>
      </c>
      <c r="F12" s="11">
        <v>524223.84179505002</v>
      </c>
      <c r="G12" s="11"/>
      <c r="H12" s="11"/>
      <c r="I12" s="11"/>
    </row>
    <row r="13" spans="1:9" s="12" customFormat="1" x14ac:dyDescent="0.2">
      <c r="A13" s="10" t="s">
        <v>53</v>
      </c>
      <c r="B13" s="11">
        <v>12020.31848036</v>
      </c>
      <c r="C13" s="11">
        <v>252624.71673851</v>
      </c>
      <c r="D13" s="11">
        <v>86013.16</v>
      </c>
      <c r="E13" s="11">
        <v>2353.0478763000001</v>
      </c>
      <c r="F13" s="11">
        <v>353011.24309517001</v>
      </c>
      <c r="G13" s="11"/>
      <c r="H13" s="11"/>
      <c r="I13" s="11"/>
    </row>
    <row r="14" spans="1:9" s="7" customFormat="1" x14ac:dyDescent="0.2">
      <c r="A14" s="4" t="s">
        <v>54</v>
      </c>
      <c r="B14" s="6">
        <v>4381.90040142</v>
      </c>
      <c r="C14" s="6">
        <v>113892.15544925</v>
      </c>
      <c r="D14" s="6">
        <v>36154.49</v>
      </c>
      <c r="E14" s="6">
        <v>1634.5689699</v>
      </c>
      <c r="F14" s="6">
        <v>156063.11482056999</v>
      </c>
      <c r="G14" s="6"/>
      <c r="H14" s="6"/>
      <c r="I14" s="6"/>
    </row>
    <row r="15" spans="1:9" s="7" customFormat="1" x14ac:dyDescent="0.2">
      <c r="A15" s="4" t="s">
        <v>55</v>
      </c>
      <c r="B15" s="6">
        <v>1948.6522726600001</v>
      </c>
      <c r="C15" s="6">
        <v>14920.6647185</v>
      </c>
      <c r="D15" s="6">
        <v>7133.79</v>
      </c>
      <c r="E15" s="6">
        <v>219.82510400000001</v>
      </c>
      <c r="F15" s="6">
        <v>24222.932095159998</v>
      </c>
      <c r="G15" s="6"/>
      <c r="H15" s="6"/>
      <c r="I15" s="6"/>
    </row>
    <row r="16" spans="1:9" s="7" customFormat="1" x14ac:dyDescent="0.2">
      <c r="A16" s="4" t="s">
        <v>100</v>
      </c>
      <c r="B16" s="6">
        <v>354.21306159</v>
      </c>
      <c r="C16" s="6">
        <v>83.328542499999998</v>
      </c>
      <c r="D16" s="6">
        <v>1645.13</v>
      </c>
      <c r="E16" s="6">
        <v>0</v>
      </c>
      <c r="F16" s="6">
        <v>2082.6716040900001</v>
      </c>
      <c r="G16" s="6"/>
      <c r="H16" s="6"/>
      <c r="I16" s="6"/>
    </row>
    <row r="17" spans="1:9" s="7" customFormat="1" x14ac:dyDescent="0.2">
      <c r="A17" s="4" t="s">
        <v>56</v>
      </c>
      <c r="B17" s="6">
        <v>1629.6654141900001</v>
      </c>
      <c r="C17" s="6">
        <v>14277.850358</v>
      </c>
      <c r="D17" s="6">
        <v>4666.03</v>
      </c>
      <c r="E17" s="6">
        <v>212.33276599999999</v>
      </c>
      <c r="F17" s="6">
        <v>20573.545772189998</v>
      </c>
      <c r="G17" s="6"/>
      <c r="H17" s="6"/>
      <c r="I17" s="6"/>
    </row>
    <row r="18" spans="1:9" s="7" customFormat="1" x14ac:dyDescent="0.2">
      <c r="A18" s="4" t="s">
        <v>99</v>
      </c>
      <c r="B18" s="6">
        <v>35.421317770000002</v>
      </c>
      <c r="C18" s="6">
        <v>13.683365500000001</v>
      </c>
      <c r="D18" s="6">
        <v>164.52</v>
      </c>
      <c r="E18" s="6">
        <v>0</v>
      </c>
      <c r="F18" s="6">
        <v>213.62468326999999</v>
      </c>
      <c r="G18" s="6"/>
      <c r="H18" s="6"/>
      <c r="I18" s="6"/>
    </row>
    <row r="19" spans="1:9" s="7" customFormat="1" x14ac:dyDescent="0.2">
      <c r="A19" s="4" t="s">
        <v>98</v>
      </c>
      <c r="B19" s="6">
        <v>106.26392733</v>
      </c>
      <c r="C19" s="6">
        <v>41.343972749999999</v>
      </c>
      <c r="D19" s="6">
        <v>493.59</v>
      </c>
      <c r="E19" s="6">
        <v>0</v>
      </c>
      <c r="F19" s="6">
        <v>641.19790007999995</v>
      </c>
      <c r="G19" s="6"/>
      <c r="H19" s="6"/>
      <c r="I19" s="6"/>
    </row>
    <row r="20" spans="1:9" s="7" customFormat="1" x14ac:dyDescent="0.2">
      <c r="A20" s="4" t="s">
        <v>97</v>
      </c>
      <c r="B20" s="6">
        <v>42.913655779999999</v>
      </c>
      <c r="C20" s="6">
        <v>504.45847974999998</v>
      </c>
      <c r="D20" s="6">
        <v>164.52</v>
      </c>
      <c r="E20" s="6">
        <v>7.4923380000000002</v>
      </c>
      <c r="F20" s="6">
        <v>711.89213553000002</v>
      </c>
      <c r="G20" s="6"/>
      <c r="H20" s="6"/>
      <c r="I20" s="6"/>
    </row>
    <row r="21" spans="1:9" s="7" customFormat="1" x14ac:dyDescent="0.2">
      <c r="A21" s="4" t="s">
        <v>57</v>
      </c>
      <c r="B21" s="6">
        <v>2412.9219809900001</v>
      </c>
      <c r="C21" s="6">
        <v>81425.735371210001</v>
      </c>
      <c r="D21" s="6">
        <v>37207.32</v>
      </c>
      <c r="E21" s="6">
        <v>410.25372659999999</v>
      </c>
      <c r="F21" s="6">
        <v>121456.2310788</v>
      </c>
      <c r="G21" s="6"/>
      <c r="H21" s="6"/>
      <c r="I21" s="6"/>
    </row>
    <row r="22" spans="1:9" s="12" customFormat="1" x14ac:dyDescent="0.2">
      <c r="A22" s="10" t="s">
        <v>58</v>
      </c>
      <c r="B22" s="11">
        <v>2294.6152023</v>
      </c>
      <c r="C22" s="11">
        <v>3128.4790982200002</v>
      </c>
      <c r="D22" s="11">
        <v>1610.27</v>
      </c>
      <c r="E22" s="11">
        <v>0</v>
      </c>
      <c r="F22" s="11">
        <v>7033.3643005200001</v>
      </c>
      <c r="G22" s="11"/>
      <c r="H22" s="11"/>
      <c r="I22" s="11"/>
    </row>
    <row r="23" spans="1:9" s="12" customFormat="1" x14ac:dyDescent="0.2">
      <c r="A23" s="10" t="s">
        <v>59</v>
      </c>
      <c r="B23" s="11">
        <v>2294.6152023</v>
      </c>
      <c r="C23" s="11">
        <v>3128.4790982200002</v>
      </c>
      <c r="D23" s="11">
        <v>11.41</v>
      </c>
      <c r="E23" s="11">
        <v>0</v>
      </c>
      <c r="F23" s="11">
        <v>5434.5043005199996</v>
      </c>
      <c r="G23" s="11"/>
      <c r="H23" s="11"/>
      <c r="I23" s="11"/>
    </row>
    <row r="24" spans="1:9" s="7" customFormat="1" x14ac:dyDescent="0.2">
      <c r="A24" s="4" t="s">
        <v>49</v>
      </c>
      <c r="B24" s="6">
        <v>11.9312884</v>
      </c>
      <c r="C24" s="6">
        <v>1793.0764624999999</v>
      </c>
      <c r="D24" s="6">
        <v>0</v>
      </c>
      <c r="E24" s="6">
        <v>0</v>
      </c>
      <c r="F24" s="6">
        <v>1805.0077509</v>
      </c>
      <c r="G24" s="6"/>
      <c r="H24" s="6"/>
      <c r="I24" s="6"/>
    </row>
    <row r="25" spans="1:9" s="7" customFormat="1" x14ac:dyDescent="0.2">
      <c r="A25" s="4" t="s">
        <v>48</v>
      </c>
      <c r="B25" s="6">
        <v>0</v>
      </c>
      <c r="C25" s="6">
        <v>1314.8326265999999</v>
      </c>
      <c r="D25" s="6">
        <v>0</v>
      </c>
      <c r="E25" s="6">
        <v>0</v>
      </c>
      <c r="F25" s="6">
        <v>1314.8326265999999</v>
      </c>
      <c r="G25" s="6"/>
      <c r="H25" s="6"/>
      <c r="I25" s="6"/>
    </row>
    <row r="26" spans="1:9" s="7" customFormat="1" x14ac:dyDescent="0.2">
      <c r="A26" s="4" t="s">
        <v>50</v>
      </c>
      <c r="B26" s="6">
        <v>2282.6839138999999</v>
      </c>
      <c r="C26" s="6">
        <v>20.570009120000002</v>
      </c>
      <c r="D26" s="6">
        <v>11.41</v>
      </c>
      <c r="E26" s="6">
        <v>0</v>
      </c>
      <c r="F26" s="6">
        <v>2314.6639230199999</v>
      </c>
      <c r="G26" s="6"/>
      <c r="H26" s="6"/>
      <c r="I26" s="6"/>
    </row>
    <row r="27" spans="1:9" s="7" customFormat="1" x14ac:dyDescent="0.2">
      <c r="A27" s="4" t="s">
        <v>60</v>
      </c>
      <c r="B27" s="6">
        <v>0</v>
      </c>
      <c r="C27" s="6">
        <v>0</v>
      </c>
      <c r="D27" s="6">
        <v>1598.86</v>
      </c>
      <c r="E27" s="6">
        <v>0</v>
      </c>
      <c r="F27" s="6">
        <v>1598.86</v>
      </c>
      <c r="G27" s="6"/>
      <c r="H27" s="6"/>
      <c r="I27" s="6"/>
    </row>
    <row r="28" spans="1:9" s="12" customFormat="1" x14ac:dyDescent="0.2">
      <c r="A28" s="10" t="s">
        <v>61</v>
      </c>
      <c r="B28" s="11">
        <v>982.22862298999996</v>
      </c>
      <c r="C28" s="11">
        <v>39257.68210133</v>
      </c>
      <c r="D28" s="11">
        <v>3907.29</v>
      </c>
      <c r="E28" s="11">
        <v>88.400075799999996</v>
      </c>
      <c r="F28" s="11">
        <v>44235.600800120003</v>
      </c>
      <c r="G28" s="11"/>
      <c r="H28" s="11"/>
      <c r="I28" s="11"/>
    </row>
    <row r="29" spans="1:9" s="7" customFormat="1" x14ac:dyDescent="0.2">
      <c r="A29" s="4" t="s">
        <v>62</v>
      </c>
      <c r="B29" s="6">
        <v>48.803801399999998</v>
      </c>
      <c r="C29" s="6">
        <v>23732.319135549998</v>
      </c>
      <c r="D29" s="6">
        <v>1141.23</v>
      </c>
      <c r="E29" s="6">
        <v>9.8898817999999995</v>
      </c>
      <c r="F29" s="6">
        <v>24932.242818750001</v>
      </c>
      <c r="G29" s="6"/>
      <c r="H29" s="6"/>
      <c r="I29" s="6"/>
    </row>
    <row r="30" spans="1:9" s="7" customFormat="1" x14ac:dyDescent="0.2">
      <c r="A30" s="4" t="s">
        <v>102</v>
      </c>
      <c r="B30" s="6">
        <v>13.9695923</v>
      </c>
      <c r="C30" s="6">
        <v>638.18087249999996</v>
      </c>
      <c r="D30" s="6">
        <v>1037.0999999999999</v>
      </c>
      <c r="E30" s="6">
        <v>0</v>
      </c>
      <c r="F30" s="6">
        <v>1689.2504647999999</v>
      </c>
      <c r="G30" s="6"/>
      <c r="H30" s="6"/>
      <c r="I30" s="6"/>
    </row>
    <row r="31" spans="1:9" s="7" customFormat="1" x14ac:dyDescent="0.2">
      <c r="A31" s="4" t="s">
        <v>63</v>
      </c>
      <c r="B31" s="6">
        <v>0</v>
      </c>
      <c r="C31" s="6">
        <v>1974.7128375</v>
      </c>
      <c r="D31" s="6">
        <v>0</v>
      </c>
      <c r="E31" s="6">
        <v>0</v>
      </c>
      <c r="F31" s="6">
        <v>1974.7128375</v>
      </c>
      <c r="G31" s="6"/>
      <c r="H31" s="6"/>
      <c r="I31" s="6"/>
    </row>
    <row r="32" spans="1:9" s="7" customFormat="1" x14ac:dyDescent="0.2">
      <c r="A32" s="4" t="s">
        <v>213</v>
      </c>
      <c r="B32" s="6">
        <v>0</v>
      </c>
      <c r="C32" s="6">
        <v>762.82066421000002</v>
      </c>
      <c r="D32" s="6">
        <v>0</v>
      </c>
      <c r="E32" s="6">
        <v>0</v>
      </c>
      <c r="F32" s="6">
        <v>762.82066421000002</v>
      </c>
      <c r="G32" s="6"/>
      <c r="H32" s="6"/>
      <c r="I32" s="6"/>
    </row>
    <row r="33" spans="1:9" s="7" customFormat="1" x14ac:dyDescent="0.2">
      <c r="A33" s="4" t="s">
        <v>66</v>
      </c>
      <c r="B33" s="6">
        <v>0</v>
      </c>
      <c r="C33" s="6">
        <v>11.496760200000001</v>
      </c>
      <c r="D33" s="6">
        <v>0</v>
      </c>
      <c r="E33" s="6">
        <v>0</v>
      </c>
      <c r="F33" s="6">
        <v>11.496760200000001</v>
      </c>
      <c r="G33" s="6"/>
      <c r="H33" s="6"/>
      <c r="I33" s="6"/>
    </row>
    <row r="34" spans="1:9" s="7" customFormat="1" x14ac:dyDescent="0.2">
      <c r="A34" s="4" t="s">
        <v>67</v>
      </c>
      <c r="B34" s="6">
        <v>0</v>
      </c>
      <c r="C34" s="6">
        <v>57.483801</v>
      </c>
      <c r="D34" s="6">
        <v>0</v>
      </c>
      <c r="E34" s="6">
        <v>0</v>
      </c>
      <c r="F34" s="6">
        <v>57.483801</v>
      </c>
      <c r="G34" s="6"/>
      <c r="H34" s="6"/>
      <c r="I34" s="6"/>
    </row>
    <row r="35" spans="1:9" s="7" customFormat="1" x14ac:dyDescent="0.2">
      <c r="A35" s="4" t="s">
        <v>95</v>
      </c>
      <c r="B35" s="6">
        <v>0</v>
      </c>
      <c r="C35" s="6">
        <v>253.63812404000001</v>
      </c>
      <c r="D35" s="6">
        <v>0</v>
      </c>
      <c r="E35" s="6">
        <v>0</v>
      </c>
      <c r="F35" s="6">
        <v>253.63812404000001</v>
      </c>
      <c r="G35" s="6"/>
      <c r="H35" s="6"/>
      <c r="I35" s="6"/>
    </row>
    <row r="36" spans="1:9" s="7" customFormat="1" x14ac:dyDescent="0.2">
      <c r="A36" s="4" t="s">
        <v>73</v>
      </c>
      <c r="B36" s="6">
        <v>0</v>
      </c>
      <c r="C36" s="6">
        <v>5782.9566403999997</v>
      </c>
      <c r="D36" s="6">
        <v>0</v>
      </c>
      <c r="E36" s="6">
        <v>0</v>
      </c>
      <c r="F36" s="6">
        <v>5782.9566403999997</v>
      </c>
      <c r="G36" s="6"/>
      <c r="H36" s="6"/>
      <c r="I36" s="6"/>
    </row>
    <row r="37" spans="1:9" s="7" customFormat="1" x14ac:dyDescent="0.2">
      <c r="A37" s="4" t="s">
        <v>90</v>
      </c>
      <c r="B37" s="6">
        <v>0</v>
      </c>
      <c r="C37" s="6">
        <v>1058.8689657</v>
      </c>
      <c r="D37" s="6">
        <v>0</v>
      </c>
      <c r="E37" s="6">
        <v>0</v>
      </c>
      <c r="F37" s="6">
        <v>1058.8689657</v>
      </c>
      <c r="G37" s="6"/>
      <c r="H37" s="6"/>
      <c r="I37" s="6"/>
    </row>
    <row r="38" spans="1:9" s="7" customFormat="1" x14ac:dyDescent="0.2">
      <c r="A38" s="4" t="s">
        <v>75</v>
      </c>
      <c r="B38" s="6">
        <v>34.834209100000002</v>
      </c>
      <c r="C38" s="6">
        <v>49.469614900000003</v>
      </c>
      <c r="D38" s="6">
        <v>104.13</v>
      </c>
      <c r="E38" s="6">
        <v>0</v>
      </c>
      <c r="F38" s="6">
        <v>188.43382399999999</v>
      </c>
      <c r="G38" s="6"/>
      <c r="H38" s="6"/>
      <c r="I38" s="6"/>
    </row>
    <row r="39" spans="1:9" s="7" customFormat="1" x14ac:dyDescent="0.2">
      <c r="A39" s="4" t="s">
        <v>76</v>
      </c>
      <c r="B39" s="6">
        <v>0</v>
      </c>
      <c r="C39" s="6">
        <v>1486.7</v>
      </c>
      <c r="D39" s="6">
        <v>0</v>
      </c>
      <c r="E39" s="6">
        <v>0</v>
      </c>
      <c r="F39" s="6">
        <v>1486.7</v>
      </c>
      <c r="G39" s="6"/>
      <c r="H39" s="6"/>
      <c r="I39" s="6"/>
    </row>
    <row r="40" spans="1:9" s="7" customFormat="1" x14ac:dyDescent="0.2">
      <c r="A40" s="4" t="s">
        <v>77</v>
      </c>
      <c r="B40" s="6">
        <v>9.8898817999999995</v>
      </c>
      <c r="C40" s="6">
        <v>0</v>
      </c>
      <c r="D40" s="6">
        <v>0</v>
      </c>
      <c r="E40" s="6">
        <v>9.8898817999999995</v>
      </c>
      <c r="F40" s="6">
        <v>9.8898817999999995</v>
      </c>
      <c r="G40" s="6"/>
      <c r="H40" s="6"/>
      <c r="I40" s="6"/>
    </row>
    <row r="41" spans="1:9" s="7" customFormat="1" x14ac:dyDescent="0.2">
      <c r="A41" s="4" t="s">
        <v>78</v>
      </c>
      <c r="B41" s="6">
        <v>0</v>
      </c>
      <c r="C41" s="6">
        <v>11655.990855100001</v>
      </c>
      <c r="D41" s="6">
        <v>0</v>
      </c>
      <c r="E41" s="6">
        <v>0</v>
      </c>
      <c r="F41" s="6">
        <v>11655.990855100001</v>
      </c>
      <c r="G41" s="6"/>
      <c r="H41" s="6"/>
      <c r="I41" s="6"/>
    </row>
    <row r="42" spans="1:9" s="7" customFormat="1" x14ac:dyDescent="0.2">
      <c r="A42" s="4" t="s">
        <v>79</v>
      </c>
      <c r="B42" s="6">
        <v>933.42482158999996</v>
      </c>
      <c r="C42" s="6">
        <v>15522.82212798</v>
      </c>
      <c r="D42" s="6">
        <v>2709.9</v>
      </c>
      <c r="E42" s="6">
        <v>78.510193999999998</v>
      </c>
      <c r="F42" s="6">
        <v>19244.657143569999</v>
      </c>
      <c r="G42" s="6"/>
      <c r="H42" s="6"/>
      <c r="I42" s="6"/>
    </row>
    <row r="43" spans="1:9" s="7" customFormat="1" x14ac:dyDescent="0.2">
      <c r="A43" s="4" t="s">
        <v>80</v>
      </c>
      <c r="B43" s="6">
        <v>0</v>
      </c>
      <c r="C43" s="6">
        <v>2.5408377999999998</v>
      </c>
      <c r="D43" s="6">
        <v>56.16</v>
      </c>
      <c r="E43" s="6">
        <v>0</v>
      </c>
      <c r="F43" s="6">
        <v>58.700837800000002</v>
      </c>
      <c r="G43" s="6"/>
      <c r="H43" s="6"/>
      <c r="I43" s="6"/>
    </row>
    <row r="44" spans="1:9" s="7" customFormat="1" x14ac:dyDescent="0.2">
      <c r="A44" s="4" t="s">
        <v>81</v>
      </c>
      <c r="B44" s="6">
        <v>0</v>
      </c>
      <c r="C44" s="6">
        <v>0</v>
      </c>
      <c r="D44" s="6">
        <v>0</v>
      </c>
      <c r="E44" s="6">
        <v>0</v>
      </c>
      <c r="F44" s="6">
        <v>0</v>
      </c>
      <c r="G44" s="6"/>
      <c r="H44" s="6"/>
      <c r="I44" s="6"/>
    </row>
    <row r="45" spans="1:9" s="12" customFormat="1" x14ac:dyDescent="0.2">
      <c r="A45" s="10" t="s">
        <v>82</v>
      </c>
      <c r="B45" s="11">
        <v>82539.473336559997</v>
      </c>
      <c r="C45" s="11">
        <v>55783.881617079998</v>
      </c>
      <c r="D45" s="11">
        <v>32839.747687039999</v>
      </c>
      <c r="E45" s="11">
        <v>49.496059199999998</v>
      </c>
      <c r="F45" s="11">
        <v>171212.59869988001</v>
      </c>
      <c r="G45" s="11"/>
      <c r="H45" s="11"/>
      <c r="I45" s="11"/>
    </row>
    <row r="46" spans="1:9" s="12" customFormat="1" x14ac:dyDescent="0.2">
      <c r="A46" s="10" t="s">
        <v>83</v>
      </c>
      <c r="B46" s="11">
        <v>5873.6996771000004</v>
      </c>
      <c r="C46" s="11">
        <v>47287.367539780003</v>
      </c>
      <c r="D46" s="11">
        <v>29270.49</v>
      </c>
      <c r="E46" s="11">
        <v>49.496059199999998</v>
      </c>
      <c r="F46" s="11">
        <v>82481.053276079998</v>
      </c>
      <c r="G46" s="11"/>
      <c r="H46" s="11"/>
      <c r="I46" s="11"/>
    </row>
    <row r="47" spans="1:9" s="7" customFormat="1" x14ac:dyDescent="0.2">
      <c r="A47" s="4" t="s">
        <v>84</v>
      </c>
      <c r="B47" s="6">
        <v>401.20867712</v>
      </c>
      <c r="C47" s="6">
        <v>9194.7192099999993</v>
      </c>
      <c r="D47" s="6">
        <v>4764.01</v>
      </c>
      <c r="E47" s="6">
        <v>49.496059199999998</v>
      </c>
      <c r="F47" s="6">
        <v>14409.433946319999</v>
      </c>
      <c r="G47" s="6"/>
      <c r="H47" s="6"/>
      <c r="I47" s="6"/>
    </row>
    <row r="48" spans="1:9" s="7" customFormat="1" x14ac:dyDescent="0.2">
      <c r="A48" s="4" t="s">
        <v>85</v>
      </c>
      <c r="B48" s="6">
        <v>5472.4909999800002</v>
      </c>
      <c r="C48" s="6">
        <v>38092.64832978</v>
      </c>
      <c r="D48" s="6">
        <v>24506.48</v>
      </c>
      <c r="E48" s="6">
        <v>0</v>
      </c>
      <c r="F48" s="6">
        <v>68071.619329759997</v>
      </c>
      <c r="G48" s="6"/>
      <c r="H48" s="6"/>
      <c r="I48" s="6"/>
    </row>
    <row r="49" spans="1:9" s="12" customFormat="1" x14ac:dyDescent="0.2">
      <c r="A49" s="10" t="s">
        <v>86</v>
      </c>
      <c r="B49" s="11">
        <v>0</v>
      </c>
      <c r="C49" s="11">
        <v>2272.6917809000001</v>
      </c>
      <c r="D49" s="11">
        <v>2884.04</v>
      </c>
      <c r="E49" s="11">
        <v>0</v>
      </c>
      <c r="F49" s="11">
        <v>5156.7317808999996</v>
      </c>
      <c r="G49" s="11"/>
      <c r="H49" s="11"/>
      <c r="I49" s="11"/>
    </row>
    <row r="50" spans="1:9" s="7" customFormat="1" x14ac:dyDescent="0.2">
      <c r="A50" s="4" t="s">
        <v>87</v>
      </c>
      <c r="B50" s="6">
        <v>0</v>
      </c>
      <c r="C50" s="6">
        <v>1281.7935723999999</v>
      </c>
      <c r="D50" s="6">
        <v>2884.04</v>
      </c>
      <c r="E50" s="6">
        <v>0</v>
      </c>
      <c r="F50" s="6">
        <v>4165.8335723999999</v>
      </c>
      <c r="G50" s="6"/>
      <c r="H50" s="6"/>
      <c r="I50" s="6"/>
    </row>
    <row r="51" spans="1:9" s="7" customFormat="1" x14ac:dyDescent="0.2">
      <c r="A51" s="4" t="s">
        <v>88</v>
      </c>
      <c r="B51" s="6">
        <v>0</v>
      </c>
      <c r="C51" s="6">
        <v>990.89820850000001</v>
      </c>
      <c r="D51" s="6">
        <v>0</v>
      </c>
      <c r="E51" s="6">
        <v>0</v>
      </c>
      <c r="F51" s="6">
        <v>990.89820850000001</v>
      </c>
      <c r="G51" s="6"/>
      <c r="H51" s="6"/>
      <c r="I51" s="6"/>
    </row>
    <row r="52" spans="1:9" s="12" customFormat="1" x14ac:dyDescent="0.2">
      <c r="A52" s="10" t="s">
        <v>89</v>
      </c>
      <c r="B52" s="11">
        <v>76665.773659459999</v>
      </c>
      <c r="C52" s="11">
        <v>6223.8222963999997</v>
      </c>
      <c r="D52" s="11">
        <v>685.21768703999999</v>
      </c>
      <c r="E52" s="11">
        <v>0</v>
      </c>
      <c r="F52" s="11">
        <v>83574.813642900001</v>
      </c>
      <c r="G52" s="11"/>
      <c r="H52" s="11"/>
      <c r="I52" s="11"/>
    </row>
    <row r="53" spans="1:9" s="7" customFormat="1" x14ac:dyDescent="0.2">
      <c r="A53" s="4" t="s">
        <v>62</v>
      </c>
      <c r="B53" s="6">
        <v>0</v>
      </c>
      <c r="C53" s="6">
        <v>1921.0812612</v>
      </c>
      <c r="D53" s="6">
        <v>536.80768704000002</v>
      </c>
      <c r="E53" s="6">
        <v>0</v>
      </c>
      <c r="F53" s="6">
        <v>2457.88894824</v>
      </c>
      <c r="G53" s="6"/>
      <c r="H53" s="6"/>
      <c r="I53" s="6"/>
    </row>
    <row r="54" spans="1:9" s="7" customFormat="1" x14ac:dyDescent="0.2">
      <c r="A54" s="4" t="s">
        <v>141</v>
      </c>
      <c r="B54" s="6">
        <v>0</v>
      </c>
      <c r="C54" s="6">
        <v>13.985607699999999</v>
      </c>
      <c r="D54" s="6">
        <v>0</v>
      </c>
      <c r="E54" s="6">
        <v>0</v>
      </c>
      <c r="F54" s="6">
        <v>13.985607699999999</v>
      </c>
      <c r="G54" s="6"/>
      <c r="H54" s="6"/>
      <c r="I54" s="6"/>
    </row>
    <row r="55" spans="1:9" s="7" customFormat="1" x14ac:dyDescent="0.2">
      <c r="A55" s="4" t="s">
        <v>71</v>
      </c>
      <c r="B55" s="6">
        <v>0</v>
      </c>
      <c r="C55" s="6">
        <v>10.9983776</v>
      </c>
      <c r="D55" s="6">
        <v>0</v>
      </c>
      <c r="E55" s="6">
        <v>0</v>
      </c>
      <c r="F55" s="6">
        <v>10.9983776</v>
      </c>
      <c r="G55" s="6"/>
      <c r="H55" s="6"/>
      <c r="I55" s="6"/>
    </row>
    <row r="56" spans="1:9" s="7" customFormat="1" x14ac:dyDescent="0.2">
      <c r="A56" s="4" t="s">
        <v>95</v>
      </c>
      <c r="B56" s="6">
        <v>0</v>
      </c>
      <c r="C56" s="6">
        <v>57.843478900000001</v>
      </c>
      <c r="D56" s="6">
        <v>0</v>
      </c>
      <c r="E56" s="6">
        <v>0</v>
      </c>
      <c r="F56" s="6">
        <v>57.843478900000001</v>
      </c>
      <c r="G56" s="6"/>
      <c r="H56" s="6"/>
      <c r="I56" s="6"/>
    </row>
    <row r="57" spans="1:9" s="7" customFormat="1" x14ac:dyDescent="0.2">
      <c r="A57" s="4" t="s">
        <v>73</v>
      </c>
      <c r="B57" s="6">
        <v>0</v>
      </c>
      <c r="C57" s="6">
        <v>704.82552320000002</v>
      </c>
      <c r="D57" s="6">
        <v>0</v>
      </c>
      <c r="E57" s="6">
        <v>0</v>
      </c>
      <c r="F57" s="6">
        <v>704.82552320000002</v>
      </c>
      <c r="G57" s="6"/>
      <c r="H57" s="6"/>
      <c r="I57" s="6"/>
    </row>
    <row r="58" spans="1:9" s="7" customFormat="1" x14ac:dyDescent="0.2">
      <c r="A58" s="4" t="s">
        <v>74</v>
      </c>
      <c r="B58" s="6">
        <v>0</v>
      </c>
      <c r="C58" s="6">
        <v>0</v>
      </c>
      <c r="D58" s="6">
        <v>536.80768704000002</v>
      </c>
      <c r="E58" s="6">
        <v>0</v>
      </c>
      <c r="F58" s="6">
        <v>536.80768704000002</v>
      </c>
      <c r="G58" s="6"/>
      <c r="H58" s="6"/>
      <c r="I58" s="6"/>
    </row>
    <row r="59" spans="1:9" s="7" customFormat="1" x14ac:dyDescent="0.2">
      <c r="A59" s="4" t="s">
        <v>77</v>
      </c>
      <c r="B59" s="6">
        <v>0</v>
      </c>
      <c r="C59" s="6">
        <v>100</v>
      </c>
      <c r="D59" s="6">
        <v>0</v>
      </c>
      <c r="E59" s="6">
        <v>0</v>
      </c>
      <c r="F59" s="6">
        <v>100</v>
      </c>
      <c r="G59" s="6"/>
      <c r="H59" s="6"/>
      <c r="I59" s="6"/>
    </row>
    <row r="60" spans="1:9" s="7" customFormat="1" x14ac:dyDescent="0.2">
      <c r="A60" s="4" t="s">
        <v>78</v>
      </c>
      <c r="B60" s="6">
        <v>0</v>
      </c>
      <c r="C60" s="6">
        <v>1033.4282737999999</v>
      </c>
      <c r="D60" s="6">
        <v>0</v>
      </c>
      <c r="E60" s="6">
        <v>0</v>
      </c>
      <c r="F60" s="6">
        <v>1033.4282737999999</v>
      </c>
      <c r="G60" s="6"/>
      <c r="H60" s="6"/>
      <c r="I60" s="6"/>
    </row>
    <row r="61" spans="1:9" s="7" customFormat="1" x14ac:dyDescent="0.2">
      <c r="A61" s="4" t="s">
        <v>79</v>
      </c>
      <c r="B61" s="6">
        <v>76665.773659459999</v>
      </c>
      <c r="C61" s="6">
        <v>4302.7410351999997</v>
      </c>
      <c r="D61" s="6">
        <v>148.41</v>
      </c>
      <c r="E61" s="6">
        <v>0</v>
      </c>
      <c r="F61" s="6">
        <v>81116.924694660003</v>
      </c>
      <c r="G61" s="6"/>
      <c r="H61" s="6"/>
      <c r="I61" s="6"/>
    </row>
    <row r="62" spans="1:9" s="7" customFormat="1" x14ac:dyDescent="0.2">
      <c r="A62" s="4" t="s">
        <v>80</v>
      </c>
      <c r="B62" s="6">
        <v>0</v>
      </c>
      <c r="C62" s="6">
        <v>0</v>
      </c>
      <c r="D62" s="6">
        <v>0</v>
      </c>
      <c r="E62" s="6">
        <v>0</v>
      </c>
      <c r="F62" s="6">
        <v>0</v>
      </c>
      <c r="G62" s="6"/>
      <c r="H62" s="6"/>
      <c r="I62" s="6"/>
    </row>
    <row r="63" spans="1:9" s="12" customFormat="1" x14ac:dyDescent="0.2">
      <c r="A63" s="10" t="s">
        <v>91</v>
      </c>
      <c r="B63" s="11">
        <v>7284.4918751799996</v>
      </c>
      <c r="C63" s="11">
        <v>557.77711956999997</v>
      </c>
      <c r="D63" s="11">
        <v>-602.73</v>
      </c>
      <c r="E63" s="11">
        <v>0</v>
      </c>
      <c r="F63" s="11">
        <v>7239.5389947499998</v>
      </c>
      <c r="G63" s="11"/>
      <c r="H63" s="11"/>
      <c r="I63" s="11"/>
    </row>
    <row r="64" spans="1:9" s="7" customFormat="1" x14ac:dyDescent="0.2">
      <c r="A64" s="4" t="s">
        <v>92</v>
      </c>
      <c r="B64" s="6">
        <v>21573.623911800001</v>
      </c>
      <c r="C64" s="6">
        <v>1917.6371322299999</v>
      </c>
      <c r="D64" s="6">
        <v>0</v>
      </c>
      <c r="E64" s="6">
        <v>0</v>
      </c>
      <c r="F64" s="6">
        <v>23491.261044030001</v>
      </c>
      <c r="G64" s="6"/>
      <c r="H64" s="6"/>
      <c r="I64" s="6"/>
    </row>
    <row r="65" spans="1:12" s="7" customFormat="1" x14ac:dyDescent="0.2">
      <c r="A65" s="4" t="s">
        <v>93</v>
      </c>
      <c r="B65" s="6">
        <v>14289.13203662</v>
      </c>
      <c r="C65" s="6">
        <v>1359.8600126599999</v>
      </c>
      <c r="D65" s="6">
        <v>602.73</v>
      </c>
      <c r="E65" s="6">
        <v>0</v>
      </c>
      <c r="F65" s="6">
        <v>16251.722049280001</v>
      </c>
      <c r="G65" s="6"/>
      <c r="H65" s="6"/>
      <c r="I65" s="6"/>
    </row>
    <row r="66" spans="1:12" s="7" customFormat="1" ht="13.5" thickBot="1" x14ac:dyDescent="0.25">
      <c r="A66" s="5"/>
      <c r="B66" s="5"/>
      <c r="C66" s="5"/>
      <c r="D66" s="5"/>
      <c r="E66" s="5"/>
      <c r="F66" s="5"/>
      <c r="G66" s="15"/>
      <c r="H66" s="15"/>
      <c r="I66" s="15"/>
      <c r="J66" s="14"/>
      <c r="K66" s="14"/>
      <c r="L66" s="14"/>
    </row>
    <row r="67" spans="1:12" ht="13.5" thickTop="1" x14ac:dyDescent="0.2">
      <c r="B67" s="9"/>
      <c r="C67" s="9"/>
      <c r="D67" s="9"/>
      <c r="E67" s="9"/>
      <c r="F67" s="9"/>
      <c r="G67" s="9"/>
      <c r="H67" s="9"/>
      <c r="I67" s="9"/>
      <c r="J67" s="9"/>
      <c r="K67" s="9"/>
      <c r="L67" s="9"/>
    </row>
  </sheetData>
  <mergeCells count="4">
    <mergeCell ref="A5:F5"/>
    <mergeCell ref="A6:F6"/>
    <mergeCell ref="A7:F7"/>
    <mergeCell ref="A8:F8"/>
  </mergeCells>
  <printOptions horizontalCentered="1"/>
  <pageMargins left="0.74803149606299213" right="0.74803149606299213" top="0.78740157480314965" bottom="0.47244094488188981" header="0" footer="0"/>
  <pageSetup scale="70" orientation="portrait" horizontalDpi="4294967294"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0"/>
  <sheetViews>
    <sheetView showGridLines="0" defaultGridColor="0" colorId="60" workbookViewId="0">
      <selection activeCell="C4" sqref="C4"/>
    </sheetView>
  </sheetViews>
  <sheetFormatPr baseColWidth="10" defaultRowHeight="12.75" x14ac:dyDescent="0.2"/>
  <cols>
    <col min="1" max="1" width="51.5703125" style="2" bestFit="1" customWidth="1"/>
    <col min="2" max="7" width="11.42578125" style="2"/>
    <col min="8" max="8" width="14.28515625" style="2" customWidth="1"/>
    <col min="9" max="9" width="13.5703125" style="2" customWidth="1"/>
    <col min="10" max="16384" width="11.42578125" style="2"/>
  </cols>
  <sheetData>
    <row r="1" spans="1:9" x14ac:dyDescent="0.2">
      <c r="A1" s="1" t="s">
        <v>0</v>
      </c>
    </row>
    <row r="2" spans="1:9" x14ac:dyDescent="0.2">
      <c r="A2" s="1" t="s">
        <v>2</v>
      </c>
    </row>
    <row r="3" spans="1:9" x14ac:dyDescent="0.2">
      <c r="A3" s="1" t="s">
        <v>3</v>
      </c>
    </row>
    <row r="5" spans="1:9" x14ac:dyDescent="0.2">
      <c r="A5" s="121" t="s">
        <v>4</v>
      </c>
      <c r="B5" s="121"/>
      <c r="C5" s="121"/>
      <c r="D5" s="121"/>
      <c r="E5" s="8"/>
      <c r="F5" s="8"/>
      <c r="G5" s="8"/>
      <c r="H5" s="8"/>
    </row>
    <row r="6" spans="1:9" x14ac:dyDescent="0.2">
      <c r="A6" s="121" t="s">
        <v>222</v>
      </c>
      <c r="B6" s="121"/>
      <c r="C6" s="121"/>
      <c r="D6" s="121"/>
      <c r="E6" s="8"/>
      <c r="F6" s="8"/>
      <c r="G6" s="8"/>
      <c r="H6" s="8"/>
    </row>
    <row r="7" spans="1:9" x14ac:dyDescent="0.2">
      <c r="A7" s="121">
        <v>2013</v>
      </c>
      <c r="B7" s="121"/>
      <c r="C7" s="121"/>
      <c r="D7" s="121"/>
      <c r="E7" s="8"/>
      <c r="F7" s="8"/>
      <c r="G7" s="8"/>
      <c r="H7" s="8"/>
    </row>
    <row r="8" spans="1:9" x14ac:dyDescent="0.2">
      <c r="A8" s="121" t="s">
        <v>5</v>
      </c>
      <c r="B8" s="121"/>
      <c r="C8" s="121"/>
      <c r="D8" s="121"/>
      <c r="E8" s="8"/>
      <c r="F8" s="8"/>
      <c r="G8" s="8"/>
      <c r="H8" s="8"/>
    </row>
    <row r="9" spans="1:9" ht="13.5" thickBot="1" x14ac:dyDescent="0.25"/>
    <row r="10" spans="1:9" ht="14.25" thickTop="1" thickBot="1" x14ac:dyDescent="0.25">
      <c r="A10" s="3" t="s">
        <v>1</v>
      </c>
      <c r="B10" s="3" t="s">
        <v>221</v>
      </c>
      <c r="C10" s="3" t="s">
        <v>220</v>
      </c>
      <c r="D10" s="3" t="s">
        <v>47</v>
      </c>
      <c r="E10" s="16"/>
      <c r="F10" s="16"/>
      <c r="G10" s="16"/>
      <c r="H10" s="16"/>
      <c r="I10" s="16"/>
    </row>
    <row r="11" spans="1:9" s="12" customFormat="1" ht="13.5" thickTop="1" x14ac:dyDescent="0.2">
      <c r="A11" s="10" t="s">
        <v>51</v>
      </c>
      <c r="B11" s="11">
        <v>81228.341457300005</v>
      </c>
      <c r="C11" s="11">
        <v>20615.942234800001</v>
      </c>
      <c r="D11" s="11">
        <v>101844.2836921</v>
      </c>
      <c r="E11" s="11"/>
      <c r="F11" s="11"/>
      <c r="G11" s="11"/>
      <c r="H11" s="11"/>
      <c r="I11" s="11"/>
    </row>
    <row r="12" spans="1:9" s="12" customFormat="1" x14ac:dyDescent="0.2">
      <c r="A12" s="10" t="s">
        <v>52</v>
      </c>
      <c r="B12" s="11">
        <v>81228.341457300005</v>
      </c>
      <c r="C12" s="11">
        <v>13331.450359619999</v>
      </c>
      <c r="D12" s="11">
        <v>94559.791816919998</v>
      </c>
      <c r="E12" s="11"/>
      <c r="F12" s="11"/>
      <c r="G12" s="11"/>
      <c r="H12" s="11"/>
      <c r="I12" s="11"/>
    </row>
    <row r="13" spans="1:9" s="12" customFormat="1" x14ac:dyDescent="0.2">
      <c r="A13" s="10" t="s">
        <v>53</v>
      </c>
      <c r="B13" s="11">
        <v>7308.5338485000002</v>
      </c>
      <c r="C13" s="11">
        <v>4711.7846318600004</v>
      </c>
      <c r="D13" s="11">
        <v>12020.31848036</v>
      </c>
      <c r="E13" s="11"/>
      <c r="F13" s="11"/>
      <c r="G13" s="11"/>
      <c r="H13" s="11"/>
      <c r="I13" s="11"/>
    </row>
    <row r="14" spans="1:9" s="7" customFormat="1" x14ac:dyDescent="0.2">
      <c r="A14" s="4" t="s">
        <v>54</v>
      </c>
      <c r="B14" s="6">
        <v>2484.02315</v>
      </c>
      <c r="C14" s="6">
        <v>1897.87725142</v>
      </c>
      <c r="D14" s="6">
        <v>4381.90040142</v>
      </c>
      <c r="E14" s="6"/>
      <c r="F14" s="6"/>
      <c r="G14" s="6"/>
      <c r="H14" s="6"/>
      <c r="I14" s="6"/>
    </row>
    <row r="15" spans="1:9" s="7" customFormat="1" x14ac:dyDescent="0.2">
      <c r="A15" s="4" t="s">
        <v>55</v>
      </c>
      <c r="B15" s="6">
        <v>474.53497049999999</v>
      </c>
      <c r="C15" s="6">
        <v>1474.11730216</v>
      </c>
      <c r="D15" s="6">
        <v>1948.6522726600001</v>
      </c>
      <c r="E15" s="6"/>
      <c r="F15" s="6"/>
      <c r="G15" s="6"/>
      <c r="H15" s="6"/>
      <c r="I15" s="6"/>
    </row>
    <row r="16" spans="1:9" s="7" customFormat="1" x14ac:dyDescent="0.2">
      <c r="A16" s="4" t="s">
        <v>100</v>
      </c>
      <c r="B16" s="6">
        <v>109.4912205</v>
      </c>
      <c r="C16" s="6">
        <v>244.72184109</v>
      </c>
      <c r="D16" s="6">
        <v>354.21306159</v>
      </c>
      <c r="E16" s="6"/>
      <c r="F16" s="6"/>
      <c r="G16" s="6"/>
      <c r="H16" s="6"/>
      <c r="I16" s="6"/>
    </row>
    <row r="17" spans="1:9" s="7" customFormat="1" x14ac:dyDescent="0.2">
      <c r="A17" s="4" t="s">
        <v>56</v>
      </c>
      <c r="B17" s="6">
        <v>310.29810780000003</v>
      </c>
      <c r="C17" s="6">
        <v>1107.0345403900001</v>
      </c>
      <c r="D17" s="6">
        <v>1417.3326481900001</v>
      </c>
      <c r="E17" s="6"/>
      <c r="F17" s="6"/>
      <c r="G17" s="6"/>
      <c r="H17" s="6"/>
      <c r="I17" s="6"/>
    </row>
    <row r="18" spans="1:9" s="7" customFormat="1" x14ac:dyDescent="0.2">
      <c r="A18" s="4" t="s">
        <v>99</v>
      </c>
      <c r="B18" s="6">
        <v>10.9491336</v>
      </c>
      <c r="C18" s="6">
        <v>24.472184169999998</v>
      </c>
      <c r="D18" s="6">
        <v>35.421317770000002</v>
      </c>
      <c r="E18" s="6"/>
      <c r="F18" s="6"/>
      <c r="G18" s="6"/>
      <c r="H18" s="6"/>
      <c r="I18" s="6"/>
    </row>
    <row r="19" spans="1:9" s="7" customFormat="1" x14ac:dyDescent="0.2">
      <c r="A19" s="4" t="s">
        <v>98</v>
      </c>
      <c r="B19" s="6">
        <v>32.847375</v>
      </c>
      <c r="C19" s="6">
        <v>73.416552330000002</v>
      </c>
      <c r="D19" s="6">
        <v>106.26392733</v>
      </c>
      <c r="E19" s="6"/>
      <c r="F19" s="6"/>
      <c r="G19" s="6"/>
      <c r="H19" s="6"/>
      <c r="I19" s="6"/>
    </row>
    <row r="20" spans="1:9" s="7" customFormat="1" x14ac:dyDescent="0.2">
      <c r="A20" s="4" t="s">
        <v>97</v>
      </c>
      <c r="B20" s="6">
        <v>10.9491336</v>
      </c>
      <c r="C20" s="6">
        <v>24.472184179999999</v>
      </c>
      <c r="D20" s="6">
        <v>35.421317780000003</v>
      </c>
      <c r="E20" s="6"/>
      <c r="F20" s="6"/>
      <c r="G20" s="6"/>
      <c r="H20" s="6"/>
      <c r="I20" s="6"/>
    </row>
    <row r="21" spans="1:9" s="7" customFormat="1" x14ac:dyDescent="0.2">
      <c r="A21" s="4" t="s">
        <v>57</v>
      </c>
      <c r="B21" s="6">
        <v>1928.5721854999999</v>
      </c>
      <c r="C21" s="6">
        <v>484.34979549000002</v>
      </c>
      <c r="D21" s="6">
        <v>2412.9219809900001</v>
      </c>
      <c r="E21" s="6"/>
      <c r="F21" s="6"/>
      <c r="G21" s="6"/>
      <c r="H21" s="6"/>
      <c r="I21" s="6"/>
    </row>
    <row r="22" spans="1:9" s="12" customFormat="1" x14ac:dyDescent="0.2">
      <c r="A22" s="10" t="s">
        <v>58</v>
      </c>
      <c r="B22" s="11">
        <v>2019.6798022999999</v>
      </c>
      <c r="C22" s="11">
        <v>274.93540000000002</v>
      </c>
      <c r="D22" s="11">
        <v>2294.6152023</v>
      </c>
      <c r="E22" s="11"/>
      <c r="F22" s="11"/>
      <c r="G22" s="11"/>
      <c r="H22" s="11"/>
      <c r="I22" s="11"/>
    </row>
    <row r="23" spans="1:9" s="12" customFormat="1" x14ac:dyDescent="0.2">
      <c r="A23" s="10" t="s">
        <v>59</v>
      </c>
      <c r="B23" s="11">
        <v>2019.6798022999999</v>
      </c>
      <c r="C23" s="11">
        <v>274.93540000000002</v>
      </c>
      <c r="D23" s="11">
        <v>2294.6152023</v>
      </c>
      <c r="E23" s="11"/>
      <c r="F23" s="11"/>
      <c r="G23" s="11"/>
      <c r="H23" s="11"/>
      <c r="I23" s="11"/>
    </row>
    <row r="24" spans="1:9" s="7" customFormat="1" x14ac:dyDescent="0.2">
      <c r="A24" s="4" t="s">
        <v>49</v>
      </c>
      <c r="B24" s="6">
        <v>11.9312884</v>
      </c>
      <c r="C24" s="6">
        <v>0</v>
      </c>
      <c r="D24" s="6">
        <v>11.9312884</v>
      </c>
      <c r="E24" s="6"/>
      <c r="F24" s="6"/>
      <c r="G24" s="6"/>
      <c r="H24" s="6"/>
      <c r="I24" s="6"/>
    </row>
    <row r="25" spans="1:9" s="7" customFormat="1" x14ac:dyDescent="0.2">
      <c r="A25" s="4" t="s">
        <v>48</v>
      </c>
      <c r="B25" s="6">
        <v>0</v>
      </c>
      <c r="C25" s="6">
        <v>0</v>
      </c>
      <c r="D25" s="6">
        <v>0</v>
      </c>
      <c r="E25" s="6"/>
      <c r="F25" s="6"/>
      <c r="G25" s="6"/>
      <c r="H25" s="6"/>
      <c r="I25" s="6"/>
    </row>
    <row r="26" spans="1:9" s="7" customFormat="1" x14ac:dyDescent="0.2">
      <c r="A26" s="4" t="s">
        <v>50</v>
      </c>
      <c r="B26" s="6">
        <v>2007.7485139</v>
      </c>
      <c r="C26" s="6">
        <v>274.93540000000002</v>
      </c>
      <c r="D26" s="6">
        <v>2282.6839138999999</v>
      </c>
      <c r="E26" s="6"/>
      <c r="F26" s="6"/>
      <c r="G26" s="6"/>
      <c r="H26" s="6"/>
      <c r="I26" s="6"/>
    </row>
    <row r="27" spans="1:9" s="7" customFormat="1" x14ac:dyDescent="0.2">
      <c r="A27" s="4" t="s">
        <v>60</v>
      </c>
      <c r="B27" s="6">
        <v>0</v>
      </c>
      <c r="C27" s="6">
        <v>0</v>
      </c>
      <c r="D27" s="6">
        <v>0</v>
      </c>
      <c r="E27" s="6"/>
      <c r="F27" s="6"/>
      <c r="G27" s="6"/>
      <c r="H27" s="6"/>
      <c r="I27" s="6"/>
    </row>
    <row r="28" spans="1:9" s="12" customFormat="1" x14ac:dyDescent="0.2">
      <c r="A28" s="10" t="s">
        <v>61</v>
      </c>
      <c r="B28" s="11">
        <v>401.72374020000001</v>
      </c>
      <c r="C28" s="11">
        <v>580.50488279000001</v>
      </c>
      <c r="D28" s="11">
        <v>982.22862298999996</v>
      </c>
      <c r="E28" s="11"/>
      <c r="F28" s="11"/>
      <c r="G28" s="11"/>
      <c r="H28" s="11"/>
      <c r="I28" s="11"/>
    </row>
    <row r="29" spans="1:9" s="7" customFormat="1" x14ac:dyDescent="0.2">
      <c r="A29" s="4" t="s">
        <v>62</v>
      </c>
      <c r="B29" s="6">
        <v>48.803801399999998</v>
      </c>
      <c r="C29" s="6">
        <v>0</v>
      </c>
      <c r="D29" s="6">
        <v>48.803801399999998</v>
      </c>
      <c r="E29" s="6"/>
      <c r="F29" s="6"/>
      <c r="G29" s="6"/>
      <c r="H29" s="6"/>
      <c r="I29" s="6"/>
    </row>
    <row r="30" spans="1:9" s="7" customFormat="1" x14ac:dyDescent="0.2">
      <c r="A30" s="4" t="s">
        <v>102</v>
      </c>
      <c r="B30" s="6">
        <v>13.9695923</v>
      </c>
      <c r="C30" s="6">
        <v>0</v>
      </c>
      <c r="D30" s="6">
        <v>13.9695923</v>
      </c>
      <c r="E30" s="6"/>
      <c r="F30" s="6"/>
      <c r="G30" s="6"/>
      <c r="H30" s="6"/>
      <c r="I30" s="6"/>
    </row>
    <row r="31" spans="1:9" s="7" customFormat="1" x14ac:dyDescent="0.2">
      <c r="A31" s="4" t="s">
        <v>75</v>
      </c>
      <c r="B31" s="6">
        <v>34.834209100000002</v>
      </c>
      <c r="C31" s="6">
        <v>0</v>
      </c>
      <c r="D31" s="6">
        <v>34.834209100000002</v>
      </c>
      <c r="E31" s="6"/>
      <c r="F31" s="6"/>
      <c r="G31" s="6"/>
      <c r="H31" s="6"/>
      <c r="I31" s="6"/>
    </row>
    <row r="32" spans="1:9" s="7" customFormat="1" x14ac:dyDescent="0.2">
      <c r="A32" s="4" t="s">
        <v>79</v>
      </c>
      <c r="B32" s="6">
        <v>352.91993880000001</v>
      </c>
      <c r="C32" s="6">
        <v>580.50488279000001</v>
      </c>
      <c r="D32" s="6">
        <v>933.42482158999996</v>
      </c>
      <c r="E32" s="6"/>
      <c r="F32" s="6"/>
      <c r="G32" s="6"/>
      <c r="H32" s="6"/>
      <c r="I32" s="6"/>
    </row>
    <row r="33" spans="1:9" s="7" customFormat="1" x14ac:dyDescent="0.2">
      <c r="A33" s="4" t="s">
        <v>80</v>
      </c>
      <c r="B33" s="6">
        <v>0</v>
      </c>
      <c r="C33" s="6">
        <v>0</v>
      </c>
      <c r="D33" s="6">
        <v>0</v>
      </c>
      <c r="E33" s="6"/>
      <c r="F33" s="6"/>
      <c r="G33" s="6"/>
      <c r="H33" s="6"/>
      <c r="I33" s="6"/>
    </row>
    <row r="34" spans="1:9" s="7" customFormat="1" x14ac:dyDescent="0.2">
      <c r="A34" s="4" t="s">
        <v>81</v>
      </c>
      <c r="B34" s="6">
        <v>0</v>
      </c>
      <c r="C34" s="6">
        <v>0</v>
      </c>
      <c r="D34" s="6">
        <v>0</v>
      </c>
      <c r="E34" s="6"/>
      <c r="F34" s="6"/>
      <c r="G34" s="6"/>
      <c r="H34" s="6"/>
      <c r="I34" s="6"/>
    </row>
    <row r="35" spans="1:9" s="12" customFormat="1" x14ac:dyDescent="0.2">
      <c r="A35" s="10" t="s">
        <v>82</v>
      </c>
      <c r="B35" s="11">
        <v>73919.807608799994</v>
      </c>
      <c r="C35" s="11">
        <v>8619.6657277600007</v>
      </c>
      <c r="D35" s="11">
        <v>82539.473336559997</v>
      </c>
      <c r="E35" s="11"/>
      <c r="F35" s="11"/>
      <c r="G35" s="11"/>
      <c r="H35" s="11"/>
      <c r="I35" s="11"/>
    </row>
    <row r="36" spans="1:9" s="12" customFormat="1" x14ac:dyDescent="0.2">
      <c r="A36" s="10" t="s">
        <v>83</v>
      </c>
      <c r="B36" s="11">
        <v>100.6923053</v>
      </c>
      <c r="C36" s="11">
        <v>5773.0073718000003</v>
      </c>
      <c r="D36" s="11">
        <v>5873.6996771000004</v>
      </c>
      <c r="E36" s="11"/>
      <c r="F36" s="11"/>
      <c r="G36" s="11"/>
      <c r="H36" s="11"/>
      <c r="I36" s="11"/>
    </row>
    <row r="37" spans="1:9" s="7" customFormat="1" x14ac:dyDescent="0.2">
      <c r="A37" s="4" t="s">
        <v>84</v>
      </c>
      <c r="B37" s="6">
        <v>100.6923053</v>
      </c>
      <c r="C37" s="6">
        <v>300.51637182000002</v>
      </c>
      <c r="D37" s="6">
        <v>401.20867712</v>
      </c>
      <c r="E37" s="6"/>
      <c r="F37" s="6"/>
      <c r="G37" s="6"/>
      <c r="H37" s="6"/>
      <c r="I37" s="6"/>
    </row>
    <row r="38" spans="1:9" s="7" customFormat="1" x14ac:dyDescent="0.2">
      <c r="A38" s="4" t="s">
        <v>85</v>
      </c>
      <c r="B38" s="6">
        <v>0</v>
      </c>
      <c r="C38" s="6">
        <v>5472.4909999800002</v>
      </c>
      <c r="D38" s="6">
        <v>5472.4909999800002</v>
      </c>
      <c r="E38" s="6"/>
      <c r="F38" s="6"/>
      <c r="G38" s="6"/>
      <c r="H38" s="6"/>
      <c r="I38" s="6"/>
    </row>
    <row r="39" spans="1:9" s="12" customFormat="1" x14ac:dyDescent="0.2">
      <c r="A39" s="10" t="s">
        <v>86</v>
      </c>
      <c r="B39" s="11">
        <v>0</v>
      </c>
      <c r="C39" s="11">
        <v>0</v>
      </c>
      <c r="D39" s="11">
        <v>0</v>
      </c>
      <c r="E39" s="11"/>
      <c r="F39" s="11"/>
      <c r="G39" s="11"/>
      <c r="H39" s="11"/>
      <c r="I39" s="11"/>
    </row>
    <row r="40" spans="1:9" s="7" customFormat="1" x14ac:dyDescent="0.2">
      <c r="A40" s="4" t="s">
        <v>87</v>
      </c>
      <c r="B40" s="6">
        <v>0</v>
      </c>
      <c r="C40" s="6">
        <v>0</v>
      </c>
      <c r="D40" s="6">
        <v>0</v>
      </c>
      <c r="E40" s="6"/>
      <c r="F40" s="6"/>
      <c r="G40" s="6"/>
      <c r="H40" s="6"/>
      <c r="I40" s="6"/>
    </row>
    <row r="41" spans="1:9" s="7" customFormat="1" x14ac:dyDescent="0.2">
      <c r="A41" s="4" t="s">
        <v>88</v>
      </c>
      <c r="B41" s="6">
        <v>0</v>
      </c>
      <c r="C41" s="6">
        <v>0</v>
      </c>
      <c r="D41" s="6">
        <v>0</v>
      </c>
      <c r="E41" s="6"/>
      <c r="F41" s="6"/>
      <c r="G41" s="6"/>
      <c r="H41" s="6"/>
      <c r="I41" s="6"/>
    </row>
    <row r="42" spans="1:9" s="12" customFormat="1" x14ac:dyDescent="0.2">
      <c r="A42" s="10" t="s">
        <v>89</v>
      </c>
      <c r="B42" s="11">
        <v>73819.115303500002</v>
      </c>
      <c r="C42" s="11">
        <v>2846.6583559599999</v>
      </c>
      <c r="D42" s="11">
        <v>76665.773659459999</v>
      </c>
      <c r="E42" s="11"/>
      <c r="F42" s="11"/>
      <c r="G42" s="11"/>
      <c r="H42" s="11"/>
      <c r="I42" s="11"/>
    </row>
    <row r="43" spans="1:9" s="7" customFormat="1" x14ac:dyDescent="0.2">
      <c r="A43" s="4" t="s">
        <v>62</v>
      </c>
      <c r="B43" s="6">
        <v>0</v>
      </c>
      <c r="C43" s="6">
        <v>0</v>
      </c>
      <c r="D43" s="6">
        <v>0</v>
      </c>
      <c r="E43" s="6"/>
      <c r="F43" s="6"/>
      <c r="G43" s="6"/>
      <c r="H43" s="6"/>
      <c r="I43" s="6"/>
    </row>
    <row r="44" spans="1:9" s="7" customFormat="1" x14ac:dyDescent="0.2">
      <c r="A44" s="4" t="s">
        <v>79</v>
      </c>
      <c r="B44" s="6">
        <v>73819.115303500002</v>
      </c>
      <c r="C44" s="6">
        <v>2846.6583559599999</v>
      </c>
      <c r="D44" s="6">
        <v>76665.773659459999</v>
      </c>
      <c r="E44" s="6"/>
      <c r="F44" s="6"/>
      <c r="G44" s="6"/>
      <c r="H44" s="6"/>
      <c r="I44" s="6"/>
    </row>
    <row r="45" spans="1:9" s="7" customFormat="1" x14ac:dyDescent="0.2">
      <c r="A45" s="4" t="s">
        <v>80</v>
      </c>
      <c r="B45" s="6">
        <v>0</v>
      </c>
      <c r="C45" s="6">
        <v>0</v>
      </c>
      <c r="D45" s="6">
        <v>0</v>
      </c>
      <c r="E45" s="6"/>
      <c r="F45" s="6"/>
      <c r="G45" s="6"/>
      <c r="H45" s="6"/>
      <c r="I45" s="6"/>
    </row>
    <row r="46" spans="1:9" s="12" customFormat="1" x14ac:dyDescent="0.2">
      <c r="A46" s="10" t="s">
        <v>91</v>
      </c>
      <c r="B46" s="11">
        <v>0</v>
      </c>
      <c r="C46" s="11">
        <v>7284.4918751799996</v>
      </c>
      <c r="D46" s="11">
        <v>7284.4918751799996</v>
      </c>
      <c r="E46" s="11"/>
      <c r="F46" s="11"/>
      <c r="G46" s="11"/>
      <c r="H46" s="11"/>
      <c r="I46" s="11"/>
    </row>
    <row r="47" spans="1:9" s="7" customFormat="1" x14ac:dyDescent="0.2">
      <c r="A47" s="4" t="s">
        <v>92</v>
      </c>
      <c r="B47" s="6">
        <v>0</v>
      </c>
      <c r="C47" s="6">
        <v>21573.623911800001</v>
      </c>
      <c r="D47" s="6">
        <v>21573.623911800001</v>
      </c>
      <c r="E47" s="6"/>
      <c r="F47" s="6"/>
      <c r="G47" s="6"/>
      <c r="H47" s="6"/>
      <c r="I47" s="6"/>
    </row>
    <row r="48" spans="1:9" s="7" customFormat="1" x14ac:dyDescent="0.2">
      <c r="A48" s="4" t="s">
        <v>93</v>
      </c>
      <c r="B48" s="6">
        <v>0</v>
      </c>
      <c r="C48" s="6">
        <v>14289.13203662</v>
      </c>
      <c r="D48" s="6">
        <v>14289.13203662</v>
      </c>
      <c r="E48" s="6"/>
      <c r="F48" s="6"/>
      <c r="G48" s="6"/>
      <c r="H48" s="6"/>
      <c r="I48" s="6"/>
    </row>
    <row r="49" spans="1:12" s="7" customFormat="1" ht="13.5" thickBot="1" x14ac:dyDescent="0.25">
      <c r="A49" s="5"/>
      <c r="B49" s="5"/>
      <c r="C49" s="5"/>
      <c r="D49" s="5"/>
      <c r="E49" s="15"/>
      <c r="F49" s="15"/>
      <c r="G49" s="15"/>
      <c r="H49" s="15"/>
      <c r="I49" s="15"/>
      <c r="J49" s="14"/>
      <c r="K49" s="14"/>
      <c r="L49" s="14"/>
    </row>
    <row r="50" spans="1:12" ht="13.5" thickTop="1" x14ac:dyDescent="0.2">
      <c r="B50" s="9"/>
      <c r="C50" s="9"/>
      <c r="D50" s="9"/>
      <c r="E50" s="9"/>
      <c r="F50" s="9"/>
      <c r="G50" s="9"/>
      <c r="H50" s="9"/>
      <c r="I50" s="9"/>
      <c r="J50" s="9"/>
      <c r="K50" s="9"/>
      <c r="L50" s="9"/>
    </row>
  </sheetData>
  <mergeCells count="4">
    <mergeCell ref="A5:D5"/>
    <mergeCell ref="A6:D6"/>
    <mergeCell ref="A7:D7"/>
    <mergeCell ref="A8:D8"/>
  </mergeCells>
  <printOptions horizontalCentered="1"/>
  <pageMargins left="0.74803149606299213" right="0.74803149606299213" top="0.78740157480314965" bottom="0.47244094488188981" header="0" footer="0"/>
  <pageSetup scale="70" orientation="portrait" horizontalDpi="4294967294" r:id="rId1"/>
  <headerFooter alignWithMargins="0"/>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5"/>
  <sheetViews>
    <sheetView showGridLines="0" defaultGridColor="0" colorId="60" workbookViewId="0">
      <selection activeCell="A8" sqref="A8:D8"/>
    </sheetView>
  </sheetViews>
  <sheetFormatPr baseColWidth="10" defaultRowHeight="12.75" x14ac:dyDescent="0.2"/>
  <cols>
    <col min="1" max="1" width="51.5703125" style="2" bestFit="1" customWidth="1"/>
    <col min="2" max="7" width="11.42578125" style="2"/>
    <col min="8" max="8" width="14.28515625" style="2" customWidth="1"/>
    <col min="9" max="9" width="13.5703125" style="2" customWidth="1"/>
    <col min="10" max="16384" width="11.42578125" style="2"/>
  </cols>
  <sheetData>
    <row r="1" spans="1:9" x14ac:dyDescent="0.2">
      <c r="A1" s="1" t="s">
        <v>0</v>
      </c>
    </row>
    <row r="2" spans="1:9" x14ac:dyDescent="0.2">
      <c r="A2" s="1" t="s">
        <v>2</v>
      </c>
    </row>
    <row r="3" spans="1:9" x14ac:dyDescent="0.2">
      <c r="A3" s="1" t="s">
        <v>3</v>
      </c>
    </row>
    <row r="5" spans="1:9" x14ac:dyDescent="0.2">
      <c r="A5" s="121" t="s">
        <v>4</v>
      </c>
      <c r="B5" s="121"/>
      <c r="C5" s="121"/>
      <c r="D5" s="121"/>
      <c r="E5" s="8"/>
      <c r="F5" s="8"/>
      <c r="G5" s="8"/>
      <c r="H5" s="8"/>
    </row>
    <row r="6" spans="1:9" x14ac:dyDescent="0.2">
      <c r="A6" s="121" t="s">
        <v>225</v>
      </c>
      <c r="B6" s="121"/>
      <c r="C6" s="121"/>
      <c r="D6" s="121"/>
      <c r="E6" s="8"/>
      <c r="F6" s="8"/>
      <c r="G6" s="8"/>
      <c r="H6" s="8"/>
    </row>
    <row r="7" spans="1:9" x14ac:dyDescent="0.2">
      <c r="A7" s="121">
        <v>2013</v>
      </c>
      <c r="B7" s="121"/>
      <c r="C7" s="121"/>
      <c r="D7" s="121"/>
      <c r="E7" s="8"/>
      <c r="F7" s="8"/>
      <c r="G7" s="8"/>
      <c r="H7" s="8"/>
    </row>
    <row r="8" spans="1:9" x14ac:dyDescent="0.2">
      <c r="A8" s="121" t="s">
        <v>5</v>
      </c>
      <c r="B8" s="121"/>
      <c r="C8" s="121"/>
      <c r="D8" s="121"/>
      <c r="E8" s="8"/>
      <c r="F8" s="8"/>
      <c r="G8" s="8"/>
      <c r="H8" s="8"/>
    </row>
    <row r="9" spans="1:9" ht="13.5" thickBot="1" x14ac:dyDescent="0.25"/>
    <row r="10" spans="1:9" ht="14.25" thickTop="1" thickBot="1" x14ac:dyDescent="0.25">
      <c r="A10" s="3" t="s">
        <v>1</v>
      </c>
      <c r="B10" s="3" t="s">
        <v>224</v>
      </c>
      <c r="C10" s="3" t="s">
        <v>223</v>
      </c>
      <c r="D10" s="3" t="s">
        <v>47</v>
      </c>
      <c r="E10" s="16"/>
      <c r="F10" s="16"/>
      <c r="G10" s="16"/>
      <c r="H10" s="16"/>
      <c r="I10" s="16"/>
    </row>
    <row r="11" spans="1:9" s="12" customFormat="1" ht="13.5" thickTop="1" x14ac:dyDescent="0.2">
      <c r="A11" s="10" t="s">
        <v>51</v>
      </c>
      <c r="B11" s="11">
        <v>303784.07033890003</v>
      </c>
      <c r="C11" s="11">
        <v>5182.3051362599999</v>
      </c>
      <c r="D11" s="11">
        <v>308966.37547516002</v>
      </c>
      <c r="E11" s="11"/>
      <c r="F11" s="11"/>
      <c r="G11" s="11"/>
      <c r="H11" s="11"/>
      <c r="I11" s="11"/>
    </row>
    <row r="12" spans="1:9" s="12" customFormat="1" x14ac:dyDescent="0.2">
      <c r="A12" s="10" t="s">
        <v>52</v>
      </c>
      <c r="B12" s="11">
        <v>303782.98530890001</v>
      </c>
      <c r="C12" s="11">
        <v>4625.6130466900004</v>
      </c>
      <c r="D12" s="11">
        <v>308408.59835559002</v>
      </c>
      <c r="E12" s="11"/>
      <c r="F12" s="11"/>
      <c r="G12" s="11"/>
      <c r="H12" s="11"/>
      <c r="I12" s="11"/>
    </row>
    <row r="13" spans="1:9" s="12" customFormat="1" x14ac:dyDescent="0.2">
      <c r="A13" s="10" t="s">
        <v>53</v>
      </c>
      <c r="B13" s="11">
        <v>248058.99275949999</v>
      </c>
      <c r="C13" s="11">
        <v>4565.7239790100002</v>
      </c>
      <c r="D13" s="11">
        <v>252624.71673851</v>
      </c>
      <c r="E13" s="11"/>
      <c r="F13" s="11"/>
      <c r="G13" s="11"/>
      <c r="H13" s="11"/>
      <c r="I13" s="11"/>
    </row>
    <row r="14" spans="1:9" s="7" customFormat="1" x14ac:dyDescent="0.2">
      <c r="A14" s="4" t="s">
        <v>54</v>
      </c>
      <c r="B14" s="6">
        <v>111914.4200577</v>
      </c>
      <c r="C14" s="6">
        <v>1977.73539155</v>
      </c>
      <c r="D14" s="6">
        <v>113892.15544925</v>
      </c>
      <c r="E14" s="6"/>
      <c r="F14" s="6"/>
      <c r="G14" s="6"/>
      <c r="H14" s="6"/>
      <c r="I14" s="6"/>
    </row>
    <row r="15" spans="1:9" s="7" customFormat="1" x14ac:dyDescent="0.2">
      <c r="A15" s="4" t="s">
        <v>55</v>
      </c>
      <c r="B15" s="6">
        <v>14560.295092799999</v>
      </c>
      <c r="C15" s="6">
        <v>360.36962569999997</v>
      </c>
      <c r="D15" s="6">
        <v>14920.6647185</v>
      </c>
      <c r="E15" s="6"/>
      <c r="F15" s="6"/>
      <c r="G15" s="6"/>
      <c r="H15" s="6"/>
      <c r="I15" s="6"/>
    </row>
    <row r="16" spans="1:9" s="7" customFormat="1" x14ac:dyDescent="0.2">
      <c r="A16" s="4" t="s">
        <v>100</v>
      </c>
      <c r="B16" s="6">
        <v>0.17912629999999999</v>
      </c>
      <c r="C16" s="6">
        <v>83.149416200000005</v>
      </c>
      <c r="D16" s="6">
        <v>83.328542499999998</v>
      </c>
      <c r="E16" s="6"/>
      <c r="F16" s="6"/>
      <c r="G16" s="6"/>
      <c r="H16" s="6"/>
      <c r="I16" s="6"/>
    </row>
    <row r="17" spans="1:9" s="7" customFormat="1" x14ac:dyDescent="0.2">
      <c r="A17" s="4" t="s">
        <v>56</v>
      </c>
      <c r="B17" s="6">
        <v>14042.2048603</v>
      </c>
      <c r="C17" s="6">
        <v>235.64549769999999</v>
      </c>
      <c r="D17" s="6">
        <v>14277.850358</v>
      </c>
      <c r="E17" s="6"/>
      <c r="F17" s="6"/>
      <c r="G17" s="6"/>
      <c r="H17" s="6"/>
      <c r="I17" s="6"/>
    </row>
    <row r="18" spans="1:9" s="7" customFormat="1" x14ac:dyDescent="0.2">
      <c r="A18" s="4" t="s">
        <v>99</v>
      </c>
      <c r="B18" s="6">
        <v>5.3684209000000003</v>
      </c>
      <c r="C18" s="6">
        <v>8.3149446000000005</v>
      </c>
      <c r="D18" s="6">
        <v>13.683365500000001</v>
      </c>
      <c r="E18" s="6"/>
      <c r="F18" s="6"/>
      <c r="G18" s="6"/>
      <c r="H18" s="6"/>
      <c r="I18" s="6"/>
    </row>
    <row r="19" spans="1:9" s="7" customFormat="1" x14ac:dyDescent="0.2">
      <c r="A19" s="4" t="s">
        <v>98</v>
      </c>
      <c r="B19" s="6">
        <v>16.3991477</v>
      </c>
      <c r="C19" s="6">
        <v>24.944825049999999</v>
      </c>
      <c r="D19" s="6">
        <v>41.343972749999999</v>
      </c>
      <c r="E19" s="6"/>
      <c r="F19" s="6"/>
      <c r="G19" s="6"/>
      <c r="H19" s="6"/>
      <c r="I19" s="6"/>
    </row>
    <row r="20" spans="1:9" s="7" customFormat="1" x14ac:dyDescent="0.2">
      <c r="A20" s="4" t="s">
        <v>97</v>
      </c>
      <c r="B20" s="6">
        <v>496.1435376</v>
      </c>
      <c r="C20" s="6">
        <v>8.3149421500000003</v>
      </c>
      <c r="D20" s="6">
        <v>504.45847974999998</v>
      </c>
      <c r="E20" s="6"/>
      <c r="F20" s="6"/>
      <c r="G20" s="6"/>
      <c r="H20" s="6"/>
      <c r="I20" s="6"/>
    </row>
    <row r="21" spans="1:9" s="7" customFormat="1" x14ac:dyDescent="0.2">
      <c r="A21" s="4" t="s">
        <v>57</v>
      </c>
      <c r="B21" s="6">
        <v>80878.838606000005</v>
      </c>
      <c r="C21" s="6">
        <v>546.89676521000001</v>
      </c>
      <c r="D21" s="6">
        <v>81425.735371210001</v>
      </c>
      <c r="E21" s="6"/>
      <c r="F21" s="6"/>
      <c r="G21" s="6"/>
      <c r="H21" s="6"/>
      <c r="I21" s="6"/>
    </row>
    <row r="22" spans="1:9" s="12" customFormat="1" x14ac:dyDescent="0.2">
      <c r="A22" s="10" t="s">
        <v>58</v>
      </c>
      <c r="B22" s="11">
        <v>3120.8692489999999</v>
      </c>
      <c r="C22" s="11">
        <v>7.6098492200000001</v>
      </c>
      <c r="D22" s="11">
        <v>3128.4790982200002</v>
      </c>
      <c r="E22" s="11"/>
      <c r="F22" s="11"/>
      <c r="G22" s="11"/>
      <c r="H22" s="11"/>
      <c r="I22" s="11"/>
    </row>
    <row r="23" spans="1:9" s="12" customFormat="1" x14ac:dyDescent="0.2">
      <c r="A23" s="10" t="s">
        <v>59</v>
      </c>
      <c r="B23" s="11">
        <v>3120.8692489999999</v>
      </c>
      <c r="C23" s="11">
        <v>7.6098492200000001</v>
      </c>
      <c r="D23" s="11">
        <v>3128.4790982200002</v>
      </c>
      <c r="E23" s="11"/>
      <c r="F23" s="11"/>
      <c r="G23" s="11"/>
      <c r="H23" s="11"/>
      <c r="I23" s="11"/>
    </row>
    <row r="24" spans="1:9" s="7" customFormat="1" x14ac:dyDescent="0.2">
      <c r="A24" s="4" t="s">
        <v>49</v>
      </c>
      <c r="B24" s="6">
        <v>1793.0764624999999</v>
      </c>
      <c r="C24" s="6">
        <v>0</v>
      </c>
      <c r="D24" s="6">
        <v>1793.0764624999999</v>
      </c>
      <c r="E24" s="6"/>
      <c r="F24" s="6"/>
      <c r="G24" s="6"/>
      <c r="H24" s="6"/>
      <c r="I24" s="6"/>
    </row>
    <row r="25" spans="1:9" s="7" customFormat="1" x14ac:dyDescent="0.2">
      <c r="A25" s="4" t="s">
        <v>48</v>
      </c>
      <c r="B25" s="6">
        <v>1314.8326265999999</v>
      </c>
      <c r="C25" s="6">
        <v>0</v>
      </c>
      <c r="D25" s="6">
        <v>1314.8326265999999</v>
      </c>
      <c r="E25" s="6"/>
      <c r="F25" s="6"/>
      <c r="G25" s="6"/>
      <c r="H25" s="6"/>
      <c r="I25" s="6"/>
    </row>
    <row r="26" spans="1:9" s="7" customFormat="1" x14ac:dyDescent="0.2">
      <c r="A26" s="4" t="s">
        <v>50</v>
      </c>
      <c r="B26" s="6">
        <v>12.960159900000001</v>
      </c>
      <c r="C26" s="6">
        <v>7.6098492200000001</v>
      </c>
      <c r="D26" s="6">
        <v>20.570009120000002</v>
      </c>
      <c r="E26" s="6"/>
      <c r="F26" s="6"/>
      <c r="G26" s="6"/>
      <c r="H26" s="6"/>
      <c r="I26" s="6"/>
    </row>
    <row r="27" spans="1:9" s="7" customFormat="1" x14ac:dyDescent="0.2">
      <c r="A27" s="4" t="s">
        <v>60</v>
      </c>
      <c r="B27" s="6">
        <v>0</v>
      </c>
      <c r="C27" s="6">
        <v>0</v>
      </c>
      <c r="D27" s="6">
        <v>0</v>
      </c>
      <c r="E27" s="6"/>
      <c r="F27" s="6"/>
      <c r="G27" s="6"/>
      <c r="H27" s="6"/>
      <c r="I27" s="6"/>
    </row>
    <row r="28" spans="1:9" s="12" customFormat="1" x14ac:dyDescent="0.2">
      <c r="A28" s="10" t="s">
        <v>61</v>
      </c>
      <c r="B28" s="11">
        <v>37584.569753999996</v>
      </c>
      <c r="C28" s="11">
        <v>1673.1123473299999</v>
      </c>
      <c r="D28" s="11">
        <v>39257.68210133</v>
      </c>
      <c r="E28" s="11"/>
      <c r="F28" s="11"/>
      <c r="G28" s="11"/>
      <c r="H28" s="11"/>
      <c r="I28" s="11"/>
    </row>
    <row r="29" spans="1:9" s="7" customFormat="1" x14ac:dyDescent="0.2">
      <c r="A29" s="4" t="s">
        <v>62</v>
      </c>
      <c r="B29" s="6">
        <v>22690.200004099999</v>
      </c>
      <c r="C29" s="6">
        <v>1042.1191314499999</v>
      </c>
      <c r="D29" s="6">
        <v>23732.319135549998</v>
      </c>
      <c r="E29" s="6"/>
      <c r="F29" s="6"/>
      <c r="G29" s="6"/>
      <c r="H29" s="6"/>
      <c r="I29" s="6"/>
    </row>
    <row r="30" spans="1:9" s="7" customFormat="1" x14ac:dyDescent="0.2">
      <c r="A30" s="4" t="s">
        <v>102</v>
      </c>
      <c r="B30" s="6">
        <v>635.48087250000003</v>
      </c>
      <c r="C30" s="6">
        <v>2.7</v>
      </c>
      <c r="D30" s="6">
        <v>638.18087249999996</v>
      </c>
      <c r="E30" s="6"/>
      <c r="F30" s="6"/>
      <c r="G30" s="6"/>
      <c r="H30" s="6"/>
      <c r="I30" s="6"/>
    </row>
    <row r="31" spans="1:9" s="7" customFormat="1" x14ac:dyDescent="0.2">
      <c r="A31" s="4" t="s">
        <v>63</v>
      </c>
      <c r="B31" s="6">
        <v>1974.7128375</v>
      </c>
      <c r="C31" s="6">
        <v>0</v>
      </c>
      <c r="D31" s="6">
        <v>1974.7128375</v>
      </c>
      <c r="E31" s="6"/>
      <c r="F31" s="6"/>
      <c r="G31" s="6"/>
      <c r="H31" s="6"/>
      <c r="I31" s="6"/>
    </row>
    <row r="32" spans="1:9" s="7" customFormat="1" x14ac:dyDescent="0.2">
      <c r="A32" s="4" t="s">
        <v>213</v>
      </c>
      <c r="B32" s="6">
        <v>0</v>
      </c>
      <c r="C32" s="6">
        <v>762.82066421000002</v>
      </c>
      <c r="D32" s="6">
        <v>762.82066421000002</v>
      </c>
      <c r="E32" s="6"/>
      <c r="F32" s="6"/>
      <c r="G32" s="6"/>
      <c r="H32" s="6"/>
      <c r="I32" s="6"/>
    </row>
    <row r="33" spans="1:9" s="7" customFormat="1" x14ac:dyDescent="0.2">
      <c r="A33" s="4" t="s">
        <v>66</v>
      </c>
      <c r="B33" s="6">
        <v>11.496760200000001</v>
      </c>
      <c r="C33" s="6">
        <v>0</v>
      </c>
      <c r="D33" s="6">
        <v>11.496760200000001</v>
      </c>
      <c r="E33" s="6"/>
      <c r="F33" s="6"/>
      <c r="G33" s="6"/>
      <c r="H33" s="6"/>
      <c r="I33" s="6"/>
    </row>
    <row r="34" spans="1:9" s="7" customFormat="1" x14ac:dyDescent="0.2">
      <c r="A34" s="4" t="s">
        <v>67</v>
      </c>
      <c r="B34" s="6">
        <v>57.483801</v>
      </c>
      <c r="C34" s="6">
        <v>0</v>
      </c>
      <c r="D34" s="6">
        <v>57.483801</v>
      </c>
      <c r="E34" s="6"/>
      <c r="F34" s="6"/>
      <c r="G34" s="6"/>
      <c r="H34" s="6"/>
      <c r="I34" s="6"/>
    </row>
    <row r="35" spans="1:9" s="7" customFormat="1" x14ac:dyDescent="0.2">
      <c r="A35" s="4" t="s">
        <v>95</v>
      </c>
      <c r="B35" s="6">
        <v>3.2694584</v>
      </c>
      <c r="C35" s="6">
        <v>250.36866563999999</v>
      </c>
      <c r="D35" s="6">
        <v>253.63812404000001</v>
      </c>
      <c r="E35" s="6"/>
      <c r="F35" s="6"/>
      <c r="G35" s="6"/>
      <c r="H35" s="6"/>
      <c r="I35" s="6"/>
    </row>
    <row r="36" spans="1:9" s="7" customFormat="1" x14ac:dyDescent="0.2">
      <c r="A36" s="4" t="s">
        <v>73</v>
      </c>
      <c r="B36" s="6">
        <v>5782.9566403999997</v>
      </c>
      <c r="C36" s="6">
        <v>0</v>
      </c>
      <c r="D36" s="6">
        <v>5782.9566403999997</v>
      </c>
      <c r="E36" s="6"/>
      <c r="F36" s="6"/>
      <c r="G36" s="6"/>
      <c r="H36" s="6"/>
      <c r="I36" s="6"/>
    </row>
    <row r="37" spans="1:9" s="7" customFormat="1" x14ac:dyDescent="0.2">
      <c r="A37" s="4" t="s">
        <v>90</v>
      </c>
      <c r="B37" s="6">
        <v>1058.8689657</v>
      </c>
      <c r="C37" s="6">
        <v>0</v>
      </c>
      <c r="D37" s="6">
        <v>1058.8689657</v>
      </c>
      <c r="E37" s="6"/>
      <c r="F37" s="6"/>
      <c r="G37" s="6"/>
      <c r="H37" s="6"/>
      <c r="I37" s="6"/>
    </row>
    <row r="38" spans="1:9" s="7" customFormat="1" x14ac:dyDescent="0.2">
      <c r="A38" s="4" t="s">
        <v>75</v>
      </c>
      <c r="B38" s="6">
        <v>23.239813300000002</v>
      </c>
      <c r="C38" s="6">
        <v>26.229801599999998</v>
      </c>
      <c r="D38" s="6">
        <v>49.469614900000003</v>
      </c>
      <c r="E38" s="6"/>
      <c r="F38" s="6"/>
      <c r="G38" s="6"/>
      <c r="H38" s="6"/>
      <c r="I38" s="6"/>
    </row>
    <row r="39" spans="1:9" s="7" customFormat="1" x14ac:dyDescent="0.2">
      <c r="A39" s="4" t="s">
        <v>76</v>
      </c>
      <c r="B39" s="6">
        <v>1486.7</v>
      </c>
      <c r="C39" s="6">
        <v>0</v>
      </c>
      <c r="D39" s="6">
        <v>1486.7</v>
      </c>
      <c r="E39" s="6"/>
      <c r="F39" s="6"/>
      <c r="G39" s="6"/>
      <c r="H39" s="6"/>
      <c r="I39" s="6"/>
    </row>
    <row r="40" spans="1:9" s="7" customFormat="1" x14ac:dyDescent="0.2">
      <c r="A40" s="4" t="s">
        <v>78</v>
      </c>
      <c r="B40" s="6">
        <v>11655.990855100001</v>
      </c>
      <c r="C40" s="6">
        <v>0</v>
      </c>
      <c r="D40" s="6">
        <v>11655.990855100001</v>
      </c>
      <c r="E40" s="6"/>
      <c r="F40" s="6"/>
      <c r="G40" s="6"/>
      <c r="H40" s="6"/>
      <c r="I40" s="6"/>
    </row>
    <row r="41" spans="1:9" s="7" customFormat="1" x14ac:dyDescent="0.2">
      <c r="A41" s="4" t="s">
        <v>79</v>
      </c>
      <c r="B41" s="6">
        <v>14892.728912099999</v>
      </c>
      <c r="C41" s="6">
        <v>630.09321588</v>
      </c>
      <c r="D41" s="6">
        <v>15522.82212798</v>
      </c>
      <c r="E41" s="6"/>
      <c r="F41" s="6"/>
      <c r="G41" s="6"/>
      <c r="H41" s="6"/>
      <c r="I41" s="6"/>
    </row>
    <row r="42" spans="1:9" s="7" customFormat="1" x14ac:dyDescent="0.2">
      <c r="A42" s="4" t="s">
        <v>80</v>
      </c>
      <c r="B42" s="6">
        <v>1.6408377999999999</v>
      </c>
      <c r="C42" s="6">
        <v>0.9</v>
      </c>
      <c r="D42" s="6">
        <v>2.5408377999999998</v>
      </c>
      <c r="E42" s="6"/>
      <c r="F42" s="6"/>
      <c r="G42" s="6"/>
      <c r="H42" s="6"/>
      <c r="I42" s="6"/>
    </row>
    <row r="43" spans="1:9" s="7" customFormat="1" x14ac:dyDescent="0.2">
      <c r="A43" s="4" t="s">
        <v>81</v>
      </c>
      <c r="B43" s="6">
        <v>0</v>
      </c>
      <c r="C43" s="6">
        <v>0</v>
      </c>
      <c r="D43" s="6">
        <v>0</v>
      </c>
      <c r="E43" s="6"/>
      <c r="F43" s="6"/>
      <c r="G43" s="6"/>
      <c r="H43" s="6"/>
      <c r="I43" s="6"/>
    </row>
    <row r="44" spans="1:9" s="12" customFormat="1" x14ac:dyDescent="0.2">
      <c r="A44" s="10" t="s">
        <v>82</v>
      </c>
      <c r="B44" s="11">
        <v>55723.992549399998</v>
      </c>
      <c r="C44" s="11">
        <v>59.889067679999997</v>
      </c>
      <c r="D44" s="11">
        <v>55783.881617079998</v>
      </c>
      <c r="E44" s="11"/>
      <c r="F44" s="11"/>
      <c r="G44" s="11"/>
      <c r="H44" s="11"/>
      <c r="I44" s="11"/>
    </row>
    <row r="45" spans="1:9" s="12" customFormat="1" x14ac:dyDescent="0.2">
      <c r="A45" s="10" t="s">
        <v>83</v>
      </c>
      <c r="B45" s="11">
        <v>47227.478472100003</v>
      </c>
      <c r="C45" s="11">
        <v>59.889067679999997</v>
      </c>
      <c r="D45" s="11">
        <v>47287.367539780003</v>
      </c>
      <c r="E45" s="11"/>
      <c r="F45" s="11"/>
      <c r="G45" s="11"/>
      <c r="H45" s="11"/>
      <c r="I45" s="11"/>
    </row>
    <row r="46" spans="1:9" s="7" customFormat="1" x14ac:dyDescent="0.2">
      <c r="A46" s="4" t="s">
        <v>84</v>
      </c>
      <c r="B46" s="6">
        <v>9135.4488240999999</v>
      </c>
      <c r="C46" s="6">
        <v>59.270385900000001</v>
      </c>
      <c r="D46" s="6">
        <v>9194.7192099999993</v>
      </c>
      <c r="E46" s="6"/>
      <c r="F46" s="6"/>
      <c r="G46" s="6"/>
      <c r="H46" s="6"/>
      <c r="I46" s="6"/>
    </row>
    <row r="47" spans="1:9" s="7" customFormat="1" x14ac:dyDescent="0.2">
      <c r="A47" s="4" t="s">
        <v>85</v>
      </c>
      <c r="B47" s="6">
        <v>38092.029648000003</v>
      </c>
      <c r="C47" s="6">
        <v>0.61868177999999996</v>
      </c>
      <c r="D47" s="6">
        <v>38092.64832978</v>
      </c>
      <c r="E47" s="6"/>
      <c r="F47" s="6"/>
      <c r="G47" s="6"/>
      <c r="H47" s="6"/>
      <c r="I47" s="6"/>
    </row>
    <row r="48" spans="1:9" s="12" customFormat="1" x14ac:dyDescent="0.2">
      <c r="A48" s="10" t="s">
        <v>86</v>
      </c>
      <c r="B48" s="11">
        <v>2272.6917809000001</v>
      </c>
      <c r="C48" s="11">
        <v>0</v>
      </c>
      <c r="D48" s="11">
        <v>2272.6917809000001</v>
      </c>
      <c r="E48" s="11"/>
      <c r="F48" s="11"/>
      <c r="G48" s="11"/>
      <c r="H48" s="11"/>
      <c r="I48" s="11"/>
    </row>
    <row r="49" spans="1:12" s="7" customFormat="1" x14ac:dyDescent="0.2">
      <c r="A49" s="4" t="s">
        <v>87</v>
      </c>
      <c r="B49" s="6">
        <v>1281.7935723999999</v>
      </c>
      <c r="C49" s="6">
        <v>0</v>
      </c>
      <c r="D49" s="6">
        <v>1281.7935723999999</v>
      </c>
      <c r="E49" s="6"/>
      <c r="F49" s="6"/>
      <c r="G49" s="6"/>
      <c r="H49" s="6"/>
      <c r="I49" s="6"/>
    </row>
    <row r="50" spans="1:12" s="7" customFormat="1" x14ac:dyDescent="0.2">
      <c r="A50" s="4" t="s">
        <v>88</v>
      </c>
      <c r="B50" s="6">
        <v>990.89820850000001</v>
      </c>
      <c r="C50" s="6">
        <v>0</v>
      </c>
      <c r="D50" s="6">
        <v>990.89820850000001</v>
      </c>
      <c r="E50" s="6"/>
      <c r="F50" s="6"/>
      <c r="G50" s="6"/>
      <c r="H50" s="6"/>
      <c r="I50" s="6"/>
    </row>
    <row r="51" spans="1:12" s="12" customFormat="1" x14ac:dyDescent="0.2">
      <c r="A51" s="10" t="s">
        <v>89</v>
      </c>
      <c r="B51" s="11">
        <v>6223.8222963999997</v>
      </c>
      <c r="C51" s="11">
        <v>0</v>
      </c>
      <c r="D51" s="11">
        <v>6223.8222963999997</v>
      </c>
      <c r="E51" s="11"/>
      <c r="F51" s="11"/>
      <c r="G51" s="11"/>
      <c r="H51" s="11"/>
      <c r="I51" s="11"/>
    </row>
    <row r="52" spans="1:12" s="7" customFormat="1" x14ac:dyDescent="0.2">
      <c r="A52" s="4" t="s">
        <v>62</v>
      </c>
      <c r="B52" s="6">
        <v>1921.0812612</v>
      </c>
      <c r="C52" s="6">
        <v>0</v>
      </c>
      <c r="D52" s="6">
        <v>1921.0812612</v>
      </c>
      <c r="E52" s="6"/>
      <c r="F52" s="6"/>
      <c r="G52" s="6"/>
      <c r="H52" s="6"/>
      <c r="I52" s="6"/>
    </row>
    <row r="53" spans="1:12" s="7" customFormat="1" x14ac:dyDescent="0.2">
      <c r="A53" s="4" t="s">
        <v>141</v>
      </c>
      <c r="B53" s="6">
        <v>13.985607699999999</v>
      </c>
      <c r="C53" s="6">
        <v>0</v>
      </c>
      <c r="D53" s="6">
        <v>13.985607699999999</v>
      </c>
      <c r="E53" s="6"/>
      <c r="F53" s="6"/>
      <c r="G53" s="6"/>
      <c r="H53" s="6"/>
      <c r="I53" s="6"/>
    </row>
    <row r="54" spans="1:12" s="7" customFormat="1" x14ac:dyDescent="0.2">
      <c r="A54" s="4" t="s">
        <v>71</v>
      </c>
      <c r="B54" s="6">
        <v>10.9983776</v>
      </c>
      <c r="C54" s="6">
        <v>0</v>
      </c>
      <c r="D54" s="6">
        <v>10.9983776</v>
      </c>
      <c r="E54" s="6"/>
      <c r="F54" s="6"/>
      <c r="G54" s="6"/>
      <c r="H54" s="6"/>
      <c r="I54" s="6"/>
    </row>
    <row r="55" spans="1:12" s="7" customFormat="1" x14ac:dyDescent="0.2">
      <c r="A55" s="4" t="s">
        <v>95</v>
      </c>
      <c r="B55" s="6">
        <v>57.843478900000001</v>
      </c>
      <c r="C55" s="6">
        <v>0</v>
      </c>
      <c r="D55" s="6">
        <v>57.843478900000001</v>
      </c>
      <c r="E55" s="6"/>
      <c r="F55" s="6"/>
      <c r="G55" s="6"/>
      <c r="H55" s="6"/>
      <c r="I55" s="6"/>
    </row>
    <row r="56" spans="1:12" s="7" customFormat="1" x14ac:dyDescent="0.2">
      <c r="A56" s="4" t="s">
        <v>73</v>
      </c>
      <c r="B56" s="6">
        <v>704.82552320000002</v>
      </c>
      <c r="C56" s="6">
        <v>0</v>
      </c>
      <c r="D56" s="6">
        <v>704.82552320000002</v>
      </c>
      <c r="E56" s="6"/>
      <c r="F56" s="6"/>
      <c r="G56" s="6"/>
      <c r="H56" s="6"/>
      <c r="I56" s="6"/>
    </row>
    <row r="57" spans="1:12" s="7" customFormat="1" x14ac:dyDescent="0.2">
      <c r="A57" s="4" t="s">
        <v>77</v>
      </c>
      <c r="B57" s="6">
        <v>100</v>
      </c>
      <c r="C57" s="6">
        <v>0</v>
      </c>
      <c r="D57" s="6">
        <v>100</v>
      </c>
      <c r="E57" s="6"/>
      <c r="F57" s="6"/>
      <c r="G57" s="6"/>
      <c r="H57" s="6"/>
      <c r="I57" s="6"/>
    </row>
    <row r="58" spans="1:12" s="7" customFormat="1" x14ac:dyDescent="0.2">
      <c r="A58" s="4" t="s">
        <v>78</v>
      </c>
      <c r="B58" s="6">
        <v>1033.4282737999999</v>
      </c>
      <c r="C58" s="6">
        <v>0</v>
      </c>
      <c r="D58" s="6">
        <v>1033.4282737999999</v>
      </c>
      <c r="E58" s="6"/>
      <c r="F58" s="6"/>
      <c r="G58" s="6"/>
      <c r="H58" s="6"/>
      <c r="I58" s="6"/>
    </row>
    <row r="59" spans="1:12" s="7" customFormat="1" x14ac:dyDescent="0.2">
      <c r="A59" s="4" t="s">
        <v>79</v>
      </c>
      <c r="B59" s="6">
        <v>4302.7410351999997</v>
      </c>
      <c r="C59" s="6">
        <v>0</v>
      </c>
      <c r="D59" s="6">
        <v>4302.7410351999997</v>
      </c>
      <c r="E59" s="6"/>
      <c r="F59" s="6"/>
      <c r="G59" s="6"/>
      <c r="H59" s="6"/>
      <c r="I59" s="6"/>
    </row>
    <row r="60" spans="1:12" s="7" customFormat="1" x14ac:dyDescent="0.2">
      <c r="A60" s="4" t="s">
        <v>80</v>
      </c>
      <c r="B60" s="6">
        <v>0</v>
      </c>
      <c r="C60" s="6">
        <v>0</v>
      </c>
      <c r="D60" s="6">
        <v>0</v>
      </c>
      <c r="E60" s="6"/>
      <c r="F60" s="6"/>
      <c r="G60" s="6"/>
      <c r="H60" s="6"/>
      <c r="I60" s="6"/>
    </row>
    <row r="61" spans="1:12" s="12" customFormat="1" x14ac:dyDescent="0.2">
      <c r="A61" s="10" t="s">
        <v>91</v>
      </c>
      <c r="B61" s="11">
        <v>1.0850299999999999</v>
      </c>
      <c r="C61" s="11">
        <v>556.69208957000001</v>
      </c>
      <c r="D61" s="11">
        <v>557.77711956999997</v>
      </c>
      <c r="E61" s="11"/>
      <c r="F61" s="11"/>
      <c r="G61" s="11"/>
      <c r="H61" s="11"/>
      <c r="I61" s="11"/>
    </row>
    <row r="62" spans="1:12" s="7" customFormat="1" x14ac:dyDescent="0.2">
      <c r="A62" s="4" t="s">
        <v>92</v>
      </c>
      <c r="B62" s="6">
        <v>1.0850299999999999</v>
      </c>
      <c r="C62" s="6">
        <v>1916.5521022299999</v>
      </c>
      <c r="D62" s="6">
        <v>1917.6371322299999</v>
      </c>
      <c r="E62" s="6"/>
      <c r="F62" s="6"/>
      <c r="G62" s="6"/>
      <c r="H62" s="6"/>
      <c r="I62" s="6"/>
    </row>
    <row r="63" spans="1:12" s="7" customFormat="1" x14ac:dyDescent="0.2">
      <c r="A63" s="4" t="s">
        <v>93</v>
      </c>
      <c r="B63" s="6">
        <v>0</v>
      </c>
      <c r="C63" s="6">
        <v>1359.8600126599999</v>
      </c>
      <c r="D63" s="6">
        <v>1359.8600126599999</v>
      </c>
      <c r="E63" s="6"/>
      <c r="F63" s="6"/>
      <c r="G63" s="6"/>
      <c r="H63" s="6"/>
      <c r="I63" s="6"/>
    </row>
    <row r="64" spans="1:12" s="7" customFormat="1" ht="13.5" thickBot="1" x14ac:dyDescent="0.25">
      <c r="A64" s="5"/>
      <c r="B64" s="5"/>
      <c r="C64" s="5"/>
      <c r="D64" s="5"/>
      <c r="E64" s="15"/>
      <c r="F64" s="15"/>
      <c r="G64" s="15"/>
      <c r="H64" s="15"/>
      <c r="I64" s="15"/>
      <c r="J64" s="14"/>
      <c r="K64" s="14"/>
      <c r="L64" s="14"/>
    </row>
    <row r="65" spans="2:12" ht="13.5" thickTop="1" x14ac:dyDescent="0.2">
      <c r="B65" s="9"/>
      <c r="C65" s="9"/>
      <c r="D65" s="9"/>
      <c r="E65" s="9"/>
      <c r="F65" s="9"/>
      <c r="G65" s="9"/>
      <c r="H65" s="9"/>
      <c r="I65" s="9"/>
      <c r="J65" s="9"/>
      <c r="K65" s="9"/>
      <c r="L65" s="9"/>
    </row>
  </sheetData>
  <mergeCells count="4">
    <mergeCell ref="A5:D5"/>
    <mergeCell ref="A6:D6"/>
    <mergeCell ref="A7:D7"/>
    <mergeCell ref="A8:D8"/>
  </mergeCells>
  <printOptions horizontalCentered="1"/>
  <pageMargins left="0.74803149606299213" right="0.74803149606299213" top="0.78740157480314965" bottom="0.47244094488188981" header="0" footer="0"/>
  <pageSetup scale="70" orientation="portrait" horizontalDpi="4294967294" r:id="rId1"/>
  <headerFooter alignWithMargins="0"/>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1"/>
  <sheetViews>
    <sheetView showGridLines="0" defaultGridColor="0" colorId="60" workbookViewId="0">
      <selection activeCell="A8" sqref="A8:C8"/>
    </sheetView>
  </sheetViews>
  <sheetFormatPr baseColWidth="10" defaultRowHeight="12.75" x14ac:dyDescent="0.2"/>
  <cols>
    <col min="1" max="1" width="51.5703125" style="2" bestFit="1" customWidth="1"/>
    <col min="2" max="7" width="11.42578125" style="2"/>
    <col min="8" max="8" width="14.28515625" style="2" customWidth="1"/>
    <col min="9" max="9" width="13.5703125" style="2" customWidth="1"/>
    <col min="10" max="16384" width="11.42578125" style="2"/>
  </cols>
  <sheetData>
    <row r="1" spans="1:9" x14ac:dyDescent="0.2">
      <c r="A1" s="1" t="s">
        <v>0</v>
      </c>
    </row>
    <row r="2" spans="1:9" x14ac:dyDescent="0.2">
      <c r="A2" s="1" t="s">
        <v>2</v>
      </c>
    </row>
    <row r="3" spans="1:9" x14ac:dyDescent="0.2">
      <c r="A3" s="1" t="s">
        <v>3</v>
      </c>
    </row>
    <row r="5" spans="1:9" x14ac:dyDescent="0.2">
      <c r="A5" s="121" t="s">
        <v>4</v>
      </c>
      <c r="B5" s="121"/>
      <c r="C5" s="121"/>
      <c r="D5" s="8"/>
      <c r="E5" s="8"/>
      <c r="F5" s="8"/>
      <c r="G5" s="8"/>
      <c r="H5" s="8"/>
    </row>
    <row r="6" spans="1:9" x14ac:dyDescent="0.2">
      <c r="A6" s="121" t="s">
        <v>227</v>
      </c>
      <c r="B6" s="121"/>
      <c r="C6" s="121"/>
      <c r="D6" s="8"/>
      <c r="E6" s="8"/>
      <c r="F6" s="8"/>
      <c r="G6" s="8"/>
      <c r="H6" s="8"/>
    </row>
    <row r="7" spans="1:9" x14ac:dyDescent="0.2">
      <c r="A7" s="121">
        <v>2013</v>
      </c>
      <c r="B7" s="121"/>
      <c r="C7" s="121"/>
      <c r="D7" s="8"/>
      <c r="E7" s="8"/>
      <c r="F7" s="8"/>
      <c r="G7" s="8"/>
      <c r="H7" s="8"/>
    </row>
    <row r="8" spans="1:9" x14ac:dyDescent="0.2">
      <c r="A8" s="121" t="s">
        <v>5</v>
      </c>
      <c r="B8" s="121"/>
      <c r="C8" s="121"/>
      <c r="D8" s="8"/>
      <c r="E8" s="8"/>
      <c r="F8" s="8"/>
      <c r="G8" s="8"/>
      <c r="H8" s="8"/>
    </row>
    <row r="9" spans="1:9" ht="13.5" thickBot="1" x14ac:dyDescent="0.25"/>
    <row r="10" spans="1:9" ht="14.25" thickTop="1" thickBot="1" x14ac:dyDescent="0.25">
      <c r="A10" s="3" t="s">
        <v>1</v>
      </c>
      <c r="B10" s="3" t="s">
        <v>226</v>
      </c>
      <c r="C10" s="3" t="s">
        <v>47</v>
      </c>
      <c r="D10" s="16"/>
      <c r="E10" s="16"/>
      <c r="F10" s="16"/>
      <c r="G10" s="16"/>
      <c r="H10" s="16"/>
      <c r="I10" s="16"/>
    </row>
    <row r="11" spans="1:9" s="12" customFormat="1" ht="13.5" thickTop="1" x14ac:dyDescent="0.2">
      <c r="A11" s="10" t="s">
        <v>51</v>
      </c>
      <c r="B11" s="11">
        <v>118250.17768704001</v>
      </c>
      <c r="C11" s="11">
        <v>118250.17768704001</v>
      </c>
      <c r="D11" s="11"/>
      <c r="E11" s="11"/>
      <c r="F11" s="11"/>
      <c r="G11" s="11"/>
      <c r="H11" s="11"/>
      <c r="I11" s="11"/>
    </row>
    <row r="12" spans="1:9" s="12" customFormat="1" x14ac:dyDescent="0.2">
      <c r="A12" s="10" t="s">
        <v>52</v>
      </c>
      <c r="B12" s="11">
        <v>118852.90768704</v>
      </c>
      <c r="C12" s="11">
        <v>118852.90768704</v>
      </c>
      <c r="D12" s="11"/>
      <c r="E12" s="11"/>
      <c r="F12" s="11"/>
      <c r="G12" s="11"/>
      <c r="H12" s="11"/>
      <c r="I12" s="11"/>
    </row>
    <row r="13" spans="1:9" s="12" customFormat="1" x14ac:dyDescent="0.2">
      <c r="A13" s="10" t="s">
        <v>53</v>
      </c>
      <c r="B13" s="11">
        <v>86013.16</v>
      </c>
      <c r="C13" s="11">
        <v>86013.16</v>
      </c>
      <c r="D13" s="11"/>
      <c r="E13" s="11"/>
      <c r="F13" s="11"/>
      <c r="G13" s="11"/>
      <c r="H13" s="11"/>
      <c r="I13" s="11"/>
    </row>
    <row r="14" spans="1:9" s="7" customFormat="1" x14ac:dyDescent="0.2">
      <c r="A14" s="4" t="s">
        <v>54</v>
      </c>
      <c r="B14" s="6">
        <v>36154.49</v>
      </c>
      <c r="C14" s="6">
        <v>36154.49</v>
      </c>
      <c r="D14" s="6"/>
      <c r="E14" s="6"/>
      <c r="F14" s="6"/>
      <c r="G14" s="6"/>
      <c r="H14" s="6"/>
      <c r="I14" s="6"/>
    </row>
    <row r="15" spans="1:9" s="7" customFormat="1" x14ac:dyDescent="0.2">
      <c r="A15" s="4" t="s">
        <v>55</v>
      </c>
      <c r="B15" s="6">
        <v>7133.79</v>
      </c>
      <c r="C15" s="6">
        <v>7133.79</v>
      </c>
      <c r="D15" s="6"/>
      <c r="E15" s="6"/>
      <c r="F15" s="6"/>
      <c r="G15" s="6"/>
      <c r="H15" s="6"/>
      <c r="I15" s="6"/>
    </row>
    <row r="16" spans="1:9" s="7" customFormat="1" x14ac:dyDescent="0.2">
      <c r="A16" s="4" t="s">
        <v>100</v>
      </c>
      <c r="B16" s="6">
        <v>1645.13</v>
      </c>
      <c r="C16" s="6">
        <v>1645.13</v>
      </c>
      <c r="D16" s="6"/>
      <c r="E16" s="6"/>
      <c r="F16" s="6"/>
      <c r="G16" s="6"/>
      <c r="H16" s="6"/>
      <c r="I16" s="6"/>
    </row>
    <row r="17" spans="1:9" s="7" customFormat="1" x14ac:dyDescent="0.2">
      <c r="A17" s="4" t="s">
        <v>56</v>
      </c>
      <c r="B17" s="6">
        <v>4666.03</v>
      </c>
      <c r="C17" s="6">
        <v>4666.03</v>
      </c>
      <c r="D17" s="6"/>
      <c r="E17" s="6"/>
      <c r="F17" s="6"/>
      <c r="G17" s="6"/>
      <c r="H17" s="6"/>
      <c r="I17" s="6"/>
    </row>
    <row r="18" spans="1:9" s="7" customFormat="1" x14ac:dyDescent="0.2">
      <c r="A18" s="4" t="s">
        <v>99</v>
      </c>
      <c r="B18" s="6">
        <v>164.52</v>
      </c>
      <c r="C18" s="6">
        <v>164.52</v>
      </c>
      <c r="D18" s="6"/>
      <c r="E18" s="6"/>
      <c r="F18" s="6"/>
      <c r="G18" s="6"/>
      <c r="H18" s="6"/>
      <c r="I18" s="6"/>
    </row>
    <row r="19" spans="1:9" s="7" customFormat="1" x14ac:dyDescent="0.2">
      <c r="A19" s="4" t="s">
        <v>98</v>
      </c>
      <c r="B19" s="6">
        <v>493.59</v>
      </c>
      <c r="C19" s="6">
        <v>493.59</v>
      </c>
      <c r="D19" s="6"/>
      <c r="E19" s="6"/>
      <c r="F19" s="6"/>
      <c r="G19" s="6"/>
      <c r="H19" s="6"/>
      <c r="I19" s="6"/>
    </row>
    <row r="20" spans="1:9" s="7" customFormat="1" x14ac:dyDescent="0.2">
      <c r="A20" s="4" t="s">
        <v>97</v>
      </c>
      <c r="B20" s="6">
        <v>164.52</v>
      </c>
      <c r="C20" s="6">
        <v>164.52</v>
      </c>
      <c r="D20" s="6"/>
      <c r="E20" s="6"/>
      <c r="F20" s="6"/>
      <c r="G20" s="6"/>
      <c r="H20" s="6"/>
      <c r="I20" s="6"/>
    </row>
    <row r="21" spans="1:9" s="7" customFormat="1" x14ac:dyDescent="0.2">
      <c r="A21" s="4" t="s">
        <v>57</v>
      </c>
      <c r="B21" s="6">
        <v>37207.32</v>
      </c>
      <c r="C21" s="6">
        <v>37207.32</v>
      </c>
      <c r="D21" s="6"/>
      <c r="E21" s="6"/>
      <c r="F21" s="6"/>
      <c r="G21" s="6"/>
      <c r="H21" s="6"/>
      <c r="I21" s="6"/>
    </row>
    <row r="22" spans="1:9" s="12" customFormat="1" x14ac:dyDescent="0.2">
      <c r="A22" s="10" t="s">
        <v>58</v>
      </c>
      <c r="B22" s="11">
        <v>1610.27</v>
      </c>
      <c r="C22" s="11">
        <v>1610.27</v>
      </c>
      <c r="D22" s="11"/>
      <c r="E22" s="11"/>
      <c r="F22" s="11"/>
      <c r="G22" s="11"/>
      <c r="H22" s="11"/>
      <c r="I22" s="11"/>
    </row>
    <row r="23" spans="1:9" s="12" customFormat="1" x14ac:dyDescent="0.2">
      <c r="A23" s="10" t="s">
        <v>59</v>
      </c>
      <c r="B23" s="11">
        <v>11.41</v>
      </c>
      <c r="C23" s="11">
        <v>11.41</v>
      </c>
      <c r="D23" s="11"/>
      <c r="E23" s="11"/>
      <c r="F23" s="11"/>
      <c r="G23" s="11"/>
      <c r="H23" s="11"/>
      <c r="I23" s="11"/>
    </row>
    <row r="24" spans="1:9" s="7" customFormat="1" x14ac:dyDescent="0.2">
      <c r="A24" s="4" t="s">
        <v>49</v>
      </c>
      <c r="B24" s="6">
        <v>0</v>
      </c>
      <c r="C24" s="6">
        <v>0</v>
      </c>
      <c r="D24" s="6"/>
      <c r="E24" s="6"/>
      <c r="F24" s="6"/>
      <c r="G24" s="6"/>
      <c r="H24" s="6"/>
      <c r="I24" s="6"/>
    </row>
    <row r="25" spans="1:9" s="7" customFormat="1" x14ac:dyDescent="0.2">
      <c r="A25" s="4" t="s">
        <v>48</v>
      </c>
      <c r="B25" s="6">
        <v>0</v>
      </c>
      <c r="C25" s="6">
        <v>0</v>
      </c>
      <c r="D25" s="6"/>
      <c r="E25" s="6"/>
      <c r="F25" s="6"/>
      <c r="G25" s="6"/>
      <c r="H25" s="6"/>
      <c r="I25" s="6"/>
    </row>
    <row r="26" spans="1:9" s="7" customFormat="1" x14ac:dyDescent="0.2">
      <c r="A26" s="4" t="s">
        <v>50</v>
      </c>
      <c r="B26" s="6">
        <v>11.41</v>
      </c>
      <c r="C26" s="6">
        <v>11.41</v>
      </c>
      <c r="D26" s="6"/>
      <c r="E26" s="6"/>
      <c r="F26" s="6"/>
      <c r="G26" s="6"/>
      <c r="H26" s="6"/>
      <c r="I26" s="6"/>
    </row>
    <row r="27" spans="1:9" s="7" customFormat="1" x14ac:dyDescent="0.2">
      <c r="A27" s="4" t="s">
        <v>60</v>
      </c>
      <c r="B27" s="6">
        <v>1598.86</v>
      </c>
      <c r="C27" s="6">
        <v>1598.86</v>
      </c>
      <c r="D27" s="6"/>
      <c r="E27" s="6"/>
      <c r="F27" s="6"/>
      <c r="G27" s="6"/>
      <c r="H27" s="6"/>
      <c r="I27" s="6"/>
    </row>
    <row r="28" spans="1:9" s="12" customFormat="1" x14ac:dyDescent="0.2">
      <c r="A28" s="10" t="s">
        <v>61</v>
      </c>
      <c r="B28" s="11">
        <v>3907.29</v>
      </c>
      <c r="C28" s="11">
        <v>3907.29</v>
      </c>
      <c r="D28" s="11"/>
      <c r="E28" s="11"/>
      <c r="F28" s="11"/>
      <c r="G28" s="11"/>
      <c r="H28" s="11"/>
      <c r="I28" s="11"/>
    </row>
    <row r="29" spans="1:9" s="7" customFormat="1" x14ac:dyDescent="0.2">
      <c r="A29" s="4" t="s">
        <v>62</v>
      </c>
      <c r="B29" s="6">
        <v>1141.23</v>
      </c>
      <c r="C29" s="6">
        <v>1141.23</v>
      </c>
      <c r="D29" s="6"/>
      <c r="E29" s="6"/>
      <c r="F29" s="6"/>
      <c r="G29" s="6"/>
      <c r="H29" s="6"/>
      <c r="I29" s="6"/>
    </row>
    <row r="30" spans="1:9" s="7" customFormat="1" x14ac:dyDescent="0.2">
      <c r="A30" s="4" t="s">
        <v>102</v>
      </c>
      <c r="B30" s="6">
        <v>1037.0999999999999</v>
      </c>
      <c r="C30" s="6">
        <v>1037.0999999999999</v>
      </c>
      <c r="D30" s="6"/>
      <c r="E30" s="6"/>
      <c r="F30" s="6"/>
      <c r="G30" s="6"/>
      <c r="H30" s="6"/>
      <c r="I30" s="6"/>
    </row>
    <row r="31" spans="1:9" s="7" customFormat="1" x14ac:dyDescent="0.2">
      <c r="A31" s="4" t="s">
        <v>75</v>
      </c>
      <c r="B31" s="6">
        <v>104.13</v>
      </c>
      <c r="C31" s="6">
        <v>104.13</v>
      </c>
      <c r="D31" s="6"/>
      <c r="E31" s="6"/>
      <c r="F31" s="6"/>
      <c r="G31" s="6"/>
      <c r="H31" s="6"/>
      <c r="I31" s="6"/>
    </row>
    <row r="32" spans="1:9" s="7" customFormat="1" x14ac:dyDescent="0.2">
      <c r="A32" s="4" t="s">
        <v>79</v>
      </c>
      <c r="B32" s="6">
        <v>2709.9</v>
      </c>
      <c r="C32" s="6">
        <v>2709.9</v>
      </c>
      <c r="D32" s="6"/>
      <c r="E32" s="6"/>
      <c r="F32" s="6"/>
      <c r="G32" s="6"/>
      <c r="H32" s="6"/>
      <c r="I32" s="6"/>
    </row>
    <row r="33" spans="1:9" s="7" customFormat="1" x14ac:dyDescent="0.2">
      <c r="A33" s="4" t="s">
        <v>80</v>
      </c>
      <c r="B33" s="6">
        <v>56.16</v>
      </c>
      <c r="C33" s="6">
        <v>56.16</v>
      </c>
      <c r="D33" s="6"/>
      <c r="E33" s="6"/>
      <c r="F33" s="6"/>
      <c r="G33" s="6"/>
      <c r="H33" s="6"/>
      <c r="I33" s="6"/>
    </row>
    <row r="34" spans="1:9" s="7" customFormat="1" x14ac:dyDescent="0.2">
      <c r="A34" s="4" t="s">
        <v>81</v>
      </c>
      <c r="B34" s="6">
        <v>0</v>
      </c>
      <c r="C34" s="6">
        <v>0</v>
      </c>
      <c r="D34" s="6"/>
      <c r="E34" s="6"/>
      <c r="F34" s="6"/>
      <c r="G34" s="6"/>
      <c r="H34" s="6"/>
      <c r="I34" s="6"/>
    </row>
    <row r="35" spans="1:9" s="12" customFormat="1" x14ac:dyDescent="0.2">
      <c r="A35" s="10" t="s">
        <v>82</v>
      </c>
      <c r="B35" s="11">
        <v>32839.747687039999</v>
      </c>
      <c r="C35" s="11">
        <v>32839.747687039999</v>
      </c>
      <c r="D35" s="11"/>
      <c r="E35" s="11"/>
      <c r="F35" s="11"/>
      <c r="G35" s="11"/>
      <c r="H35" s="11"/>
      <c r="I35" s="11"/>
    </row>
    <row r="36" spans="1:9" s="12" customFormat="1" x14ac:dyDescent="0.2">
      <c r="A36" s="10" t="s">
        <v>83</v>
      </c>
      <c r="B36" s="11">
        <v>29270.49</v>
      </c>
      <c r="C36" s="11">
        <v>29270.49</v>
      </c>
      <c r="D36" s="11"/>
      <c r="E36" s="11"/>
      <c r="F36" s="11"/>
      <c r="G36" s="11"/>
      <c r="H36" s="11"/>
      <c r="I36" s="11"/>
    </row>
    <row r="37" spans="1:9" s="7" customFormat="1" x14ac:dyDescent="0.2">
      <c r="A37" s="4" t="s">
        <v>84</v>
      </c>
      <c r="B37" s="6">
        <v>4764.01</v>
      </c>
      <c r="C37" s="6">
        <v>4764.01</v>
      </c>
      <c r="D37" s="6"/>
      <c r="E37" s="6"/>
      <c r="F37" s="6"/>
      <c r="G37" s="6"/>
      <c r="H37" s="6"/>
      <c r="I37" s="6"/>
    </row>
    <row r="38" spans="1:9" s="7" customFormat="1" x14ac:dyDescent="0.2">
      <c r="A38" s="4" t="s">
        <v>85</v>
      </c>
      <c r="B38" s="6">
        <v>24506.48</v>
      </c>
      <c r="C38" s="6">
        <v>24506.48</v>
      </c>
      <c r="D38" s="6"/>
      <c r="E38" s="6"/>
      <c r="F38" s="6"/>
      <c r="G38" s="6"/>
      <c r="H38" s="6"/>
      <c r="I38" s="6"/>
    </row>
    <row r="39" spans="1:9" s="12" customFormat="1" x14ac:dyDescent="0.2">
      <c r="A39" s="10" t="s">
        <v>86</v>
      </c>
      <c r="B39" s="11">
        <v>2884.04</v>
      </c>
      <c r="C39" s="11">
        <v>2884.04</v>
      </c>
      <c r="D39" s="11"/>
      <c r="E39" s="11"/>
      <c r="F39" s="11"/>
      <c r="G39" s="11"/>
      <c r="H39" s="11"/>
      <c r="I39" s="11"/>
    </row>
    <row r="40" spans="1:9" s="7" customFormat="1" x14ac:dyDescent="0.2">
      <c r="A40" s="4" t="s">
        <v>87</v>
      </c>
      <c r="B40" s="6">
        <v>2884.04</v>
      </c>
      <c r="C40" s="6">
        <v>2884.04</v>
      </c>
      <c r="D40" s="6"/>
      <c r="E40" s="6"/>
      <c r="F40" s="6"/>
      <c r="G40" s="6"/>
      <c r="H40" s="6"/>
      <c r="I40" s="6"/>
    </row>
    <row r="41" spans="1:9" s="7" customFormat="1" x14ac:dyDescent="0.2">
      <c r="A41" s="4" t="s">
        <v>88</v>
      </c>
      <c r="B41" s="6">
        <v>0</v>
      </c>
      <c r="C41" s="6">
        <v>0</v>
      </c>
      <c r="D41" s="6"/>
      <c r="E41" s="6"/>
      <c r="F41" s="6"/>
      <c r="G41" s="6"/>
      <c r="H41" s="6"/>
      <c r="I41" s="6"/>
    </row>
    <row r="42" spans="1:9" s="12" customFormat="1" x14ac:dyDescent="0.2">
      <c r="A42" s="10" t="s">
        <v>89</v>
      </c>
      <c r="B42" s="11">
        <v>685.21768703999999</v>
      </c>
      <c r="C42" s="11">
        <v>685.21768703999999</v>
      </c>
      <c r="D42" s="11"/>
      <c r="E42" s="11"/>
      <c r="F42" s="11"/>
      <c r="G42" s="11"/>
      <c r="H42" s="11"/>
      <c r="I42" s="11"/>
    </row>
    <row r="43" spans="1:9" s="7" customFormat="1" x14ac:dyDescent="0.2">
      <c r="A43" s="4" t="s">
        <v>62</v>
      </c>
      <c r="B43" s="6">
        <v>536.80768704000002</v>
      </c>
      <c r="C43" s="6">
        <v>536.80768704000002</v>
      </c>
      <c r="D43" s="6"/>
      <c r="E43" s="6"/>
      <c r="F43" s="6"/>
      <c r="G43" s="6"/>
      <c r="H43" s="6"/>
      <c r="I43" s="6"/>
    </row>
    <row r="44" spans="1:9" s="7" customFormat="1" x14ac:dyDescent="0.2">
      <c r="A44" s="4" t="s">
        <v>74</v>
      </c>
      <c r="B44" s="6">
        <v>536.80768704000002</v>
      </c>
      <c r="C44" s="6">
        <v>536.80768704000002</v>
      </c>
      <c r="D44" s="6"/>
      <c r="E44" s="6"/>
      <c r="F44" s="6"/>
      <c r="G44" s="6"/>
      <c r="H44" s="6"/>
      <c r="I44" s="6"/>
    </row>
    <row r="45" spans="1:9" s="7" customFormat="1" x14ac:dyDescent="0.2">
      <c r="A45" s="4" t="s">
        <v>79</v>
      </c>
      <c r="B45" s="6">
        <v>148.41</v>
      </c>
      <c r="C45" s="6">
        <v>148.41</v>
      </c>
      <c r="D45" s="6"/>
      <c r="E45" s="6"/>
      <c r="F45" s="6"/>
      <c r="G45" s="6"/>
      <c r="H45" s="6"/>
      <c r="I45" s="6"/>
    </row>
    <row r="46" spans="1:9" s="7" customFormat="1" x14ac:dyDescent="0.2">
      <c r="A46" s="4" t="s">
        <v>80</v>
      </c>
      <c r="B46" s="6">
        <v>0</v>
      </c>
      <c r="C46" s="6">
        <v>0</v>
      </c>
      <c r="D46" s="6"/>
      <c r="E46" s="6"/>
      <c r="F46" s="6"/>
      <c r="G46" s="6"/>
      <c r="H46" s="6"/>
      <c r="I46" s="6"/>
    </row>
    <row r="47" spans="1:9" s="12" customFormat="1" x14ac:dyDescent="0.2">
      <c r="A47" s="10" t="s">
        <v>91</v>
      </c>
      <c r="B47" s="11">
        <v>-602.73</v>
      </c>
      <c r="C47" s="11">
        <v>-602.73</v>
      </c>
      <c r="D47" s="11"/>
      <c r="E47" s="11"/>
      <c r="F47" s="11"/>
      <c r="G47" s="11"/>
      <c r="H47" s="11"/>
      <c r="I47" s="11"/>
    </row>
    <row r="48" spans="1:9" s="7" customFormat="1" x14ac:dyDescent="0.2">
      <c r="A48" s="4" t="s">
        <v>92</v>
      </c>
      <c r="B48" s="6">
        <v>0</v>
      </c>
      <c r="C48" s="6">
        <v>0</v>
      </c>
      <c r="D48" s="6"/>
      <c r="E48" s="6"/>
      <c r="F48" s="6"/>
      <c r="G48" s="6"/>
      <c r="H48" s="6"/>
      <c r="I48" s="6"/>
    </row>
    <row r="49" spans="1:12" s="7" customFormat="1" x14ac:dyDescent="0.2">
      <c r="A49" s="4" t="s">
        <v>93</v>
      </c>
      <c r="B49" s="6">
        <v>602.73</v>
      </c>
      <c r="C49" s="6">
        <v>602.73</v>
      </c>
      <c r="D49" s="6"/>
      <c r="E49" s="6"/>
      <c r="F49" s="6"/>
      <c r="G49" s="6"/>
      <c r="H49" s="6"/>
      <c r="I49" s="6"/>
    </row>
    <row r="50" spans="1:12" s="7" customFormat="1" ht="13.5" thickBot="1" x14ac:dyDescent="0.25">
      <c r="A50" s="5"/>
      <c r="B50" s="5"/>
      <c r="C50" s="5"/>
      <c r="D50" s="15"/>
      <c r="E50" s="15"/>
      <c r="F50" s="15"/>
      <c r="G50" s="15"/>
      <c r="H50" s="15"/>
      <c r="I50" s="15"/>
      <c r="J50" s="14"/>
      <c r="K50" s="14"/>
      <c r="L50" s="14"/>
    </row>
    <row r="51" spans="1:12" ht="13.5" thickTop="1" x14ac:dyDescent="0.2">
      <c r="B51" s="9"/>
      <c r="C51" s="9"/>
      <c r="D51" s="9"/>
      <c r="E51" s="9"/>
      <c r="F51" s="9"/>
      <c r="G51" s="9"/>
      <c r="H51" s="9"/>
      <c r="I51" s="9"/>
      <c r="J51" s="9"/>
      <c r="K51" s="9"/>
      <c r="L51" s="9"/>
    </row>
  </sheetData>
  <mergeCells count="4">
    <mergeCell ref="A5:C5"/>
    <mergeCell ref="A6:C6"/>
    <mergeCell ref="A7:C7"/>
    <mergeCell ref="A8:C8"/>
  </mergeCells>
  <printOptions horizontalCentered="1"/>
  <pageMargins left="0.74803149606299213" right="0.74803149606299213" top="0.78740157480314965" bottom="0.47244094488188981" header="0" footer="0"/>
  <pageSetup scale="70" orientation="portrait" horizontalDpi="4294967294"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L238"/>
  <sheetViews>
    <sheetView workbookViewId="0">
      <pane xSplit="1" ySplit="10" topLeftCell="B35" activePane="bottomRight" state="frozen"/>
      <selection pane="topRight" activeCell="B1" sqref="B1"/>
      <selection pane="bottomLeft" activeCell="A11" sqref="A11"/>
      <selection pane="bottomRight" activeCell="H44" sqref="B44:H44"/>
    </sheetView>
  </sheetViews>
  <sheetFormatPr baseColWidth="10" defaultRowHeight="12.75" x14ac:dyDescent="0.2"/>
  <cols>
    <col min="1" max="1" width="65.42578125" style="38" customWidth="1"/>
    <col min="2" max="6" width="11.7109375" style="38" customWidth="1"/>
    <col min="7" max="8" width="11.85546875" style="38" bestFit="1" customWidth="1"/>
    <col min="9" max="16384" width="11.42578125" style="38"/>
  </cols>
  <sheetData>
    <row r="1" spans="1:8" x14ac:dyDescent="0.2">
      <c r="A1" s="37" t="s">
        <v>0</v>
      </c>
    </row>
    <row r="2" spans="1:8" x14ac:dyDescent="0.2">
      <c r="A2" s="37" t="s">
        <v>477</v>
      </c>
    </row>
    <row r="3" spans="1:8" x14ac:dyDescent="0.2">
      <c r="A3" s="37" t="s">
        <v>478</v>
      </c>
    </row>
    <row r="4" spans="1:8" x14ac:dyDescent="0.2">
      <c r="A4" s="117" t="s">
        <v>479</v>
      </c>
      <c r="B4" s="117"/>
      <c r="C4" s="117"/>
      <c r="D4" s="117"/>
      <c r="E4" s="117"/>
      <c r="F4" s="117"/>
    </row>
    <row r="5" spans="1:8" x14ac:dyDescent="0.2">
      <c r="A5" s="117" t="s">
        <v>498</v>
      </c>
      <c r="B5" s="117"/>
      <c r="C5" s="117"/>
      <c r="D5" s="117"/>
      <c r="E5" s="117"/>
      <c r="F5" s="117"/>
    </row>
    <row r="6" spans="1:8" x14ac:dyDescent="0.2">
      <c r="A6" s="117" t="s">
        <v>568</v>
      </c>
      <c r="B6" s="117"/>
      <c r="C6" s="117"/>
      <c r="D6" s="117"/>
      <c r="E6" s="117"/>
      <c r="F6" s="117"/>
    </row>
    <row r="7" spans="1:8" x14ac:dyDescent="0.2">
      <c r="A7" s="117" t="s">
        <v>580</v>
      </c>
      <c r="B7" s="117"/>
      <c r="C7" s="117"/>
      <c r="D7" s="117"/>
      <c r="E7" s="117"/>
      <c r="F7" s="117"/>
    </row>
    <row r="8" spans="1:8" x14ac:dyDescent="0.2">
      <c r="A8" s="117" t="s">
        <v>482</v>
      </c>
      <c r="B8" s="117"/>
      <c r="C8" s="117"/>
      <c r="D8" s="117"/>
      <c r="E8" s="117"/>
      <c r="F8" s="117"/>
    </row>
    <row r="9" spans="1:8" ht="13.5" thickBot="1" x14ac:dyDescent="0.25">
      <c r="B9" s="77"/>
      <c r="C9" s="77"/>
      <c r="D9" s="77"/>
      <c r="E9" s="77"/>
      <c r="F9" s="77"/>
    </row>
    <row r="10" spans="1:8" ht="14.25" thickTop="1" thickBot="1" x14ac:dyDescent="0.25">
      <c r="A10" s="39"/>
      <c r="B10" s="40">
        <v>2007</v>
      </c>
      <c r="C10" s="40">
        <v>2008</v>
      </c>
      <c r="D10" s="40">
        <v>2009</v>
      </c>
      <c r="E10" s="40">
        <v>2010</v>
      </c>
      <c r="F10" s="40">
        <v>2011</v>
      </c>
      <c r="G10" s="40">
        <v>2012</v>
      </c>
      <c r="H10" s="40">
        <v>2013</v>
      </c>
    </row>
    <row r="11" spans="1:8" ht="13.5" thickTop="1" x14ac:dyDescent="0.2">
      <c r="C11" s="41"/>
      <c r="D11" s="41"/>
      <c r="E11" s="41"/>
      <c r="F11" s="41"/>
      <c r="G11" s="41"/>
    </row>
    <row r="12" spans="1:8" x14ac:dyDescent="0.2">
      <c r="A12" s="42" t="s">
        <v>315</v>
      </c>
      <c r="B12" s="43">
        <f t="shared" ref="B12:G12" si="0">SUM(B13:B18)</f>
        <v>539940.9</v>
      </c>
      <c r="C12" s="43">
        <f t="shared" si="0"/>
        <v>546918.80000000005</v>
      </c>
      <c r="D12" s="43">
        <f t="shared" si="0"/>
        <v>552568.32306829002</v>
      </c>
      <c r="E12" s="43">
        <f t="shared" si="0"/>
        <v>637198.41323409998</v>
      </c>
      <c r="F12" s="43">
        <f t="shared" si="0"/>
        <v>683219.97463723004</v>
      </c>
      <c r="G12" s="43">
        <f t="shared" si="0"/>
        <v>691838.6</v>
      </c>
      <c r="H12" s="43">
        <f t="shared" ref="H12" si="1">SUM(H13:H18)</f>
        <v>892689.6</v>
      </c>
    </row>
    <row r="13" spans="1:8" x14ac:dyDescent="0.2">
      <c r="A13" s="45" t="s">
        <v>6</v>
      </c>
      <c r="B13" s="47">
        <v>60359.5</v>
      </c>
      <c r="C13" s="46">
        <v>132747.29999999999</v>
      </c>
      <c r="D13" s="46">
        <v>86105.246517499996</v>
      </c>
      <c r="E13" s="46">
        <v>129743.4146263</v>
      </c>
      <c r="F13" s="46">
        <v>123822.7685254</v>
      </c>
      <c r="G13" s="46">
        <v>107858.4</v>
      </c>
      <c r="H13" s="46">
        <v>112831</v>
      </c>
    </row>
    <row r="14" spans="1:8" x14ac:dyDescent="0.2">
      <c r="A14" s="45" t="s">
        <v>7</v>
      </c>
      <c r="B14" s="47">
        <v>13428.2</v>
      </c>
      <c r="C14" s="46">
        <v>20452.2</v>
      </c>
      <c r="D14" s="46">
        <v>22520.240235329999</v>
      </c>
      <c r="E14" s="46">
        <v>31198.837660630001</v>
      </c>
      <c r="F14" s="46">
        <v>33955.304870979999</v>
      </c>
      <c r="G14" s="46">
        <v>32625.7</v>
      </c>
      <c r="H14" s="46">
        <v>36986</v>
      </c>
    </row>
    <row r="15" spans="1:8" ht="13.5" customHeight="1" x14ac:dyDescent="0.2">
      <c r="A15" s="45" t="s">
        <v>483</v>
      </c>
      <c r="B15" s="47">
        <v>1156.0999999999999</v>
      </c>
      <c r="C15" s="46">
        <v>2381</v>
      </c>
      <c r="D15" s="46">
        <v>2823.07501486</v>
      </c>
      <c r="E15" s="46">
        <v>5495.9685573699999</v>
      </c>
      <c r="F15" s="46">
        <v>4605.9008317500002</v>
      </c>
      <c r="G15" s="46">
        <v>4559.7</v>
      </c>
      <c r="H15" s="46">
        <v>10893.4</v>
      </c>
    </row>
    <row r="16" spans="1:8" ht="12" customHeight="1" x14ac:dyDescent="0.2">
      <c r="A16" s="45" t="s">
        <v>484</v>
      </c>
      <c r="B16" s="47">
        <v>12853.6</v>
      </c>
      <c r="C16" s="46">
        <v>13446.7</v>
      </c>
      <c r="D16" s="46">
        <v>39471.260778199998</v>
      </c>
      <c r="E16" s="46">
        <v>23284.740813500001</v>
      </c>
      <c r="F16" s="46">
        <v>20350.8274771</v>
      </c>
      <c r="G16" s="46">
        <v>21716.400000000001</v>
      </c>
      <c r="H16" s="46">
        <v>43806.6</v>
      </c>
    </row>
    <row r="17" spans="1:8" x14ac:dyDescent="0.2">
      <c r="A17" s="45" t="s">
        <v>10</v>
      </c>
      <c r="B17" s="47">
        <v>424989.9</v>
      </c>
      <c r="C17" s="46">
        <v>345377.8</v>
      </c>
      <c r="D17" s="46">
        <v>364935.8534198</v>
      </c>
      <c r="E17" s="46">
        <v>406689.09363690001</v>
      </c>
      <c r="F17" s="46">
        <v>454706.43557219999</v>
      </c>
      <c r="G17" s="46">
        <v>478299.2</v>
      </c>
      <c r="H17" s="46">
        <v>637051.9</v>
      </c>
    </row>
    <row r="18" spans="1:8" x14ac:dyDescent="0.2">
      <c r="A18" s="45" t="s">
        <v>46</v>
      </c>
      <c r="B18" s="49">
        <v>27153.599999999999</v>
      </c>
      <c r="C18" s="50">
        <v>32513.8</v>
      </c>
      <c r="D18" s="50">
        <v>36712.6471026</v>
      </c>
      <c r="E18" s="50">
        <v>40786.357939399997</v>
      </c>
      <c r="F18" s="48">
        <v>45778.737359799998</v>
      </c>
      <c r="G18" s="46">
        <v>46779.199999999997</v>
      </c>
      <c r="H18" s="46">
        <v>51120.7</v>
      </c>
    </row>
    <row r="19" spans="1:8" x14ac:dyDescent="0.2">
      <c r="B19" s="106"/>
      <c r="C19" s="107"/>
      <c r="D19" s="104"/>
      <c r="E19" s="108"/>
      <c r="F19" s="108"/>
      <c r="G19" s="109"/>
      <c r="H19" s="106"/>
    </row>
    <row r="20" spans="1:8" x14ac:dyDescent="0.2">
      <c r="A20" s="42" t="s">
        <v>339</v>
      </c>
      <c r="B20" s="56">
        <f t="shared" ref="B20:D20" si="2">SUM(B21:B25)</f>
        <v>227954.80000000002</v>
      </c>
      <c r="C20" s="56">
        <f t="shared" si="2"/>
        <v>274247.09999999998</v>
      </c>
      <c r="D20" s="56">
        <f t="shared" si="2"/>
        <v>354251.33447558002</v>
      </c>
      <c r="E20" s="56">
        <f>SUM(E21:E25)</f>
        <v>438949.18062876002</v>
      </c>
      <c r="F20" s="56">
        <f t="shared" ref="F20:G20" si="3">SUM(F21:F25)</f>
        <v>507201.76845801994</v>
      </c>
      <c r="G20" s="56">
        <f t="shared" si="3"/>
        <v>558434.24</v>
      </c>
      <c r="H20" s="43">
        <f t="shared" ref="H20" si="4">SUM(H21:H25)</f>
        <v>629529.89999999991</v>
      </c>
    </row>
    <row r="21" spans="1:8" x14ac:dyDescent="0.2">
      <c r="A21" s="45" t="s">
        <v>11</v>
      </c>
      <c r="B21" s="47">
        <v>26.7</v>
      </c>
      <c r="C21" s="46">
        <v>24.2</v>
      </c>
      <c r="D21" s="46">
        <v>177.85880474000001</v>
      </c>
      <c r="E21" s="46">
        <v>3846.43572223</v>
      </c>
      <c r="F21" s="46">
        <v>1824.6454552499999</v>
      </c>
      <c r="G21" s="46">
        <v>5872.3</v>
      </c>
      <c r="H21" s="46">
        <v>3399.8</v>
      </c>
    </row>
    <row r="22" spans="1:8" x14ac:dyDescent="0.2">
      <c r="A22" s="45" t="s">
        <v>12</v>
      </c>
      <c r="B22" s="47">
        <v>153416.5</v>
      </c>
      <c r="C22" s="48">
        <v>185198.9</v>
      </c>
      <c r="D22" s="46">
        <v>238045.80198590001</v>
      </c>
      <c r="E22" s="46">
        <v>283146.95910490002</v>
      </c>
      <c r="F22" s="46">
        <v>321719.64293909998</v>
      </c>
      <c r="G22" s="46">
        <v>347750.94</v>
      </c>
      <c r="H22" s="46">
        <v>392936.6</v>
      </c>
    </row>
    <row r="23" spans="1:8" x14ac:dyDescent="0.2">
      <c r="A23" s="45" t="s">
        <v>13</v>
      </c>
      <c r="B23" s="47">
        <v>828.5</v>
      </c>
      <c r="C23" s="48">
        <v>1901.4</v>
      </c>
      <c r="D23" s="46">
        <v>1442.87368494</v>
      </c>
      <c r="E23" s="46">
        <v>3791.50064733</v>
      </c>
      <c r="F23" s="46">
        <v>4419.2253906699998</v>
      </c>
      <c r="G23" s="46">
        <v>2854</v>
      </c>
      <c r="H23" s="46">
        <v>4846.6000000000004</v>
      </c>
    </row>
    <row r="24" spans="1:8" x14ac:dyDescent="0.2">
      <c r="A24" s="58" t="s">
        <v>491</v>
      </c>
      <c r="B24" s="59">
        <v>0</v>
      </c>
      <c r="C24" s="59">
        <v>0</v>
      </c>
      <c r="D24" s="59">
        <v>0</v>
      </c>
      <c r="E24" s="50">
        <v>16475.685154300001</v>
      </c>
      <c r="F24" s="48">
        <v>17687.354673000002</v>
      </c>
      <c r="G24" s="50">
        <v>22112.5</v>
      </c>
      <c r="H24" s="46">
        <v>25964</v>
      </c>
    </row>
    <row r="25" spans="1:8" x14ac:dyDescent="0.2">
      <c r="A25" s="45" t="s">
        <v>14</v>
      </c>
      <c r="B25" s="49">
        <v>73683.100000000006</v>
      </c>
      <c r="C25" s="48">
        <v>87122.6</v>
      </c>
      <c r="D25" s="50">
        <v>114584.8</v>
      </c>
      <c r="E25" s="50">
        <v>131688.6</v>
      </c>
      <c r="F25" s="48">
        <v>161550.9</v>
      </c>
      <c r="G25" s="46">
        <v>179844.5</v>
      </c>
      <c r="H25" s="46">
        <v>202382.9</v>
      </c>
    </row>
    <row r="26" spans="1:8" x14ac:dyDescent="0.2">
      <c r="B26" s="106">
        <f>+B25/B20</f>
        <v>0.32323557126237307</v>
      </c>
      <c r="C26" s="48"/>
      <c r="E26" s="52"/>
      <c r="F26" s="52"/>
      <c r="G26" s="78"/>
      <c r="H26" s="106">
        <f>+H25/H20</f>
        <v>0.32148258565637633</v>
      </c>
    </row>
    <row r="27" spans="1:8" x14ac:dyDescent="0.2">
      <c r="A27" s="42" t="s">
        <v>485</v>
      </c>
      <c r="B27" s="56">
        <f t="shared" ref="B27:H27" si="5">SUM(B28:B35)</f>
        <v>3130818.0750799994</v>
      </c>
      <c r="C27" s="56">
        <f t="shared" si="5"/>
        <v>4049203.5996699994</v>
      </c>
      <c r="D27" s="56">
        <f t="shared" si="5"/>
        <v>4274396.3283490995</v>
      </c>
      <c r="E27" s="56">
        <f t="shared" si="5"/>
        <v>4567005.7888169307</v>
      </c>
      <c r="F27" s="56">
        <f t="shared" si="5"/>
        <v>5126097.2051057518</v>
      </c>
      <c r="G27" s="56">
        <f t="shared" si="5"/>
        <v>5638855.4400000004</v>
      </c>
      <c r="H27" s="43">
        <f t="shared" si="5"/>
        <v>5952605.1000000006</v>
      </c>
    </row>
    <row r="28" spans="1:8" x14ac:dyDescent="0.2">
      <c r="A28" s="45" t="s">
        <v>18</v>
      </c>
      <c r="B28" s="49">
        <v>904267.97507999989</v>
      </c>
      <c r="C28" s="49">
        <v>1029846.2996699999</v>
      </c>
      <c r="D28" s="49">
        <v>1285371.4635427701</v>
      </c>
      <c r="E28" s="49">
        <v>1253901.6819119703</v>
      </c>
      <c r="F28" s="49">
        <v>1396372.167502234</v>
      </c>
      <c r="G28" s="46">
        <v>1688884.2</v>
      </c>
      <c r="H28" s="46">
        <v>1860482</v>
      </c>
    </row>
    <row r="29" spans="1:8" x14ac:dyDescent="0.2">
      <c r="A29" s="45" t="s">
        <v>19</v>
      </c>
      <c r="B29" s="49">
        <v>55812.2</v>
      </c>
      <c r="C29" s="48">
        <v>78677.399999999994</v>
      </c>
      <c r="D29" s="50">
        <v>122656.2400662</v>
      </c>
      <c r="E29" s="50">
        <v>113447.81597190999</v>
      </c>
      <c r="F29" s="48">
        <v>116089.122841975</v>
      </c>
      <c r="G29" s="46">
        <v>131020.1</v>
      </c>
      <c r="H29" s="46">
        <v>165491.1</v>
      </c>
    </row>
    <row r="30" spans="1:8" x14ac:dyDescent="0.2">
      <c r="A30" s="45" t="s">
        <v>486</v>
      </c>
      <c r="B30" s="49">
        <v>1646857.7</v>
      </c>
      <c r="C30" s="48">
        <v>2297065.1</v>
      </c>
      <c r="D30" s="50">
        <v>2076791.271568211</v>
      </c>
      <c r="E30" s="50">
        <v>2399791.1159442002</v>
      </c>
      <c r="F30" s="48">
        <v>2717967.1581008499</v>
      </c>
      <c r="G30" s="46">
        <v>2824461.64</v>
      </c>
      <c r="H30" s="46">
        <v>2941492</v>
      </c>
    </row>
    <row r="31" spans="1:8" x14ac:dyDescent="0.2">
      <c r="A31" s="45" t="s">
        <v>21</v>
      </c>
      <c r="B31" s="49">
        <v>99.1</v>
      </c>
      <c r="C31" s="48">
        <v>129.80000000000001</v>
      </c>
      <c r="D31" s="50">
        <v>207.33467132000001</v>
      </c>
      <c r="E31" s="50">
        <v>114.79789751</v>
      </c>
      <c r="F31" s="48">
        <v>93.443421880000002</v>
      </c>
      <c r="G31" s="46">
        <v>118.4</v>
      </c>
      <c r="H31" s="46">
        <v>119</v>
      </c>
    </row>
    <row r="32" spans="1:8" x14ac:dyDescent="0.2">
      <c r="A32" s="45" t="s">
        <v>487</v>
      </c>
      <c r="B32" s="49">
        <v>183305.5</v>
      </c>
      <c r="C32" s="48">
        <v>233752.2</v>
      </c>
      <c r="D32" s="50">
        <v>302298.93039316998</v>
      </c>
      <c r="E32" s="50">
        <v>247296.15291470001</v>
      </c>
      <c r="F32" s="48">
        <v>280422.34314681002</v>
      </c>
      <c r="G32" s="46">
        <v>302128</v>
      </c>
      <c r="H32" s="46">
        <v>336565.7</v>
      </c>
    </row>
    <row r="33" spans="1:8" x14ac:dyDescent="0.2">
      <c r="A33" s="45" t="s">
        <v>23</v>
      </c>
      <c r="B33" s="49">
        <v>308276.8</v>
      </c>
      <c r="C33" s="48">
        <v>380366.6</v>
      </c>
      <c r="D33" s="50">
        <v>450323.25395231898</v>
      </c>
      <c r="E33" s="50">
        <v>511852.37124772999</v>
      </c>
      <c r="F33" s="48">
        <v>573838.06357900996</v>
      </c>
      <c r="G33" s="46">
        <v>651343.30000000005</v>
      </c>
      <c r="H33" s="46">
        <v>599621.4</v>
      </c>
    </row>
    <row r="34" spans="1:8" x14ac:dyDescent="0.2">
      <c r="A34" s="45" t="s">
        <v>24</v>
      </c>
      <c r="B34" s="49">
        <v>8894.7999999999993</v>
      </c>
      <c r="C34" s="48">
        <v>12185.4</v>
      </c>
      <c r="D34" s="50">
        <v>15895.293982319999</v>
      </c>
      <c r="E34" s="50">
        <v>17883.41828098</v>
      </c>
      <c r="F34" s="48">
        <v>16175.75687044</v>
      </c>
      <c r="G34" s="46">
        <v>17193.5</v>
      </c>
      <c r="H34" s="46">
        <v>18347.7</v>
      </c>
    </row>
    <row r="35" spans="1:8" x14ac:dyDescent="0.2">
      <c r="A35" s="45" t="s">
        <v>25</v>
      </c>
      <c r="B35" s="49">
        <v>23304</v>
      </c>
      <c r="C35" s="48">
        <v>17180.8</v>
      </c>
      <c r="D35" s="50">
        <v>20852.540172789999</v>
      </c>
      <c r="E35" s="50">
        <v>22718.43464793</v>
      </c>
      <c r="F35" s="48">
        <v>25139.149642552002</v>
      </c>
      <c r="G35" s="46">
        <v>23706.3</v>
      </c>
      <c r="H35" s="46">
        <v>30486.2</v>
      </c>
    </row>
    <row r="36" spans="1:8" x14ac:dyDescent="0.2">
      <c r="B36" s="51"/>
      <c r="C36" s="48"/>
      <c r="E36" s="52"/>
      <c r="F36" s="52"/>
      <c r="G36" s="78"/>
      <c r="H36" s="41"/>
    </row>
    <row r="37" spans="1:8" x14ac:dyDescent="0.2">
      <c r="A37" s="42" t="s">
        <v>406</v>
      </c>
      <c r="B37" s="56">
        <f t="shared" ref="B37:H37" si="6">SUM(B38:B39)</f>
        <v>12471.2</v>
      </c>
      <c r="C37" s="56">
        <f t="shared" si="6"/>
        <v>17057.5</v>
      </c>
      <c r="D37" s="56">
        <f t="shared" si="6"/>
        <v>23477.850788193002</v>
      </c>
      <c r="E37" s="56">
        <f t="shared" si="6"/>
        <v>26736.101507679999</v>
      </c>
      <c r="F37" s="56">
        <f t="shared" si="6"/>
        <v>30103.668713370003</v>
      </c>
      <c r="G37" s="56">
        <f t="shared" si="6"/>
        <v>33694.6</v>
      </c>
      <c r="H37" s="43">
        <f t="shared" si="6"/>
        <v>31151.9</v>
      </c>
    </row>
    <row r="38" spans="1:8" x14ac:dyDescent="0.2">
      <c r="A38" s="45" t="s">
        <v>31</v>
      </c>
      <c r="B38" s="49">
        <v>3106.5</v>
      </c>
      <c r="C38" s="48">
        <v>12888.4</v>
      </c>
      <c r="D38" s="50">
        <v>17718.329360593001</v>
      </c>
      <c r="E38" s="50">
        <v>18904.667462379999</v>
      </c>
      <c r="F38" s="48">
        <v>21314.484190970001</v>
      </c>
      <c r="G38" s="46">
        <v>24314.5</v>
      </c>
      <c r="H38" s="46">
        <v>23028.5</v>
      </c>
    </row>
    <row r="39" spans="1:8" x14ac:dyDescent="0.2">
      <c r="A39" s="45" t="s">
        <v>32</v>
      </c>
      <c r="B39" s="49">
        <v>9364.7000000000007</v>
      </c>
      <c r="C39" s="48">
        <v>4169.1000000000004</v>
      </c>
      <c r="D39" s="50">
        <v>5759.5214275999997</v>
      </c>
      <c r="E39" s="50">
        <v>7831.4340453000004</v>
      </c>
      <c r="F39" s="48">
        <v>8789.1845224000008</v>
      </c>
      <c r="G39" s="46">
        <v>9380.1</v>
      </c>
      <c r="H39" s="46">
        <v>8123.4</v>
      </c>
    </row>
    <row r="40" spans="1:8" x14ac:dyDescent="0.2">
      <c r="B40" s="51"/>
      <c r="C40" s="48"/>
      <c r="E40" s="52"/>
      <c r="F40" s="52"/>
      <c r="G40" s="78"/>
      <c r="H40" s="41"/>
    </row>
    <row r="41" spans="1:8" x14ac:dyDescent="0.2">
      <c r="A41" s="42" t="s">
        <v>488</v>
      </c>
      <c r="B41" s="56">
        <f t="shared" ref="B41:H41" si="7">SUM(B42:B45)</f>
        <v>225671.19999999998</v>
      </c>
      <c r="C41" s="56">
        <f t="shared" si="7"/>
        <v>311525.59999999998</v>
      </c>
      <c r="D41" s="56">
        <f t="shared" si="7"/>
        <v>369219.15163456002</v>
      </c>
      <c r="E41" s="56">
        <f t="shared" si="7"/>
        <v>407965.75175112998</v>
      </c>
      <c r="F41" s="56">
        <f t="shared" si="7"/>
        <v>428413.50628873607</v>
      </c>
      <c r="G41" s="56">
        <f t="shared" si="7"/>
        <v>467431.80000000005</v>
      </c>
      <c r="H41" s="43">
        <f t="shared" si="7"/>
        <v>519842.8</v>
      </c>
    </row>
    <row r="42" spans="1:8" x14ac:dyDescent="0.2">
      <c r="A42" s="45" t="s">
        <v>41</v>
      </c>
      <c r="B42" s="49">
        <v>55276.6</v>
      </c>
      <c r="C42" s="48">
        <v>74797.399999999994</v>
      </c>
      <c r="D42" s="50">
        <v>96195.570674620001</v>
      </c>
      <c r="E42" s="50">
        <v>99458.356095759998</v>
      </c>
      <c r="F42" s="48">
        <v>96660.340135420003</v>
      </c>
      <c r="G42" s="50">
        <v>88625.3</v>
      </c>
      <c r="H42" s="50">
        <v>101299</v>
      </c>
    </row>
    <row r="43" spans="1:8" x14ac:dyDescent="0.2">
      <c r="A43" s="45" t="s">
        <v>42</v>
      </c>
      <c r="B43" s="49">
        <v>124968.7</v>
      </c>
      <c r="C43" s="48">
        <v>182128.3</v>
      </c>
      <c r="D43" s="50">
        <v>205028.44898484001</v>
      </c>
      <c r="E43" s="50">
        <v>224126.38532887</v>
      </c>
      <c r="F43" s="48">
        <v>241373.45272401601</v>
      </c>
      <c r="G43" s="79">
        <v>278557.90000000002</v>
      </c>
      <c r="H43" s="50">
        <v>301940.2</v>
      </c>
    </row>
    <row r="44" spans="1:8" x14ac:dyDescent="0.2">
      <c r="A44" s="45" t="s">
        <v>43</v>
      </c>
      <c r="B44" s="49">
        <v>44386.400000000001</v>
      </c>
      <c r="C44" s="48">
        <v>52963.199999999997</v>
      </c>
      <c r="D44" s="50">
        <v>66154.81</v>
      </c>
      <c r="E44" s="50">
        <v>79250.12</v>
      </c>
      <c r="F44" s="48">
        <v>88292.91</v>
      </c>
      <c r="G44" s="79">
        <v>98026.1</v>
      </c>
      <c r="H44" s="50">
        <v>114208.5</v>
      </c>
    </row>
    <row r="45" spans="1:8" x14ac:dyDescent="0.2">
      <c r="A45" s="45" t="s">
        <v>44</v>
      </c>
      <c r="B45" s="49">
        <v>1039.5</v>
      </c>
      <c r="C45" s="48">
        <v>1636.7</v>
      </c>
      <c r="D45" s="50">
        <v>1840.3219750999999</v>
      </c>
      <c r="E45" s="50">
        <v>5130.8903264999999</v>
      </c>
      <c r="F45" s="48">
        <v>2086.8034293000001</v>
      </c>
      <c r="G45" s="50">
        <v>2222.5</v>
      </c>
      <c r="H45" s="50">
        <v>2395.1</v>
      </c>
    </row>
    <row r="46" spans="1:8" x14ac:dyDescent="0.2">
      <c r="B46" s="106">
        <f>+B44/B41</f>
        <v>0.19668615224273192</v>
      </c>
      <c r="C46" s="104"/>
      <c r="D46" s="104"/>
      <c r="E46" s="108"/>
      <c r="F46" s="108"/>
      <c r="G46" s="109"/>
      <c r="H46" s="106">
        <f>+H44/H41</f>
        <v>0.21969814720911784</v>
      </c>
    </row>
    <row r="47" spans="1:8" x14ac:dyDescent="0.2">
      <c r="A47" s="42" t="s">
        <v>232</v>
      </c>
      <c r="B47" s="56">
        <f>SUM(B49:B51)</f>
        <v>687558</v>
      </c>
      <c r="C47" s="56">
        <f>SUM(C49:C51)</f>
        <v>914271.2</v>
      </c>
      <c r="D47" s="56">
        <f>SUM(D49:D51)</f>
        <v>1113773.2010176501</v>
      </c>
      <c r="E47" s="56">
        <f>SUM(E49:E51)</f>
        <v>1236578.50659627</v>
      </c>
      <c r="F47" s="56">
        <f>SUM(F49:F51)</f>
        <v>1355265.4896649099</v>
      </c>
      <c r="G47" s="56">
        <f>SUM(G48:G51)</f>
        <v>1537605.94</v>
      </c>
      <c r="H47" s="43">
        <f>SUM(H48:H51)</f>
        <v>1622221.1</v>
      </c>
    </row>
    <row r="48" spans="1:8" x14ac:dyDescent="0.2">
      <c r="A48" s="80" t="s">
        <v>37</v>
      </c>
      <c r="B48" s="56"/>
      <c r="C48" s="56"/>
      <c r="D48" s="56"/>
      <c r="E48" s="56"/>
      <c r="F48" s="56"/>
      <c r="G48" s="81">
        <v>488.3</v>
      </c>
      <c r="H48" s="48">
        <v>3535</v>
      </c>
    </row>
    <row r="49" spans="1:8" x14ac:dyDescent="0.2">
      <c r="A49" s="45" t="s">
        <v>38</v>
      </c>
      <c r="B49" s="49">
        <v>59682.7</v>
      </c>
      <c r="C49" s="48">
        <v>102631.8</v>
      </c>
      <c r="D49" s="50">
        <v>148253.96887871</v>
      </c>
      <c r="E49" s="50">
        <v>129074.72826248</v>
      </c>
      <c r="F49" s="48">
        <v>140604.66342212001</v>
      </c>
      <c r="G49" s="50">
        <v>241831.74</v>
      </c>
      <c r="H49" s="50">
        <v>225542.7</v>
      </c>
    </row>
    <row r="50" spans="1:8" x14ac:dyDescent="0.2">
      <c r="A50" s="45" t="s">
        <v>39</v>
      </c>
      <c r="B50" s="49">
        <v>1440.5</v>
      </c>
      <c r="C50" s="48">
        <v>1890.9</v>
      </c>
      <c r="D50" s="50">
        <v>2430.7821598400001</v>
      </c>
      <c r="E50" s="50">
        <v>2928.2825429899999</v>
      </c>
      <c r="F50" s="48">
        <v>3277.3460919899999</v>
      </c>
      <c r="G50" s="50">
        <v>3390.9</v>
      </c>
      <c r="H50" s="50">
        <v>3600.6</v>
      </c>
    </row>
    <row r="51" spans="1:8" x14ac:dyDescent="0.2">
      <c r="A51" s="45" t="s">
        <v>40</v>
      </c>
      <c r="B51" s="49">
        <v>626434.80000000005</v>
      </c>
      <c r="C51" s="48">
        <v>809748.5</v>
      </c>
      <c r="D51" s="50">
        <v>963088.44997910003</v>
      </c>
      <c r="E51" s="50">
        <v>1104575.4957908001</v>
      </c>
      <c r="F51" s="48">
        <v>1211383.4801508</v>
      </c>
      <c r="G51" s="50">
        <v>1291895</v>
      </c>
      <c r="H51" s="50">
        <v>1389542.8</v>
      </c>
    </row>
    <row r="52" spans="1:8" x14ac:dyDescent="0.2">
      <c r="B52" s="105">
        <f>+B49/B47</f>
        <v>8.6803876909293462E-2</v>
      </c>
      <c r="C52" s="48"/>
      <c r="E52" s="52"/>
      <c r="F52" s="52"/>
      <c r="G52" s="78"/>
      <c r="H52" s="105">
        <f>+H49/H47</f>
        <v>0.13903326741342473</v>
      </c>
    </row>
    <row r="53" spans="1:8" x14ac:dyDescent="0.2">
      <c r="A53" s="42" t="s">
        <v>428</v>
      </c>
      <c r="B53" s="56">
        <f t="shared" ref="B53:H53" si="8">SUM(B54:B57)</f>
        <v>18302.999999999996</v>
      </c>
      <c r="C53" s="56">
        <f t="shared" si="8"/>
        <v>22016.400000000001</v>
      </c>
      <c r="D53" s="56">
        <f t="shared" si="8"/>
        <v>35507.531573788001</v>
      </c>
      <c r="E53" s="56">
        <f t="shared" si="8"/>
        <v>35972.677215887998</v>
      </c>
      <c r="F53" s="56">
        <f t="shared" si="8"/>
        <v>40594.213107035997</v>
      </c>
      <c r="G53" s="56">
        <f t="shared" si="8"/>
        <v>42969.74</v>
      </c>
      <c r="H53" s="43">
        <f t="shared" si="8"/>
        <v>54828.9</v>
      </c>
    </row>
    <row r="54" spans="1:8" x14ac:dyDescent="0.2">
      <c r="A54" s="45" t="s">
        <v>15</v>
      </c>
      <c r="B54" s="49">
        <v>2457.8000000000002</v>
      </c>
      <c r="C54" s="49">
        <v>3547.2</v>
      </c>
      <c r="D54" s="50">
        <v>6905.8813066680004</v>
      </c>
      <c r="E54" s="50">
        <v>5791.8161294199999</v>
      </c>
      <c r="F54" s="48">
        <v>6660.4624675599998</v>
      </c>
      <c r="G54" s="79">
        <v>6338.5</v>
      </c>
      <c r="H54" s="50">
        <v>12342.4</v>
      </c>
    </row>
    <row r="55" spans="1:8" x14ac:dyDescent="0.2">
      <c r="A55" s="45" t="s">
        <v>16</v>
      </c>
      <c r="B55" s="49">
        <v>11669.8</v>
      </c>
      <c r="C55" s="49">
        <v>14573.7</v>
      </c>
      <c r="D55" s="50">
        <v>21822.287473619999</v>
      </c>
      <c r="E55" s="50">
        <v>25819.654442547999</v>
      </c>
      <c r="F55" s="48">
        <v>27785.808536543998</v>
      </c>
      <c r="G55" s="50">
        <v>30490.639999999999</v>
      </c>
      <c r="H55" s="50">
        <v>34743.1</v>
      </c>
    </row>
    <row r="56" spans="1:8" x14ac:dyDescent="0.2">
      <c r="A56" s="45" t="s">
        <v>489</v>
      </c>
      <c r="B56" s="49">
        <v>3920.8</v>
      </c>
      <c r="C56" s="49">
        <v>3625.5</v>
      </c>
      <c r="D56" s="50">
        <v>6457.9627934999999</v>
      </c>
      <c r="E56" s="50">
        <v>3889.7066439199998</v>
      </c>
      <c r="F56" s="48">
        <v>5456.9421029320001</v>
      </c>
      <c r="G56" s="50">
        <v>5622.7</v>
      </c>
      <c r="H56" s="50">
        <v>6926.3</v>
      </c>
    </row>
    <row r="57" spans="1:8" x14ac:dyDescent="0.2">
      <c r="A57" s="45" t="s">
        <v>490</v>
      </c>
      <c r="B57" s="49">
        <v>254.6</v>
      </c>
      <c r="C57" s="49">
        <v>270</v>
      </c>
      <c r="D57" s="50">
        <v>321.39999999999998</v>
      </c>
      <c r="E57" s="50">
        <v>471.5</v>
      </c>
      <c r="F57" s="48">
        <v>691</v>
      </c>
      <c r="G57" s="50">
        <v>517.9</v>
      </c>
      <c r="H57" s="50">
        <v>817.1</v>
      </c>
    </row>
    <row r="58" spans="1:8" x14ac:dyDescent="0.2">
      <c r="B58" s="51"/>
      <c r="C58" s="51"/>
      <c r="D58" s="50"/>
      <c r="E58" s="52"/>
      <c r="F58" s="52"/>
      <c r="G58" s="78"/>
      <c r="H58" s="55"/>
    </row>
    <row r="59" spans="1:8" x14ac:dyDescent="0.2">
      <c r="A59" s="42" t="s">
        <v>448</v>
      </c>
      <c r="B59" s="56">
        <f t="shared" ref="B59:H59" si="9">SUM(B60:B64)</f>
        <v>702984.3</v>
      </c>
      <c r="C59" s="56">
        <f t="shared" si="9"/>
        <v>897790.9</v>
      </c>
      <c r="D59" s="56">
        <f t="shared" si="9"/>
        <v>1140891.7408386506</v>
      </c>
      <c r="E59" s="56">
        <f t="shared" si="9"/>
        <v>1371023.6712935891</v>
      </c>
      <c r="F59" s="56">
        <f t="shared" si="9"/>
        <v>1458260.6446233001</v>
      </c>
      <c r="G59" s="56">
        <f t="shared" si="9"/>
        <v>1639213.063237</v>
      </c>
      <c r="H59" s="43">
        <f t="shared" si="9"/>
        <v>1811806.6</v>
      </c>
    </row>
    <row r="60" spans="1:8" x14ac:dyDescent="0.2">
      <c r="A60" s="45" t="s">
        <v>26</v>
      </c>
      <c r="B60" s="49">
        <v>361.8</v>
      </c>
      <c r="C60" s="49">
        <v>779.8</v>
      </c>
      <c r="D60" s="50">
        <v>1495.210581</v>
      </c>
      <c r="E60" s="50">
        <v>1210.528992</v>
      </c>
      <c r="F60" s="48">
        <v>4863.3050000000003</v>
      </c>
      <c r="G60" s="81">
        <v>1696.123237</v>
      </c>
      <c r="H60" s="48">
        <v>5841.8</v>
      </c>
    </row>
    <row r="61" spans="1:8" x14ac:dyDescent="0.2">
      <c r="A61" s="45" t="s">
        <v>27</v>
      </c>
      <c r="B61" s="49">
        <v>5661</v>
      </c>
      <c r="C61" s="49">
        <v>6910.8</v>
      </c>
      <c r="D61" s="50">
        <v>8822.1385630506993</v>
      </c>
      <c r="E61" s="50">
        <v>4031.9527374690001</v>
      </c>
      <c r="F61" s="48">
        <v>4142.4485102899998</v>
      </c>
      <c r="G61" s="79">
        <v>4629.1000000000004</v>
      </c>
      <c r="H61" s="50">
        <v>4915.6000000000004</v>
      </c>
    </row>
    <row r="62" spans="1:8" x14ac:dyDescent="0.2">
      <c r="A62" s="45" t="s">
        <v>28</v>
      </c>
      <c r="B62" s="49">
        <v>147745.70000000001</v>
      </c>
      <c r="C62" s="49">
        <v>201470.5</v>
      </c>
      <c r="D62" s="50">
        <v>236190.09911159999</v>
      </c>
      <c r="E62" s="50">
        <v>275887.34756412002</v>
      </c>
      <c r="F62" s="48">
        <v>307585.52571300999</v>
      </c>
      <c r="G62" s="79">
        <v>351926.94</v>
      </c>
      <c r="H62" s="50">
        <v>397237.4</v>
      </c>
    </row>
    <row r="63" spans="1:8" x14ac:dyDescent="0.2">
      <c r="A63" s="45" t="s">
        <v>29</v>
      </c>
      <c r="B63" s="49">
        <v>36531.4</v>
      </c>
      <c r="C63" s="49">
        <v>54217.9</v>
      </c>
      <c r="D63" s="50">
        <v>59906.992582999999</v>
      </c>
      <c r="E63" s="50">
        <v>60507.442000000003</v>
      </c>
      <c r="F63" s="48">
        <v>60054.265399999997</v>
      </c>
      <c r="G63" s="79">
        <v>68480.600000000006</v>
      </c>
      <c r="H63" s="50">
        <v>75754.5</v>
      </c>
    </row>
    <row r="64" spans="1:8" x14ac:dyDescent="0.2">
      <c r="A64" s="45" t="s">
        <v>30</v>
      </c>
      <c r="B64" s="49">
        <v>512684.4</v>
      </c>
      <c r="C64" s="49">
        <v>634411.9</v>
      </c>
      <c r="D64" s="50">
        <v>834477.3</v>
      </c>
      <c r="E64" s="50">
        <v>1029386.4</v>
      </c>
      <c r="F64" s="48">
        <v>1081615.1000000001</v>
      </c>
      <c r="G64" s="50">
        <v>1212480.3</v>
      </c>
      <c r="H64" s="50">
        <v>1328057.3</v>
      </c>
    </row>
    <row r="65" spans="1:12" x14ac:dyDescent="0.2">
      <c r="B65" s="51"/>
      <c r="C65" s="51"/>
      <c r="D65" s="41"/>
      <c r="E65" s="52"/>
      <c r="F65" s="52"/>
      <c r="G65" s="78"/>
      <c r="H65" s="55"/>
    </row>
    <row r="66" spans="1:12" x14ac:dyDescent="0.2">
      <c r="A66" s="42" t="s">
        <v>464</v>
      </c>
      <c r="B66" s="56">
        <f t="shared" ref="B66:H66" si="10">SUM(B67:B70)</f>
        <v>719510.8</v>
      </c>
      <c r="C66" s="56">
        <f t="shared" si="10"/>
        <v>869800.8</v>
      </c>
      <c r="D66" s="56">
        <f t="shared" si="10"/>
        <v>1078569.9147435799</v>
      </c>
      <c r="E66" s="56">
        <f t="shared" si="10"/>
        <v>1236620.5685098099</v>
      </c>
      <c r="F66" s="56">
        <f t="shared" si="10"/>
        <v>1366117.371636566</v>
      </c>
      <c r="G66" s="56">
        <f t="shared" si="10"/>
        <v>1514338.6400000004</v>
      </c>
      <c r="H66" s="43">
        <f t="shared" si="10"/>
        <v>1684889.1</v>
      </c>
    </row>
    <row r="67" spans="1:12" x14ac:dyDescent="0.2">
      <c r="A67" s="45" t="s">
        <v>33</v>
      </c>
      <c r="B67" s="49">
        <v>589069.6</v>
      </c>
      <c r="C67" s="49">
        <v>710639</v>
      </c>
      <c r="D67" s="50">
        <v>860178.02259930002</v>
      </c>
      <c r="E67" s="50">
        <v>984740.60471943999</v>
      </c>
      <c r="F67" s="48">
        <v>1087755.1147459999</v>
      </c>
      <c r="G67" s="50">
        <v>1200301.8400000001</v>
      </c>
      <c r="H67" s="50">
        <v>1334446.5</v>
      </c>
    </row>
    <row r="68" spans="1:12" x14ac:dyDescent="0.2">
      <c r="A68" s="45" t="s">
        <v>34</v>
      </c>
      <c r="B68" s="49">
        <v>57410</v>
      </c>
      <c r="C68" s="49">
        <v>71987.899999999994</v>
      </c>
      <c r="D68" s="50">
        <v>116914.31363058</v>
      </c>
      <c r="E68" s="50">
        <v>137323.17107056</v>
      </c>
      <c r="F68" s="48">
        <v>145496.57467721999</v>
      </c>
      <c r="G68" s="50">
        <v>172342.6</v>
      </c>
      <c r="H68" s="50">
        <v>200770.6</v>
      </c>
    </row>
    <row r="69" spans="1:12" x14ac:dyDescent="0.2">
      <c r="A69" s="45" t="s">
        <v>35</v>
      </c>
      <c r="B69" s="49">
        <v>2309.4</v>
      </c>
      <c r="C69" s="49">
        <v>3811.4</v>
      </c>
      <c r="D69" s="50">
        <v>3989.1086412200002</v>
      </c>
      <c r="E69" s="50">
        <v>5748.0621152880003</v>
      </c>
      <c r="F69" s="48">
        <v>5369.8470295200004</v>
      </c>
      <c r="G69" s="50">
        <v>7322.1</v>
      </c>
      <c r="H69" s="50">
        <v>8210.7000000000007</v>
      </c>
    </row>
    <row r="70" spans="1:12" x14ac:dyDescent="0.2">
      <c r="A70" s="45" t="s">
        <v>36</v>
      </c>
      <c r="B70" s="49">
        <v>70721.8</v>
      </c>
      <c r="C70" s="49">
        <v>83362.5</v>
      </c>
      <c r="D70" s="50">
        <v>97488.469872479996</v>
      </c>
      <c r="E70" s="50">
        <v>108808.730604522</v>
      </c>
      <c r="F70" s="48">
        <v>127495.835183826</v>
      </c>
      <c r="G70" s="50">
        <v>134372.1</v>
      </c>
      <c r="H70" s="50">
        <v>141461.29999999999</v>
      </c>
    </row>
    <row r="71" spans="1:12" x14ac:dyDescent="0.2">
      <c r="B71" s="104">
        <f>+B70/B66</f>
        <v>9.8291505839801147E-2</v>
      </c>
      <c r="C71" s="57"/>
      <c r="D71" s="41"/>
      <c r="E71" s="41"/>
      <c r="F71" s="41"/>
      <c r="G71" s="78"/>
      <c r="H71" s="104">
        <f>+H70/H66</f>
        <v>8.3958819604210144E-2</v>
      </c>
    </row>
    <row r="72" spans="1:12" x14ac:dyDescent="0.2">
      <c r="A72" s="42"/>
      <c r="B72" s="57"/>
      <c r="C72" s="57"/>
      <c r="D72" s="41"/>
      <c r="E72" s="41"/>
      <c r="F72" s="41"/>
      <c r="G72" s="41"/>
    </row>
    <row r="73" spans="1:12" x14ac:dyDescent="0.2">
      <c r="A73" s="60" t="s">
        <v>492</v>
      </c>
      <c r="B73" s="61">
        <f t="shared" ref="B73:F73" si="11">B12+B20+B27+B37++B41+B47+B53+B59+B66</f>
        <v>6265212.2750799991</v>
      </c>
      <c r="C73" s="61">
        <f t="shared" si="11"/>
        <v>7902831.8996700002</v>
      </c>
      <c r="D73" s="61">
        <f t="shared" si="11"/>
        <v>8942655.3764893897</v>
      </c>
      <c r="E73" s="61">
        <f t="shared" si="11"/>
        <v>9958050.6595541555</v>
      </c>
      <c r="F73" s="61">
        <f t="shared" si="11"/>
        <v>10995273.842234921</v>
      </c>
      <c r="G73" s="61">
        <f>G12+G20+G27+G37++G41+G47+G53+G59+G66</f>
        <v>12124382.063237</v>
      </c>
      <c r="H73" s="61">
        <f>H12+H20+H27+H37++H41+H47+H53+H59+H66</f>
        <v>13199565</v>
      </c>
    </row>
    <row r="74" spans="1:12" ht="13.5" thickBot="1" x14ac:dyDescent="0.25">
      <c r="A74" s="62"/>
      <c r="B74" s="82"/>
      <c r="C74" s="82"/>
      <c r="D74" s="82"/>
      <c r="E74" s="82"/>
      <c r="F74" s="82"/>
      <c r="G74" s="82"/>
      <c r="H74" s="82"/>
    </row>
    <row r="75" spans="1:12" s="98" customFormat="1" ht="13.5" thickTop="1" x14ac:dyDescent="0.2">
      <c r="A75" s="65" t="s">
        <v>576</v>
      </c>
      <c r="F75" s="99"/>
      <c r="G75" s="100"/>
      <c r="H75" s="100"/>
      <c r="I75" s="100"/>
      <c r="J75" s="100"/>
      <c r="K75" s="100"/>
      <c r="L75" s="100"/>
    </row>
    <row r="76" spans="1:12" s="98" customFormat="1" ht="72" customHeight="1" x14ac:dyDescent="0.2">
      <c r="A76" s="119" t="s">
        <v>493</v>
      </c>
      <c r="B76" s="119"/>
      <c r="C76" s="119"/>
      <c r="D76" s="119"/>
      <c r="E76" s="119"/>
      <c r="F76" s="119"/>
      <c r="G76" s="119"/>
      <c r="H76" s="119"/>
      <c r="I76" s="101"/>
      <c r="J76" s="101"/>
      <c r="K76" s="101"/>
      <c r="L76" s="101"/>
    </row>
    <row r="77" spans="1:12" s="98" customFormat="1" ht="51.75" customHeight="1" x14ac:dyDescent="0.2">
      <c r="A77" s="119" t="s">
        <v>581</v>
      </c>
      <c r="B77" s="119"/>
      <c r="C77" s="119"/>
      <c r="D77" s="119"/>
      <c r="E77" s="119"/>
      <c r="F77" s="119"/>
      <c r="G77" s="119"/>
      <c r="H77" s="119"/>
      <c r="I77" s="101"/>
      <c r="J77" s="101"/>
      <c r="K77" s="101"/>
      <c r="L77" s="101"/>
    </row>
    <row r="78" spans="1:12" s="98" customFormat="1" ht="114" customHeight="1" x14ac:dyDescent="0.2">
      <c r="A78" s="120" t="s">
        <v>578</v>
      </c>
      <c r="B78" s="120"/>
      <c r="C78" s="120"/>
      <c r="D78" s="120"/>
      <c r="E78" s="120"/>
      <c r="F78" s="120"/>
      <c r="G78" s="120"/>
      <c r="H78" s="120"/>
      <c r="I78" s="102"/>
      <c r="J78" s="102"/>
      <c r="K78" s="102"/>
      <c r="L78" s="102"/>
    </row>
    <row r="79" spans="1:12" s="98" customFormat="1" ht="76.5" customHeight="1" x14ac:dyDescent="0.2">
      <c r="A79" s="120" t="s">
        <v>579</v>
      </c>
      <c r="B79" s="120"/>
      <c r="C79" s="120"/>
      <c r="D79" s="120"/>
      <c r="E79" s="120"/>
      <c r="F79" s="120"/>
      <c r="G79" s="120"/>
      <c r="H79" s="120"/>
      <c r="I79" s="102"/>
      <c r="J79" s="102"/>
      <c r="K79" s="102"/>
      <c r="L79" s="102"/>
    </row>
    <row r="80" spans="1:12" ht="22.5" customHeight="1" x14ac:dyDescent="0.2">
      <c r="A80" s="97"/>
      <c r="B80" s="97"/>
      <c r="C80" s="97"/>
      <c r="D80" s="97"/>
      <c r="E80" s="97"/>
      <c r="F80" s="97"/>
      <c r="G80" s="41"/>
    </row>
    <row r="81" spans="1:8" x14ac:dyDescent="0.2">
      <c r="A81" s="37" t="s">
        <v>0</v>
      </c>
      <c r="B81" s="41"/>
      <c r="C81" s="41"/>
      <c r="D81" s="41"/>
      <c r="E81" s="41"/>
      <c r="F81" s="41"/>
      <c r="G81" s="41"/>
    </row>
    <row r="82" spans="1:8" x14ac:dyDescent="0.2">
      <c r="A82" s="37" t="s">
        <v>477</v>
      </c>
      <c r="B82" s="41"/>
      <c r="C82" s="41"/>
      <c r="D82" s="41"/>
      <c r="E82" s="41"/>
      <c r="F82" s="41"/>
      <c r="G82" s="41"/>
    </row>
    <row r="83" spans="1:8" x14ac:dyDescent="0.2">
      <c r="A83" s="37" t="s">
        <v>478</v>
      </c>
      <c r="B83" s="41"/>
      <c r="C83" s="41"/>
      <c r="D83" s="41"/>
      <c r="E83" s="66"/>
      <c r="F83" s="66"/>
      <c r="G83" s="41"/>
    </row>
    <row r="84" spans="1:8" x14ac:dyDescent="0.2">
      <c r="A84" s="117" t="s">
        <v>479</v>
      </c>
      <c r="B84" s="117"/>
      <c r="C84" s="117"/>
      <c r="D84" s="117"/>
      <c r="E84" s="117"/>
      <c r="F84" s="117"/>
      <c r="G84" s="41"/>
    </row>
    <row r="85" spans="1:8" x14ac:dyDescent="0.2">
      <c r="A85" s="117" t="s">
        <v>494</v>
      </c>
      <c r="B85" s="117"/>
      <c r="C85" s="117"/>
      <c r="D85" s="117"/>
      <c r="E85" s="117"/>
      <c r="F85" s="117"/>
      <c r="G85" s="41"/>
    </row>
    <row r="86" spans="1:8" x14ac:dyDescent="0.2">
      <c r="A86" s="117" t="s">
        <v>568</v>
      </c>
      <c r="B86" s="117"/>
      <c r="C86" s="117"/>
      <c r="D86" s="117"/>
      <c r="E86" s="117"/>
      <c r="F86" s="117"/>
      <c r="G86" s="41"/>
    </row>
    <row r="87" spans="1:8" x14ac:dyDescent="0.2">
      <c r="A87" s="117" t="s">
        <v>499</v>
      </c>
      <c r="B87" s="117"/>
      <c r="C87" s="117"/>
      <c r="D87" s="117"/>
      <c r="E87" s="117"/>
      <c r="F87" s="117"/>
      <c r="G87" s="41"/>
    </row>
    <row r="88" spans="1:8" x14ac:dyDescent="0.2">
      <c r="A88" s="117" t="s">
        <v>482</v>
      </c>
      <c r="B88" s="117"/>
      <c r="C88" s="117"/>
      <c r="D88" s="117"/>
      <c r="E88" s="117"/>
      <c r="F88" s="117"/>
      <c r="G88" s="41"/>
    </row>
    <row r="89" spans="1:8" ht="13.5" thickBot="1" x14ac:dyDescent="0.25">
      <c r="B89" s="41"/>
      <c r="C89" s="41"/>
      <c r="D89" s="41"/>
      <c r="E89" s="41"/>
      <c r="F89" s="41"/>
      <c r="G89" s="41"/>
    </row>
    <row r="90" spans="1:8" ht="14.25" thickTop="1" thickBot="1" x14ac:dyDescent="0.25">
      <c r="A90" s="39"/>
      <c r="B90" s="40">
        <v>2007</v>
      </c>
      <c r="C90" s="40">
        <v>2008</v>
      </c>
      <c r="D90" s="40">
        <v>2009</v>
      </c>
      <c r="E90" s="40">
        <v>2010</v>
      </c>
      <c r="F90" s="40">
        <v>2011</v>
      </c>
      <c r="G90" s="40">
        <v>2012</v>
      </c>
      <c r="H90" s="40">
        <v>2013</v>
      </c>
    </row>
    <row r="91" spans="1:8" ht="13.5" thickTop="1" x14ac:dyDescent="0.2">
      <c r="C91" s="41"/>
      <c r="D91" s="41"/>
      <c r="E91" s="41"/>
      <c r="F91" s="41"/>
      <c r="G91" s="41"/>
    </row>
    <row r="92" spans="1:8" x14ac:dyDescent="0.2">
      <c r="A92" s="42" t="s">
        <v>315</v>
      </c>
      <c r="B92" s="68">
        <f t="shared" ref="B92:B98" si="12">B12/$B$155</f>
        <v>3.9706199323552925E-2</v>
      </c>
      <c r="C92" s="68">
        <f t="shared" ref="C92:C98" si="13">C12/$C$155</f>
        <v>3.483168677061204E-2</v>
      </c>
      <c r="D92" s="68">
        <f t="shared" ref="D92:D98" si="14">D12/$D$155</f>
        <v>3.2803558913371174E-2</v>
      </c>
      <c r="E92" s="68">
        <f t="shared" ref="E92:E98" si="15">E12/$E$155</f>
        <v>3.3384384179338797E-2</v>
      </c>
      <c r="F92" s="68">
        <f t="shared" ref="F92:F98" si="16">F12/$F$155</f>
        <v>3.2929509656064081E-2</v>
      </c>
      <c r="G92" s="68">
        <f t="shared" ref="G92:G98" si="17">G12/$G$155</f>
        <v>3.0498179226273767E-2</v>
      </c>
      <c r="H92" s="68">
        <f t="shared" ref="H92:H98" si="18">H12/$H$155</f>
        <v>3.5997038925777131E-2</v>
      </c>
    </row>
    <row r="93" spans="1:8" x14ac:dyDescent="0.2">
      <c r="A93" s="45" t="s">
        <v>6</v>
      </c>
      <c r="B93" s="69">
        <f t="shared" si="12"/>
        <v>4.4387197526062436E-3</v>
      </c>
      <c r="C93" s="69">
        <f t="shared" si="13"/>
        <v>8.4542940802994279E-3</v>
      </c>
      <c r="D93" s="69">
        <f t="shared" si="14"/>
        <v>5.1116910053819378E-3</v>
      </c>
      <c r="E93" s="69">
        <f t="shared" si="15"/>
        <v>6.7975749918139415E-3</v>
      </c>
      <c r="F93" s="69">
        <f t="shared" si="16"/>
        <v>5.9679505915539712E-3</v>
      </c>
      <c r="G93" s="69">
        <f t="shared" si="17"/>
        <v>4.7546997439274511E-3</v>
      </c>
      <c r="H93" s="69">
        <f t="shared" si="18"/>
        <v>4.5498254925725127E-3</v>
      </c>
    </row>
    <row r="94" spans="1:8" x14ac:dyDescent="0.2">
      <c r="A94" s="45" t="s">
        <v>7</v>
      </c>
      <c r="B94" s="69">
        <f t="shared" si="12"/>
        <v>9.8748360377317853E-4</v>
      </c>
      <c r="C94" s="69">
        <f t="shared" si="13"/>
        <v>1.3025418474733573E-3</v>
      </c>
      <c r="D94" s="69">
        <f t="shared" si="14"/>
        <v>1.3369279353561869E-3</v>
      </c>
      <c r="E94" s="69">
        <f t="shared" si="15"/>
        <v>1.6345834527818257E-3</v>
      </c>
      <c r="F94" s="69">
        <f t="shared" si="16"/>
        <v>1.6365615484489177E-3</v>
      </c>
      <c r="G94" s="69">
        <f t="shared" si="17"/>
        <v>1.4382320471604795E-3</v>
      </c>
      <c r="H94" s="69">
        <f t="shared" si="18"/>
        <v>1.4914327238816189E-3</v>
      </c>
    </row>
    <row r="95" spans="1:8" ht="14.25" customHeight="1" x14ac:dyDescent="0.2">
      <c r="A95" s="45" t="s">
        <v>483</v>
      </c>
      <c r="B95" s="69">
        <f t="shared" si="12"/>
        <v>8.5017336226908405E-5</v>
      </c>
      <c r="C95" s="69">
        <f t="shared" si="13"/>
        <v>1.5163904806495454E-4</v>
      </c>
      <c r="D95" s="69">
        <f t="shared" si="14"/>
        <v>1.675935874365734E-4</v>
      </c>
      <c r="E95" s="69">
        <f t="shared" si="15"/>
        <v>2.8794724209301831E-4</v>
      </c>
      <c r="F95" s="69">
        <f t="shared" si="16"/>
        <v>2.2199300597807841E-4</v>
      </c>
      <c r="G95" s="69">
        <f t="shared" si="17"/>
        <v>2.0100432068699333E-4</v>
      </c>
      <c r="H95" s="69">
        <f t="shared" si="18"/>
        <v>4.3926818889125689E-4</v>
      </c>
    </row>
    <row r="96" spans="1:8" ht="14.25" customHeight="1" x14ac:dyDescent="0.2">
      <c r="A96" s="45" t="s">
        <v>484</v>
      </c>
      <c r="B96" s="69">
        <f t="shared" si="12"/>
        <v>9.4522864192214337E-4</v>
      </c>
      <c r="C96" s="69">
        <f t="shared" si="13"/>
        <v>8.5638168316464695E-4</v>
      </c>
      <c r="D96" s="69">
        <f t="shared" si="14"/>
        <v>2.3432357127042567E-3</v>
      </c>
      <c r="E96" s="69">
        <f t="shared" si="15"/>
        <v>1.2199445521039376E-3</v>
      </c>
      <c r="F96" s="69">
        <f t="shared" si="16"/>
        <v>9.8085945199697213E-4</v>
      </c>
      <c r="G96" s="69">
        <f t="shared" si="17"/>
        <v>9.5731961088822118E-4</v>
      </c>
      <c r="H96" s="69">
        <f t="shared" si="18"/>
        <v>1.7664683058993276E-3</v>
      </c>
    </row>
    <row r="97" spans="1:8" x14ac:dyDescent="0.2">
      <c r="A97" s="45" t="s">
        <v>10</v>
      </c>
      <c r="B97" s="69">
        <f t="shared" si="12"/>
        <v>3.1252927273886504E-2</v>
      </c>
      <c r="C97" s="69">
        <f t="shared" si="13"/>
        <v>2.1996119619810271E-2</v>
      </c>
      <c r="D97" s="69">
        <f t="shared" si="14"/>
        <v>2.1664641760107402E-2</v>
      </c>
      <c r="E97" s="69">
        <f t="shared" si="15"/>
        <v>2.1307436838411097E-2</v>
      </c>
      <c r="F97" s="69">
        <f t="shared" si="16"/>
        <v>2.1915723363913071E-2</v>
      </c>
      <c r="G97" s="69">
        <f t="shared" si="17"/>
        <v>2.1084765616407299E-2</v>
      </c>
      <c r="H97" s="69">
        <f t="shared" si="18"/>
        <v>2.568864030906183E-2</v>
      </c>
    </row>
    <row r="98" spans="1:8" x14ac:dyDescent="0.2">
      <c r="A98" s="45" t="s">
        <v>46</v>
      </c>
      <c r="B98" s="69">
        <f t="shared" si="12"/>
        <v>1.9968227151379468E-3</v>
      </c>
      <c r="C98" s="69">
        <f t="shared" si="13"/>
        <v>2.070710491799378E-3</v>
      </c>
      <c r="D98" s="69">
        <f t="shared" si="14"/>
        <v>2.1794689123848104E-3</v>
      </c>
      <c r="E98" s="69">
        <f t="shared" si="15"/>
        <v>2.1368971021349784E-3</v>
      </c>
      <c r="F98" s="69">
        <f t="shared" si="16"/>
        <v>2.2064216941730646E-3</v>
      </c>
      <c r="G98" s="69">
        <f t="shared" si="17"/>
        <v>2.0621578872033245E-3</v>
      </c>
      <c r="H98" s="69">
        <f t="shared" si="18"/>
        <v>2.0614039054705855E-3</v>
      </c>
    </row>
    <row r="99" spans="1:8" ht="9.75" customHeight="1" x14ac:dyDescent="0.2">
      <c r="B99" s="69"/>
      <c r="C99" s="69"/>
      <c r="D99" s="69"/>
      <c r="E99" s="69"/>
      <c r="F99" s="69"/>
      <c r="G99" s="69"/>
      <c r="H99" s="69"/>
    </row>
    <row r="100" spans="1:8" x14ac:dyDescent="0.2">
      <c r="A100" s="42" t="s">
        <v>339</v>
      </c>
      <c r="B100" s="71">
        <f t="shared" ref="B100:B105" si="19">B20/$B$155</f>
        <v>1.6763350814062505E-2</v>
      </c>
      <c r="C100" s="71">
        <f t="shared" ref="C100:C105" si="20">C20/$C$155</f>
        <v>1.746600973480655E-2</v>
      </c>
      <c r="D100" s="71">
        <f t="shared" ref="D100:D105" si="21">D20/$D$155</f>
        <v>2.1030348710694879E-2</v>
      </c>
      <c r="E100" s="71">
        <f t="shared" ref="E100:E105" si="22">E20/$E$155</f>
        <v>2.2997621740675555E-2</v>
      </c>
      <c r="F100" s="71">
        <f t="shared" ref="F100:F105" si="23">F20/$F$155</f>
        <v>2.4445868317710371E-2</v>
      </c>
      <c r="G100" s="71">
        <f t="shared" ref="G100:G105" si="24">G20/$G$155</f>
        <v>2.4617342162764524E-2</v>
      </c>
      <c r="H100" s="71">
        <f t="shared" ref="H100:H105" si="25">H20/$H$155</f>
        <v>2.5385321297840348E-2</v>
      </c>
    </row>
    <row r="101" spans="1:8" x14ac:dyDescent="0.2">
      <c r="A101" s="45" t="s">
        <v>11</v>
      </c>
      <c r="B101" s="69">
        <f t="shared" si="19"/>
        <v>1.9634658569833529E-6</v>
      </c>
      <c r="C101" s="69">
        <f t="shared" si="20"/>
        <v>1.5412284599629987E-6</v>
      </c>
      <c r="D101" s="69">
        <f t="shared" si="21"/>
        <v>1.0558697514821739E-5</v>
      </c>
      <c r="E101" s="69">
        <f t="shared" si="22"/>
        <v>2.0152418023188331E-4</v>
      </c>
      <c r="F101" s="69">
        <f t="shared" si="23"/>
        <v>8.7943389198261558E-5</v>
      </c>
      <c r="G101" s="69">
        <f t="shared" si="24"/>
        <v>2.5886739749769305E-4</v>
      </c>
      <c r="H101" s="69">
        <f t="shared" si="25"/>
        <v>1.3709438638005538E-4</v>
      </c>
    </row>
    <row r="102" spans="1:8" x14ac:dyDescent="0.2">
      <c r="A102" s="45" t="s">
        <v>12</v>
      </c>
      <c r="B102" s="69">
        <f t="shared" si="19"/>
        <v>1.1281949799546314E-2</v>
      </c>
      <c r="C102" s="69">
        <f t="shared" si="20"/>
        <v>1.1794785761728984E-2</v>
      </c>
      <c r="D102" s="69">
        <f t="shared" si="21"/>
        <v>1.4131735685036912E-2</v>
      </c>
      <c r="E102" s="69">
        <f t="shared" si="22"/>
        <v>1.4834762086101894E-2</v>
      </c>
      <c r="F102" s="69">
        <f t="shared" si="23"/>
        <v>1.5506089520192562E-2</v>
      </c>
      <c r="G102" s="69">
        <f t="shared" si="24"/>
        <v>1.5329833423901436E-2</v>
      </c>
      <c r="H102" s="69">
        <f t="shared" si="25"/>
        <v>1.5844873834715355E-2</v>
      </c>
    </row>
    <row r="103" spans="1:8" x14ac:dyDescent="0.2">
      <c r="A103" s="45" t="s">
        <v>13</v>
      </c>
      <c r="B103" s="69">
        <f t="shared" si="19"/>
        <v>6.0926272004146372E-5</v>
      </c>
      <c r="C103" s="69">
        <f t="shared" si="20"/>
        <v>1.2109470222205149E-4</v>
      </c>
      <c r="D103" s="69">
        <f t="shared" si="21"/>
        <v>8.5657085201086918E-5</v>
      </c>
      <c r="E103" s="69">
        <f t="shared" si="22"/>
        <v>1.9864599722437388E-4</v>
      </c>
      <c r="F103" s="69">
        <f t="shared" si="23"/>
        <v>2.1299571232773128E-4</v>
      </c>
      <c r="G103" s="69">
        <f t="shared" si="24"/>
        <v>1.2581229713373225E-4</v>
      </c>
      <c r="H103" s="69">
        <f t="shared" si="25"/>
        <v>1.9543551180351094E-4</v>
      </c>
    </row>
    <row r="104" spans="1:8" x14ac:dyDescent="0.2">
      <c r="A104" s="58" t="s">
        <v>491</v>
      </c>
      <c r="B104" s="69">
        <f t="shared" si="19"/>
        <v>0</v>
      </c>
      <c r="C104" s="69">
        <f t="shared" si="20"/>
        <v>0</v>
      </c>
      <c r="D104" s="69">
        <f t="shared" si="21"/>
        <v>0</v>
      </c>
      <c r="E104" s="69">
        <f t="shared" si="22"/>
        <v>8.6320146344574247E-4</v>
      </c>
      <c r="F104" s="69">
        <f t="shared" si="23"/>
        <v>8.5248666332397589E-4</v>
      </c>
      <c r="G104" s="69">
        <f t="shared" si="24"/>
        <v>9.7478080601599664E-4</v>
      </c>
      <c r="H104" s="69">
        <f t="shared" si="25"/>
        <v>1.0469788363938342E-3</v>
      </c>
    </row>
    <row r="105" spans="1:8" x14ac:dyDescent="0.2">
      <c r="A105" s="45" t="s">
        <v>14</v>
      </c>
      <c r="B105" s="69">
        <f t="shared" si="19"/>
        <v>5.4185112766550608E-3</v>
      </c>
      <c r="C105" s="69">
        <f t="shared" si="20"/>
        <v>5.5485880423955525E-3</v>
      </c>
      <c r="D105" s="69">
        <f t="shared" si="21"/>
        <v>6.8023972429420588E-3</v>
      </c>
      <c r="E105" s="69">
        <f t="shared" si="22"/>
        <v>6.8994880136716624E-3</v>
      </c>
      <c r="F105" s="69">
        <f t="shared" si="23"/>
        <v>7.7863530326678417E-3</v>
      </c>
      <c r="G105" s="69">
        <f t="shared" si="24"/>
        <v>7.928048238215666E-3</v>
      </c>
      <c r="H105" s="69">
        <f t="shared" si="25"/>
        <v>8.1609387285475933E-3</v>
      </c>
    </row>
    <row r="106" spans="1:8" ht="9" customHeight="1" x14ac:dyDescent="0.2">
      <c r="B106" s="69"/>
      <c r="C106" s="69"/>
      <c r="D106" s="69"/>
      <c r="E106" s="69"/>
      <c r="F106" s="69"/>
      <c r="G106" s="69"/>
      <c r="H106" s="69"/>
    </row>
    <row r="107" spans="1:8" x14ac:dyDescent="0.2">
      <c r="A107" s="42" t="s">
        <v>485</v>
      </c>
      <c r="B107" s="71">
        <f t="shared" ref="B107:B115" si="26">B27/$B$155</f>
        <v>0.23023424699797465</v>
      </c>
      <c r="C107" s="71">
        <f t="shared" ref="C107:C115" si="27">C27/$C$155</f>
        <v>0.25788214165272827</v>
      </c>
      <c r="D107" s="71">
        <f t="shared" ref="D107:D115" si="28">D27/$D$155</f>
        <v>0.25375217131071115</v>
      </c>
      <c r="E107" s="71">
        <f t="shared" ref="E107:E115" si="29">E27/$E$155</f>
        <v>0.23927660935199788</v>
      </c>
      <c r="F107" s="71">
        <f t="shared" ref="F107:F115" si="30">F27/$F$155</f>
        <v>0.2470651820492818</v>
      </c>
      <c r="G107" s="71">
        <f t="shared" ref="G107:G115" si="31">G27/$G$155</f>
        <v>0.24857650879868345</v>
      </c>
      <c r="H107" s="71">
        <f t="shared" ref="H107:H115" si="32">H27/$H$155</f>
        <v>0.24003433835734111</v>
      </c>
    </row>
    <row r="108" spans="1:8" x14ac:dyDescent="0.2">
      <c r="A108" s="45" t="s">
        <v>495</v>
      </c>
      <c r="B108" s="69">
        <f t="shared" si="26"/>
        <v>6.6498100922586276E-2</v>
      </c>
      <c r="C108" s="69">
        <f t="shared" si="27"/>
        <v>6.5587951505743258E-2</v>
      </c>
      <c r="D108" s="69">
        <f t="shared" si="28"/>
        <v>7.6306868797255303E-2</v>
      </c>
      <c r="E108" s="69">
        <f t="shared" si="29"/>
        <v>6.569497758100834E-2</v>
      </c>
      <c r="F108" s="69">
        <f t="shared" si="30"/>
        <v>6.7301678054185937E-2</v>
      </c>
      <c r="G108" s="69">
        <f t="shared" si="31"/>
        <v>7.4450736087899677E-2</v>
      </c>
      <c r="H108" s="69">
        <f t="shared" si="32"/>
        <v>7.5022541961626624E-2</v>
      </c>
    </row>
    <row r="109" spans="1:8" x14ac:dyDescent="0.2">
      <c r="A109" s="45" t="s">
        <v>19</v>
      </c>
      <c r="B109" s="69">
        <f t="shared" si="26"/>
        <v>4.1043201911283257E-3</v>
      </c>
      <c r="C109" s="69">
        <f t="shared" si="27"/>
        <v>5.0107375221443316E-3</v>
      </c>
      <c r="D109" s="69">
        <f t="shared" si="28"/>
        <v>7.2815632549514267E-3</v>
      </c>
      <c r="E109" s="69">
        <f t="shared" si="29"/>
        <v>5.9438087007943098E-3</v>
      </c>
      <c r="F109" s="69">
        <f t="shared" si="30"/>
        <v>5.5952080347454686E-3</v>
      </c>
      <c r="G109" s="69">
        <f t="shared" si="31"/>
        <v>5.7757322185323454E-3</v>
      </c>
      <c r="H109" s="69">
        <f t="shared" si="32"/>
        <v>6.6733045490500568E-3</v>
      </c>
    </row>
    <row r="110" spans="1:8" x14ac:dyDescent="0.2">
      <c r="A110" s="45" t="s">
        <v>486</v>
      </c>
      <c r="B110" s="69">
        <f t="shared" si="26"/>
        <v>0.12110669907341325</v>
      </c>
      <c r="C110" s="69">
        <f t="shared" si="27"/>
        <v>0.14629347547552693</v>
      </c>
      <c r="D110" s="69">
        <f t="shared" si="28"/>
        <v>0.12328999326159955</v>
      </c>
      <c r="E110" s="69">
        <f t="shared" si="29"/>
        <v>0.12573092917513551</v>
      </c>
      <c r="F110" s="69">
        <f t="shared" si="30"/>
        <v>0.13099928149066423</v>
      </c>
      <c r="G110" s="69">
        <f t="shared" si="31"/>
        <v>0.12451016366310746</v>
      </c>
      <c r="H110" s="69">
        <f t="shared" si="32"/>
        <v>0.11861345984523851</v>
      </c>
    </row>
    <row r="111" spans="1:8" x14ac:dyDescent="0.2">
      <c r="A111" s="45" t="s">
        <v>21</v>
      </c>
      <c r="B111" s="69">
        <f t="shared" si="26"/>
        <v>7.2876204654325945E-6</v>
      </c>
      <c r="C111" s="69">
        <f t="shared" si="27"/>
        <v>8.266589012528813E-6</v>
      </c>
      <c r="D111" s="69">
        <f t="shared" si="28"/>
        <v>1.2308550493202119E-5</v>
      </c>
      <c r="E111" s="69">
        <f t="shared" si="29"/>
        <v>6.0145427764054966E-6</v>
      </c>
      <c r="F111" s="69">
        <f t="shared" si="30"/>
        <v>4.5037413678178124E-6</v>
      </c>
      <c r="G111" s="69">
        <f t="shared" si="31"/>
        <v>5.2194029364519624E-6</v>
      </c>
      <c r="H111" s="69">
        <f t="shared" si="32"/>
        <v>4.7985857930544707E-6</v>
      </c>
    </row>
    <row r="112" spans="1:8" x14ac:dyDescent="0.2">
      <c r="A112" s="45" t="s">
        <v>487</v>
      </c>
      <c r="B112" s="69">
        <f t="shared" si="26"/>
        <v>1.3479928488661499E-2</v>
      </c>
      <c r="C112" s="69">
        <f t="shared" si="27"/>
        <v>1.4887005918138962E-2</v>
      </c>
      <c r="D112" s="69">
        <f t="shared" si="28"/>
        <v>1.794616223662155E-2</v>
      </c>
      <c r="E112" s="69">
        <f t="shared" si="29"/>
        <v>1.2956450618064792E-2</v>
      </c>
      <c r="F112" s="69">
        <f t="shared" si="30"/>
        <v>1.3515662011099824E-2</v>
      </c>
      <c r="G112" s="69">
        <f t="shared" si="31"/>
        <v>1.331864670932735E-2</v>
      </c>
      <c r="H112" s="69">
        <f t="shared" si="32"/>
        <v>1.3571759549995238E-2</v>
      </c>
    </row>
    <row r="113" spans="1:8" x14ac:dyDescent="0.2">
      <c r="A113" s="45" t="s">
        <v>23</v>
      </c>
      <c r="B113" s="69">
        <f t="shared" si="26"/>
        <v>2.2670073831463886E-2</v>
      </c>
      <c r="C113" s="69">
        <f t="shared" si="27"/>
        <v>2.4224455749560409E-2</v>
      </c>
      <c r="D113" s="69">
        <f t="shared" si="28"/>
        <v>2.673371739635581E-2</v>
      </c>
      <c r="E113" s="69">
        <f t="shared" si="29"/>
        <v>2.6817198301091597E-2</v>
      </c>
      <c r="F113" s="69">
        <f t="shared" si="30"/>
        <v>2.7657572607819987E-2</v>
      </c>
      <c r="G113" s="69">
        <f t="shared" si="31"/>
        <v>2.8713033215019522E-2</v>
      </c>
      <c r="H113" s="69">
        <f t="shared" si="32"/>
        <v>2.4179283455894388E-2</v>
      </c>
    </row>
    <row r="114" spans="1:8" x14ac:dyDescent="0.2">
      <c r="A114" s="45" t="s">
        <v>24</v>
      </c>
      <c r="B114" s="69">
        <f t="shared" si="26"/>
        <v>6.5410622114964526E-4</v>
      </c>
      <c r="C114" s="69">
        <f t="shared" si="27"/>
        <v>7.7605311057988115E-4</v>
      </c>
      <c r="D114" s="69">
        <f t="shared" si="28"/>
        <v>9.4363391969167875E-4</v>
      </c>
      <c r="E114" s="69">
        <f t="shared" si="29"/>
        <v>9.3695604686433139E-4</v>
      </c>
      <c r="F114" s="69">
        <f t="shared" si="30"/>
        <v>7.7963139520639119E-4</v>
      </c>
      <c r="G114" s="69">
        <f t="shared" si="31"/>
        <v>7.5793753705985479E-4</v>
      </c>
      <c r="H114" s="69">
        <f t="shared" si="32"/>
        <v>7.3985724836323971E-4</v>
      </c>
    </row>
    <row r="115" spans="1:8" x14ac:dyDescent="0.2">
      <c r="A115" s="45" t="s">
        <v>25</v>
      </c>
      <c r="B115" s="69">
        <f t="shared" si="26"/>
        <v>1.7137306491063692E-3</v>
      </c>
      <c r="C115" s="69">
        <f t="shared" si="27"/>
        <v>1.0941957820219954E-3</v>
      </c>
      <c r="D115" s="69">
        <f t="shared" si="28"/>
        <v>1.2379238937426712E-3</v>
      </c>
      <c r="E115" s="69">
        <f t="shared" si="29"/>
        <v>1.1902743862625619E-3</v>
      </c>
      <c r="F115" s="69">
        <f t="shared" si="30"/>
        <v>1.2116447141920935E-3</v>
      </c>
      <c r="G115" s="69">
        <f t="shared" si="31"/>
        <v>1.0450399648007697E-3</v>
      </c>
      <c r="H115" s="69">
        <f t="shared" si="32"/>
        <v>1.2293331613799766E-3</v>
      </c>
    </row>
    <row r="116" spans="1:8" ht="9" customHeight="1" x14ac:dyDescent="0.2">
      <c r="B116" s="69"/>
      <c r="C116" s="69"/>
      <c r="D116" s="69"/>
      <c r="E116" s="69"/>
      <c r="F116" s="69"/>
      <c r="G116" s="69"/>
      <c r="H116" s="69"/>
    </row>
    <row r="117" spans="1:8" x14ac:dyDescent="0.2">
      <c r="A117" s="42" t="s">
        <v>406</v>
      </c>
      <c r="B117" s="71">
        <f>B37/$B$155</f>
        <v>9.1710769271950547E-4</v>
      </c>
      <c r="C117" s="71">
        <f>C37/$C$155</f>
        <v>1.0863431593313576E-3</v>
      </c>
      <c r="D117" s="71">
        <f>D37/$D$155</f>
        <v>1.3937770757710369E-3</v>
      </c>
      <c r="E117" s="71">
        <f>E37/$E$155</f>
        <v>1.400769784814684E-3</v>
      </c>
      <c r="F117" s="71">
        <f>F37/$F$155</f>
        <v>1.4509222305835285E-3</v>
      </c>
      <c r="G117" s="71">
        <f>G37/$G$155</f>
        <v>1.4853521468122827E-3</v>
      </c>
      <c r="H117" s="71">
        <f>H37/$H$155</f>
        <v>1.2561770148458284E-3</v>
      </c>
    </row>
    <row r="118" spans="1:8" x14ac:dyDescent="0.2">
      <c r="A118" s="45" t="s">
        <v>31</v>
      </c>
      <c r="B118" s="69">
        <f>B38/$B$155</f>
        <v>2.2844594324789461E-4</v>
      </c>
      <c r="C118" s="69">
        <f>C38/$C$155</f>
        <v>8.2082516047054187E-4</v>
      </c>
      <c r="D118" s="69">
        <f>D38/$D$155</f>
        <v>1.0518595380193286E-3</v>
      </c>
      <c r="E118" s="69">
        <f>E38/$E$155</f>
        <v>9.9046179061163583E-4</v>
      </c>
      <c r="F118" s="69">
        <f>F38/$F$155</f>
        <v>1.0273053175198037E-3</v>
      </c>
      <c r="G118" s="69">
        <f>G38/$G$155</f>
        <v>1.0718511207631861E-3</v>
      </c>
      <c r="H118" s="69">
        <f>H38/$H$155</f>
        <v>9.2860699945676378E-4</v>
      </c>
    </row>
    <row r="119" spans="1:8" x14ac:dyDescent="0.2">
      <c r="A119" s="45" t="s">
        <v>32</v>
      </c>
      <c r="B119" s="69">
        <f>B39/$B$155</f>
        <v>6.8866174947161077E-4</v>
      </c>
      <c r="C119" s="69">
        <f>C39/$C$155</f>
        <v>2.6551799886081567E-4</v>
      </c>
      <c r="D119" s="69">
        <f>D39/$D$155</f>
        <v>3.4191753775170836E-4</v>
      </c>
      <c r="E119" s="69">
        <f>E39/$E$155</f>
        <v>4.1030799420304818E-4</v>
      </c>
      <c r="F119" s="69">
        <f>F39/$F$155</f>
        <v>4.2361691306372481E-4</v>
      </c>
      <c r="G119" s="69">
        <f>G39/$G$155</f>
        <v>4.1350102604909667E-4</v>
      </c>
      <c r="H119" s="69">
        <f>H39/$H$155</f>
        <v>3.275700153890646E-4</v>
      </c>
    </row>
    <row r="120" spans="1:8" ht="9" customHeight="1" x14ac:dyDescent="0.2">
      <c r="B120" s="69"/>
      <c r="C120" s="69"/>
      <c r="D120" s="69"/>
      <c r="E120" s="69"/>
      <c r="F120" s="69"/>
      <c r="G120" s="69"/>
      <c r="H120" s="69"/>
    </row>
    <row r="121" spans="1:8" x14ac:dyDescent="0.2">
      <c r="A121" s="42" t="s">
        <v>488</v>
      </c>
      <c r="B121" s="71">
        <f>B41/$B$155</f>
        <v>1.6595419329755119E-2</v>
      </c>
      <c r="C121" s="71">
        <f>C41/$C$155</f>
        <v>1.9840170277977236E-2</v>
      </c>
      <c r="D121" s="71">
        <f>D41/$D$155</f>
        <v>2.1918922397388983E-2</v>
      </c>
      <c r="E121" s="71">
        <f>E41/$E$155</f>
        <v>2.137432408116929E-2</v>
      </c>
      <c r="F121" s="71">
        <f>F41/$F$155</f>
        <v>2.0648469330267819E-2</v>
      </c>
      <c r="G121" s="71">
        <f>G41/$G$155</f>
        <v>2.0605700249248533E-2</v>
      </c>
      <c r="H121" s="71">
        <f>H41/$H$155</f>
        <v>2.0962271215980308E-2</v>
      </c>
    </row>
    <row r="122" spans="1:8" x14ac:dyDescent="0.2">
      <c r="A122" s="45" t="s">
        <v>41</v>
      </c>
      <c r="B122" s="69">
        <f>B42/$B$155</f>
        <v>4.064933213113334E-3</v>
      </c>
      <c r="C122" s="69">
        <f>C42/$C$155</f>
        <v>4.7636314715386943E-3</v>
      </c>
      <c r="D122" s="69">
        <f>D42/$D$155</f>
        <v>5.7107093151995119E-3</v>
      </c>
      <c r="E122" s="69">
        <f>E42/$E$155</f>
        <v>5.2108666637976555E-3</v>
      </c>
      <c r="F122" s="69">
        <f>F42/$F$155</f>
        <v>4.6587888557236921E-3</v>
      </c>
      <c r="G122" s="69">
        <f>G42/$G$155</f>
        <v>3.9068509380400006E-3</v>
      </c>
      <c r="H122" s="69">
        <f>H42/$H$155</f>
        <v>4.0848062374002087E-3</v>
      </c>
    </row>
    <row r="123" spans="1:8" x14ac:dyDescent="0.2">
      <c r="A123" s="45" t="s">
        <v>42</v>
      </c>
      <c r="B123" s="69">
        <f>B43/$B$155</f>
        <v>9.1899541438799828E-3</v>
      </c>
      <c r="C123" s="69">
        <f>C43/$C$155</f>
        <v>1.1599228071267727E-2</v>
      </c>
      <c r="D123" s="69">
        <f>D43/$D$155</f>
        <v>1.2171640183507431E-2</v>
      </c>
      <c r="E123" s="69">
        <f>E43/$E$155</f>
        <v>1.1742529794713397E-2</v>
      </c>
      <c r="F123" s="69">
        <f>F43/$F$155</f>
        <v>1.1633602261721538E-2</v>
      </c>
      <c r="G123" s="69">
        <f>G43/$G$155</f>
        <v>1.2279610821215304E-2</v>
      </c>
      <c r="H123" s="69">
        <f>H43/$H$155</f>
        <v>1.2175512219092653E-2</v>
      </c>
    </row>
    <row r="124" spans="1:8" x14ac:dyDescent="0.2">
      <c r="A124" s="45" t="s">
        <v>43</v>
      </c>
      <c r="B124" s="69">
        <f>B44/$B$155</f>
        <v>3.2640891728241911E-3</v>
      </c>
      <c r="C124" s="69">
        <f>C44/$C$155</f>
        <v>3.3730740153186897E-3</v>
      </c>
      <c r="D124" s="69">
        <f>D44/$D$155</f>
        <v>3.9273210508841989E-3</v>
      </c>
      <c r="E124" s="69">
        <f>E44/$E$155</f>
        <v>4.1521077224759076E-3</v>
      </c>
      <c r="F124" s="69">
        <f>F44/$F$155</f>
        <v>4.2554994589418501E-3</v>
      </c>
      <c r="G124" s="69">
        <f>G44/$G$155</f>
        <v>4.3212644779470752E-3</v>
      </c>
      <c r="H124" s="69">
        <f>H44/$H$155</f>
        <v>4.6053721474458957E-3</v>
      </c>
    </row>
    <row r="125" spans="1:8" x14ac:dyDescent="0.2">
      <c r="A125" s="45" t="s">
        <v>44</v>
      </c>
      <c r="B125" s="69">
        <f>B45/$B$155</f>
        <v>7.6442799937610317E-5</v>
      </c>
      <c r="C125" s="69">
        <f>C45/$C$155</f>
        <v>1.0423671985212563E-4</v>
      </c>
      <c r="D125" s="69">
        <f>D45/$D$155</f>
        <v>1.0925184779783989E-4</v>
      </c>
      <c r="E125" s="69">
        <f>E45/$E$155</f>
        <v>2.6881990018232885E-4</v>
      </c>
      <c r="F125" s="69">
        <f>F45/$F$155</f>
        <v>1.0057875388073794E-4</v>
      </c>
      <c r="G125" s="69">
        <f>G45/$G$155</f>
        <v>9.7974012046152752E-5</v>
      </c>
      <c r="H125" s="69">
        <f>H45/$H$155</f>
        <v>9.6580612041552625E-5</v>
      </c>
    </row>
    <row r="126" spans="1:8" ht="8.25" customHeight="1" x14ac:dyDescent="0.2">
      <c r="B126" s="69"/>
      <c r="C126" s="69"/>
      <c r="D126" s="69"/>
      <c r="E126" s="69"/>
      <c r="F126" s="69"/>
      <c r="G126" s="69"/>
      <c r="H126" s="69"/>
    </row>
    <row r="127" spans="1:8" x14ac:dyDescent="0.2">
      <c r="A127" s="42" t="s">
        <v>232</v>
      </c>
      <c r="B127" s="71">
        <f>B47/$B$155</f>
        <v>5.0561672572874916E-2</v>
      </c>
      <c r="C127" s="71">
        <f>C47/$C$155</f>
        <v>5.8227305519195152E-2</v>
      </c>
      <c r="D127" s="71">
        <f>D47/$D$155</f>
        <v>6.611983222788026E-2</v>
      </c>
      <c r="E127" s="71">
        <f>E47/$E$155</f>
        <v>6.4787374034084716E-2</v>
      </c>
      <c r="F127" s="71">
        <f>F47/$F$155</f>
        <v>6.5320438050932794E-2</v>
      </c>
      <c r="G127" s="71">
        <f>G47/$G$155</f>
        <v>6.7781967553564013E-2</v>
      </c>
      <c r="H127" s="71">
        <f>H47/$H$155</f>
        <v>6.5414849778598294E-2</v>
      </c>
    </row>
    <row r="128" spans="1:8" x14ac:dyDescent="0.2">
      <c r="A128" s="80" t="s">
        <v>37</v>
      </c>
      <c r="B128" s="71"/>
      <c r="C128" s="71"/>
      <c r="D128" s="71"/>
      <c r="E128" s="71"/>
      <c r="F128" s="71"/>
      <c r="G128" s="69">
        <f>G48/$G$155</f>
        <v>2.1525628833357203E-5</v>
      </c>
      <c r="H128" s="69">
        <f>H48/$H$155</f>
        <v>1.4254622502897106E-4</v>
      </c>
    </row>
    <row r="129" spans="1:8" x14ac:dyDescent="0.2">
      <c r="A129" s="45" t="s">
        <v>38</v>
      </c>
      <c r="B129" s="69">
        <f>B49/$B$155</f>
        <v>4.388949202343834E-3</v>
      </c>
      <c r="C129" s="69">
        <f>C49/$C$155</f>
        <v>6.5363244238525004E-3</v>
      </c>
      <c r="D129" s="69">
        <f>D49/$D$155</f>
        <v>8.8011881956049556E-3</v>
      </c>
      <c r="E129" s="69">
        <f>E49/$E$155</f>
        <v>6.7625408768481679E-3</v>
      </c>
      <c r="F129" s="69">
        <f>F49/$F$155</f>
        <v>6.7767963375262247E-3</v>
      </c>
      <c r="G129" s="69">
        <f>G49/$G$155</f>
        <v>1.0660619036176414E-2</v>
      </c>
      <c r="H129" s="69">
        <f>H49/$H$155</f>
        <v>9.0948403020768634E-3</v>
      </c>
    </row>
    <row r="130" spans="1:8" x14ac:dyDescent="0.2">
      <c r="A130" s="45" t="s">
        <v>39</v>
      </c>
      <c r="B130" s="69">
        <f>B50/$B$155</f>
        <v>1.0593155681589963E-4</v>
      </c>
      <c r="C130" s="69">
        <f>C50/$C$155</f>
        <v>1.2042598739438159E-4</v>
      </c>
      <c r="D130" s="69">
        <f>D50/$D$155</f>
        <v>1.4430488042295627E-4</v>
      </c>
      <c r="E130" s="69">
        <f>E50/$E$155</f>
        <v>1.5341988832748982E-4</v>
      </c>
      <c r="F130" s="69">
        <f>F50/$F$155</f>
        <v>1.5795995987932245E-4</v>
      </c>
      <c r="G130" s="69">
        <f>G50/$G$155</f>
        <v>1.4948034980755877E-4</v>
      </c>
      <c r="H130" s="69">
        <f>H50/$H$155</f>
        <v>1.4519149585270528E-4</v>
      </c>
    </row>
    <row r="131" spans="1:8" x14ac:dyDescent="0.2">
      <c r="A131" s="45" t="s">
        <v>40</v>
      </c>
      <c r="B131" s="69">
        <f>B51/$B$155</f>
        <v>4.6066791813715188E-2</v>
      </c>
      <c r="C131" s="69">
        <f>C51/$C$155</f>
        <v>5.1570555107948279E-2</v>
      </c>
      <c r="D131" s="69">
        <f>D51/$D$155</f>
        <v>5.7174339151852348E-2</v>
      </c>
      <c r="E131" s="69">
        <f>E51/$E$155</f>
        <v>5.7871413268909065E-2</v>
      </c>
      <c r="F131" s="69">
        <f>F51/$F$155</f>
        <v>5.8385681753527256E-2</v>
      </c>
      <c r="G131" s="69">
        <f>G51/$G$155</f>
        <v>5.695034253874668E-2</v>
      </c>
      <c r="H131" s="69">
        <f>H51/$H$155</f>
        <v>5.6032271755639754E-2</v>
      </c>
    </row>
    <row r="132" spans="1:8" ht="9.75" customHeight="1" x14ac:dyDescent="0.2">
      <c r="B132" s="69"/>
      <c r="C132" s="69"/>
      <c r="D132" s="69"/>
      <c r="E132" s="69"/>
      <c r="F132" s="69"/>
      <c r="G132" s="69"/>
      <c r="H132" s="69"/>
    </row>
    <row r="133" spans="1:8" x14ac:dyDescent="0.2">
      <c r="A133" s="42" t="s">
        <v>428</v>
      </c>
      <c r="B133" s="71">
        <f>B53/$B$155</f>
        <v>1.3459668756691499E-3</v>
      </c>
      <c r="C133" s="71">
        <f>C53/$C$155</f>
        <v>1.4021612506582384E-3</v>
      </c>
      <c r="D133" s="71">
        <f>D53/$D$155</f>
        <v>2.1079264865951994E-3</v>
      </c>
      <c r="E133" s="71">
        <f>E53/$E$155</f>
        <v>1.8846965893076465E-3</v>
      </c>
      <c r="F133" s="71">
        <f>F53/$F$155</f>
        <v>1.9565404732176323E-3</v>
      </c>
      <c r="G133" s="71">
        <f>G53/$G$155</f>
        <v>1.8942262426906867E-3</v>
      </c>
      <c r="H133" s="71">
        <f>H53/$H$155</f>
        <v>2.2109342906622208E-3</v>
      </c>
    </row>
    <row r="134" spans="1:8" x14ac:dyDescent="0.2">
      <c r="A134" s="45" t="s">
        <v>15</v>
      </c>
      <c r="B134" s="69">
        <f>B54/$B$155</f>
        <v>1.8074181210837775E-4</v>
      </c>
      <c r="C134" s="69">
        <f>C54/$C$155</f>
        <v>2.2591097492482434E-4</v>
      </c>
      <c r="D134" s="69">
        <f>D54/$D$155</f>
        <v>4.0997189819734823E-4</v>
      </c>
      <c r="E134" s="69">
        <f>E54/$E$155</f>
        <v>3.0344742037141778E-4</v>
      </c>
      <c r="F134" s="69">
        <f>F54/$F$155</f>
        <v>3.2101778531259278E-4</v>
      </c>
      <c r="G134" s="69">
        <f>G54/$G$155</f>
        <v>2.7941879655997263E-4</v>
      </c>
      <c r="H134" s="69">
        <f>H54/$H$155</f>
        <v>4.9769802766550842E-4</v>
      </c>
    </row>
    <row r="135" spans="1:8" x14ac:dyDescent="0.2">
      <c r="A135" s="45" t="s">
        <v>16</v>
      </c>
      <c r="B135" s="69">
        <f>B55/$B$155</f>
        <v>8.581743017911735E-4</v>
      </c>
      <c r="C135" s="69">
        <f>C55/$C$155</f>
        <v>9.2815707466788254E-4</v>
      </c>
      <c r="D135" s="69">
        <f>D55/$D$155</f>
        <v>1.295493539677529E-3</v>
      </c>
      <c r="E135" s="69">
        <f>E55/$E$155</f>
        <v>1.3527548804034989E-3</v>
      </c>
      <c r="F135" s="69">
        <f>F55/$F$155</f>
        <v>1.3392071140652722E-3</v>
      </c>
      <c r="G135" s="69">
        <f>G55/$G$155</f>
        <v>1.3441126347153685E-3</v>
      </c>
      <c r="H135" s="69">
        <f>H55/$H$155</f>
        <v>1.4009894627451326E-3</v>
      </c>
    </row>
    <row r="136" spans="1:8" x14ac:dyDescent="0.2">
      <c r="A136" s="45" t="s">
        <v>489</v>
      </c>
      <c r="B136" s="69">
        <f>B56/$B$155</f>
        <v>2.8832797498353299E-4</v>
      </c>
      <c r="C136" s="69">
        <f>C56/$C$155</f>
        <v>2.3089767692544843E-4</v>
      </c>
      <c r="D136" s="69">
        <f>D56/$D$155</f>
        <v>3.8338093971911454E-4</v>
      </c>
      <c r="E136" s="69">
        <f>E56/$E$155</f>
        <v>2.0379124970897302E-4</v>
      </c>
      <c r="F136" s="69">
        <f>F56/$F$155</f>
        <v>2.6301108624128625E-4</v>
      </c>
      <c r="G136" s="69">
        <f>G56/$G$155</f>
        <v>2.4786433184787539E-4</v>
      </c>
      <c r="H136" s="69">
        <f>H56/$H$155</f>
        <v>2.7929785528095112E-4</v>
      </c>
    </row>
    <row r="137" spans="1:8" x14ac:dyDescent="0.2">
      <c r="A137" s="45" t="s">
        <v>490</v>
      </c>
      <c r="B137" s="69">
        <f>B57/$B$155</f>
        <v>1.872278678606598E-5</v>
      </c>
      <c r="C137" s="69">
        <f>C57/$C$155</f>
        <v>1.7195524140083045E-5</v>
      </c>
      <c r="D137" s="69">
        <f>D57/$D$155</f>
        <v>1.9080109001207644E-5</v>
      </c>
      <c r="E137" s="69">
        <f>E57/$E$155</f>
        <v>2.4703038823756866E-5</v>
      </c>
      <c r="F137" s="69">
        <f>F57/$F$155</f>
        <v>3.3304487598481216E-5</v>
      </c>
      <c r="G137" s="69">
        <f>G57/$G$155</f>
        <v>2.2830479567470194E-5</v>
      </c>
      <c r="H137" s="69">
        <f>H57/$H$155</f>
        <v>3.294894497062864E-5</v>
      </c>
    </row>
    <row r="138" spans="1:8" ht="8.25" customHeight="1" x14ac:dyDescent="0.2">
      <c r="B138" s="69"/>
      <c r="C138" s="69"/>
      <c r="D138" s="69"/>
      <c r="E138" s="69"/>
      <c r="F138" s="69"/>
      <c r="G138" s="69"/>
      <c r="H138" s="69"/>
    </row>
    <row r="139" spans="1:8" x14ac:dyDescent="0.2">
      <c r="A139" s="42" t="s">
        <v>448</v>
      </c>
      <c r="B139" s="71">
        <f t="shared" ref="B139:B144" si="33">B59/$B$155</f>
        <v>5.1696092548514705E-2</v>
      </c>
      <c r="C139" s="71">
        <f t="shared" ref="C139:C144" si="34">C59/$C$155</f>
        <v>5.7177722569247712E-2</v>
      </c>
      <c r="D139" s="71">
        <f t="shared" ref="D139:D144" si="35">D59/$D$155</f>
        <v>6.7729741050961412E-2</v>
      </c>
      <c r="E139" s="71">
        <f t="shared" ref="E139:E144" si="36">E59/$E$155</f>
        <v>7.1831285217932569E-2</v>
      </c>
      <c r="F139" s="71">
        <f t="shared" ref="F139:F144" si="37">F59/$F$155</f>
        <v>7.0284549282503495E-2</v>
      </c>
      <c r="G139" s="71">
        <f t="shared" ref="G139:G144" si="38">G59/$G$155</f>
        <v>7.226109354501363E-2</v>
      </c>
      <c r="H139" s="71">
        <f t="shared" ref="H139:H144" si="39">H59/$H$155</f>
        <v>7.3059742945565762E-2</v>
      </c>
    </row>
    <row r="140" spans="1:8" x14ac:dyDescent="0.2">
      <c r="A140" s="45" t="s">
        <v>26</v>
      </c>
      <c r="B140" s="69">
        <f t="shared" si="33"/>
        <v>2.6606065432830607E-5</v>
      </c>
      <c r="C140" s="69">
        <f t="shared" si="34"/>
        <v>4.9663221201617619E-5</v>
      </c>
      <c r="D140" s="69">
        <f t="shared" si="35"/>
        <v>8.8764097278279445E-5</v>
      </c>
      <c r="E140" s="69">
        <f t="shared" si="36"/>
        <v>6.3422576217729093E-5</v>
      </c>
      <c r="F140" s="69">
        <f t="shared" si="37"/>
        <v>2.3439924900163777E-4</v>
      </c>
      <c r="G140" s="69">
        <f t="shared" si="38"/>
        <v>7.476985307248486E-5</v>
      </c>
      <c r="H140" s="69">
        <f t="shared" si="39"/>
        <v>2.3556620576357655E-4</v>
      </c>
    </row>
    <row r="141" spans="1:8" x14ac:dyDescent="0.2">
      <c r="A141" s="45" t="s">
        <v>27</v>
      </c>
      <c r="B141" s="69">
        <f t="shared" si="33"/>
        <v>4.1629888450871768E-4</v>
      </c>
      <c r="C141" s="69">
        <f t="shared" si="34"/>
        <v>4.4012899343439223E-4</v>
      </c>
      <c r="D141" s="69">
        <f t="shared" si="35"/>
        <v>5.2373169074911236E-4</v>
      </c>
      <c r="E141" s="69">
        <f t="shared" si="36"/>
        <v>2.1124387064527992E-4</v>
      </c>
      <c r="F141" s="69">
        <f t="shared" si="37"/>
        <v>1.9965575258798883E-4</v>
      </c>
      <c r="G141" s="69">
        <f t="shared" si="38"/>
        <v>2.0406366666494746E-4</v>
      </c>
      <c r="H141" s="69">
        <f t="shared" si="39"/>
        <v>1.9821788507847529E-4</v>
      </c>
    </row>
    <row r="142" spans="1:8" x14ac:dyDescent="0.2">
      <c r="A142" s="45" t="s">
        <v>28</v>
      </c>
      <c r="B142" s="69">
        <f t="shared" si="33"/>
        <v>1.0864930242176232E-2</v>
      </c>
      <c r="C142" s="69">
        <f t="shared" si="34"/>
        <v>1.2831077208387411E-2</v>
      </c>
      <c r="D142" s="69">
        <f t="shared" si="35"/>
        <v>1.402157074068253E-2</v>
      </c>
      <c r="E142" s="69">
        <f t="shared" si="36"/>
        <v>1.4454413272237034E-2</v>
      </c>
      <c r="F142" s="69">
        <f t="shared" si="37"/>
        <v>1.4824860096354944E-2</v>
      </c>
      <c r="G142" s="69">
        <f t="shared" si="38"/>
        <v>1.551392317611954E-2</v>
      </c>
      <c r="H142" s="69">
        <f t="shared" si="39"/>
        <v>1.6018300370671396E-2</v>
      </c>
    </row>
    <row r="143" spans="1:8" x14ac:dyDescent="0.2">
      <c r="A143" s="45" t="s">
        <v>29</v>
      </c>
      <c r="B143" s="69">
        <f t="shared" si="33"/>
        <v>2.6864478130262798E-3</v>
      </c>
      <c r="C143" s="69">
        <f t="shared" si="34"/>
        <v>3.4529822528689205E-3</v>
      </c>
      <c r="D143" s="69">
        <f t="shared" si="35"/>
        <v>3.5564155209028558E-3</v>
      </c>
      <c r="E143" s="69">
        <f t="shared" si="36"/>
        <v>3.1701329562083074E-3</v>
      </c>
      <c r="F143" s="69">
        <f t="shared" si="37"/>
        <v>2.8944667688136027E-3</v>
      </c>
      <c r="G143" s="69">
        <f t="shared" si="38"/>
        <v>3.0188162561654752E-3</v>
      </c>
      <c r="H143" s="69">
        <f t="shared" si="39"/>
        <v>3.0547434240331506E-3</v>
      </c>
    </row>
    <row r="144" spans="1:8" x14ac:dyDescent="0.2">
      <c r="A144" s="45" t="s">
        <v>30</v>
      </c>
      <c r="B144" s="69">
        <f t="shared" si="33"/>
        <v>3.7701809543370643E-2</v>
      </c>
      <c r="C144" s="69">
        <f t="shared" si="34"/>
        <v>4.040387089335537E-2</v>
      </c>
      <c r="D144" s="69">
        <f t="shared" si="35"/>
        <v>4.9539259001348639E-2</v>
      </c>
      <c r="E144" s="69">
        <f t="shared" si="36"/>
        <v>5.3932072542624214E-2</v>
      </c>
      <c r="F144" s="69">
        <f t="shared" si="37"/>
        <v>5.2131167415745326E-2</v>
      </c>
      <c r="G144" s="69">
        <f t="shared" si="38"/>
        <v>5.3449520592991184E-2</v>
      </c>
      <c r="H144" s="69">
        <f t="shared" si="39"/>
        <v>5.3552915060019156E-2</v>
      </c>
    </row>
    <row r="145" spans="1:8" ht="9" customHeight="1" x14ac:dyDescent="0.2">
      <c r="B145" s="69"/>
      <c r="C145" s="69"/>
      <c r="D145" s="69"/>
      <c r="E145" s="69"/>
      <c r="F145" s="69"/>
      <c r="G145" s="69"/>
      <c r="H145" s="69"/>
    </row>
    <row r="146" spans="1:8" x14ac:dyDescent="0.2">
      <c r="A146" s="42" t="s">
        <v>464</v>
      </c>
      <c r="B146" s="71">
        <f>B66/$B$155</f>
        <v>5.2911419083549738E-2</v>
      </c>
      <c r="C146" s="71">
        <f>C66/$C$155</f>
        <v>5.5395113531346463E-2</v>
      </c>
      <c r="D146" s="71">
        <f>D66/$D$155</f>
        <v>6.4029967450935726E-2</v>
      </c>
      <c r="E146" s="71">
        <f>E66/$E$155</f>
        <v>6.4789577760666225E-2</v>
      </c>
      <c r="F146" s="71">
        <f>F66/$F$155</f>
        <v>6.5843471869377376E-2</v>
      </c>
      <c r="G146" s="71">
        <f>G66/$G$155</f>
        <v>6.6756279935799592E-2</v>
      </c>
      <c r="H146" s="71">
        <f>H66/$H$155</f>
        <v>6.7941889900271724E-2</v>
      </c>
    </row>
    <row r="147" spans="1:8" x14ac:dyDescent="0.2">
      <c r="A147" s="45" t="s">
        <v>33</v>
      </c>
      <c r="B147" s="69">
        <f>B67/$B$155</f>
        <v>4.331902797703524E-2</v>
      </c>
      <c r="C147" s="69">
        <f>C67/$C$155</f>
        <v>4.5258555849572127E-2</v>
      </c>
      <c r="D147" s="69">
        <f>D67/$D$155</f>
        <v>5.1064998231605159E-2</v>
      </c>
      <c r="E147" s="69">
        <f>E67/$E$155</f>
        <v>5.15929700736249E-2</v>
      </c>
      <c r="F147" s="69">
        <f>F67/$F$155</f>
        <v>5.2427100910626141E-2</v>
      </c>
      <c r="G147" s="69">
        <f>G67/$G$155</f>
        <v>5.2912660036526123E-2</v>
      </c>
      <c r="H147" s="69">
        <f>H67/$H$155</f>
        <v>5.3810554760430784E-2</v>
      </c>
    </row>
    <row r="148" spans="1:8" x14ac:dyDescent="0.2">
      <c r="A148" s="45" t="s">
        <v>34</v>
      </c>
      <c r="B148" s="69">
        <f>B68/$B$155</f>
        <v>4.2218192827495997E-3</v>
      </c>
      <c r="C148" s="69">
        <f>C68/$C$155</f>
        <v>4.584702489792163E-3</v>
      </c>
      <c r="D148" s="69">
        <f>D68/$D$155</f>
        <v>6.9406902547381553E-3</v>
      </c>
      <c r="E148" s="69">
        <f>E68/$E$155</f>
        <v>7.1946969806096486E-3</v>
      </c>
      <c r="F148" s="69">
        <f>F68/$F$155</f>
        <v>7.0125743371330955E-3</v>
      </c>
      <c r="G148" s="69">
        <f>G68/$G$155</f>
        <v>7.5973435178696442E-3</v>
      </c>
      <c r="H148" s="69">
        <f>H68/$H$155</f>
        <v>8.0959239396892601E-3</v>
      </c>
    </row>
    <row r="149" spans="1:8" x14ac:dyDescent="0.2">
      <c r="A149" s="45" t="s">
        <v>35</v>
      </c>
      <c r="B149" s="69">
        <f>B69/$B$155</f>
        <v>1.6982876592199834E-4</v>
      </c>
      <c r="C149" s="69">
        <f>C69/$C$155</f>
        <v>2.4273711373152783E-4</v>
      </c>
      <c r="D149" s="69">
        <f>D69/$D$155</f>
        <v>2.3681589201038247E-4</v>
      </c>
      <c r="E149" s="69">
        <f>E69/$E$155</f>
        <v>3.0115504049909968E-4</v>
      </c>
      <c r="F149" s="69">
        <f>F69/$F$155</f>
        <v>2.5881331953746749E-4</v>
      </c>
      <c r="G149" s="69">
        <f>G69/$G$155</f>
        <v>3.2277863379218677E-4</v>
      </c>
      <c r="H149" s="69">
        <f>H69/$H$155</f>
        <v>3.3109032244564996E-4</v>
      </c>
    </row>
    <row r="150" spans="1:8" x14ac:dyDescent="0.2">
      <c r="A150" s="45" t="s">
        <v>36</v>
      </c>
      <c r="B150" s="69">
        <f>B71/$C$153</f>
        <v>0.19529071270213963</v>
      </c>
      <c r="C150" s="69">
        <f>C71/$C$153</f>
        <v>0</v>
      </c>
      <c r="D150" s="69">
        <f>D71/$D$153</f>
        <v>0</v>
      </c>
      <c r="E150" s="69">
        <f>E71/$E$153</f>
        <v>0</v>
      </c>
      <c r="F150" s="69">
        <f>F71/$F$153</f>
        <v>0</v>
      </c>
      <c r="G150" s="69">
        <f>G71/$G$153</f>
        <v>0</v>
      </c>
      <c r="H150" s="69">
        <f>H71/$H$153</f>
        <v>0.1577394792080315</v>
      </c>
    </row>
    <row r="151" spans="1:8" ht="8.25" customHeight="1" x14ac:dyDescent="0.2">
      <c r="B151" s="70"/>
      <c r="C151" s="70"/>
      <c r="D151" s="70"/>
      <c r="E151" s="70"/>
      <c r="F151" s="70"/>
      <c r="G151" s="70"/>
      <c r="H151" s="70"/>
    </row>
    <row r="152" spans="1:8" x14ac:dyDescent="0.2">
      <c r="A152" s="58"/>
      <c r="B152" s="70"/>
      <c r="C152" s="70"/>
      <c r="D152" s="70"/>
      <c r="E152" s="70"/>
      <c r="F152" s="70"/>
      <c r="G152" s="70"/>
      <c r="H152" s="70"/>
    </row>
    <row r="153" spans="1:8" x14ac:dyDescent="0.2">
      <c r="A153" s="60" t="s">
        <v>492</v>
      </c>
      <c r="B153" s="68">
        <f>B73/$B$155</f>
        <v>0.46073147523867319</v>
      </c>
      <c r="C153" s="68">
        <f>C73/$C$155</f>
        <v>0.50330865446590312</v>
      </c>
      <c r="D153" s="68">
        <f>D73/$D$155</f>
        <v>0.53088624562430975</v>
      </c>
      <c r="E153" s="68">
        <f>E73/$E$155</f>
        <v>0.52172664273998726</v>
      </c>
      <c r="F153" s="68">
        <f>F73/$F$155</f>
        <v>0.5299449512599389</v>
      </c>
      <c r="G153" s="68">
        <f>G73/$G$155</f>
        <v>0.53447664986085042</v>
      </c>
      <c r="H153" s="68">
        <f>H73/$H$155</f>
        <v>0.53226256372688263</v>
      </c>
    </row>
    <row r="154" spans="1:8" ht="6" customHeight="1" thickBot="1" x14ac:dyDescent="0.25">
      <c r="A154" s="62"/>
      <c r="B154" s="62"/>
      <c r="C154" s="62"/>
      <c r="D154" s="62"/>
      <c r="E154" s="62"/>
      <c r="F154" s="62"/>
      <c r="G154" s="62"/>
      <c r="H154" s="62"/>
    </row>
    <row r="155" spans="1:8" ht="13.5" thickTop="1" x14ac:dyDescent="0.2">
      <c r="A155" s="72" t="s">
        <v>496</v>
      </c>
      <c r="B155" s="73">
        <v>13598403</v>
      </c>
      <c r="C155" s="74">
        <v>15701760.4</v>
      </c>
      <c r="D155" s="74">
        <v>16844767.5</v>
      </c>
      <c r="E155" s="74">
        <v>19086720.600000001</v>
      </c>
      <c r="F155" s="74">
        <v>20747954.699999999</v>
      </c>
      <c r="G155" s="74">
        <v>22684587</v>
      </c>
      <c r="H155" s="74">
        <v>24798973.100000001</v>
      </c>
    </row>
    <row r="156" spans="1:8" x14ac:dyDescent="0.2">
      <c r="A156" s="65"/>
      <c r="B156" s="41"/>
      <c r="C156" s="41"/>
      <c r="D156" s="41"/>
      <c r="E156" s="41"/>
      <c r="F156" s="41"/>
      <c r="G156" s="41"/>
    </row>
    <row r="157" spans="1:8" ht="12.75" customHeight="1" x14ac:dyDescent="0.2">
      <c r="A157" s="37" t="s">
        <v>0</v>
      </c>
      <c r="B157" s="41"/>
      <c r="C157" s="41"/>
      <c r="D157" s="41"/>
      <c r="E157" s="41"/>
      <c r="F157" s="41"/>
      <c r="G157" s="41"/>
    </row>
    <row r="158" spans="1:8" x14ac:dyDescent="0.2">
      <c r="A158" s="37" t="s">
        <v>477</v>
      </c>
      <c r="B158" s="41"/>
      <c r="C158" s="41"/>
      <c r="D158" s="41"/>
      <c r="E158" s="41"/>
      <c r="F158" s="41"/>
      <c r="G158" s="41"/>
    </row>
    <row r="159" spans="1:8" x14ac:dyDescent="0.2">
      <c r="A159" s="37" t="s">
        <v>478</v>
      </c>
      <c r="B159" s="41"/>
      <c r="C159" s="41"/>
      <c r="D159" s="41"/>
      <c r="E159" s="41"/>
      <c r="F159" s="41"/>
      <c r="G159" s="41"/>
    </row>
    <row r="160" spans="1:8" x14ac:dyDescent="0.2">
      <c r="B160" s="41"/>
      <c r="C160" s="41"/>
      <c r="D160" s="41"/>
      <c r="E160" s="41"/>
      <c r="F160" s="41"/>
      <c r="G160" s="41"/>
    </row>
    <row r="161" spans="1:8" x14ac:dyDescent="0.2">
      <c r="A161" s="117" t="s">
        <v>479</v>
      </c>
      <c r="B161" s="117"/>
      <c r="C161" s="117"/>
      <c r="D161" s="117"/>
      <c r="E161" s="117"/>
      <c r="F161" s="117"/>
      <c r="G161" s="41"/>
    </row>
    <row r="162" spans="1:8" x14ac:dyDescent="0.2">
      <c r="A162" s="117" t="s">
        <v>497</v>
      </c>
      <c r="B162" s="117"/>
      <c r="C162" s="117"/>
      <c r="D162" s="117"/>
      <c r="E162" s="117"/>
      <c r="F162" s="117"/>
      <c r="G162" s="41"/>
    </row>
    <row r="163" spans="1:8" x14ac:dyDescent="0.2">
      <c r="A163" s="117" t="s">
        <v>568</v>
      </c>
      <c r="B163" s="117"/>
      <c r="C163" s="117"/>
      <c r="D163" s="117"/>
      <c r="E163" s="117"/>
      <c r="F163" s="117"/>
      <c r="G163" s="41"/>
    </row>
    <row r="164" spans="1:8" x14ac:dyDescent="0.2">
      <c r="A164" s="117" t="s">
        <v>499</v>
      </c>
      <c r="B164" s="117"/>
      <c r="C164" s="117"/>
      <c r="D164" s="117"/>
      <c r="E164" s="117"/>
      <c r="F164" s="117"/>
      <c r="G164" s="41"/>
    </row>
    <row r="165" spans="1:8" x14ac:dyDescent="0.2">
      <c r="A165" s="117" t="s">
        <v>482</v>
      </c>
      <c r="B165" s="117"/>
      <c r="C165" s="117"/>
      <c r="D165" s="117"/>
      <c r="E165" s="117"/>
      <c r="F165" s="117"/>
      <c r="G165" s="41"/>
    </row>
    <row r="166" spans="1:8" ht="13.5" thickBot="1" x14ac:dyDescent="0.25">
      <c r="B166" s="41"/>
      <c r="C166" s="41"/>
      <c r="D166" s="41"/>
      <c r="E166" s="41"/>
      <c r="F166" s="41"/>
      <c r="G166" s="41"/>
    </row>
    <row r="167" spans="1:8" ht="14.25" thickTop="1" thickBot="1" x14ac:dyDescent="0.25">
      <c r="A167" s="39"/>
      <c r="B167" s="40">
        <v>2007</v>
      </c>
      <c r="C167" s="40">
        <v>2008</v>
      </c>
      <c r="D167" s="40">
        <v>2009</v>
      </c>
      <c r="E167" s="40">
        <v>2010</v>
      </c>
      <c r="F167" s="40">
        <v>2011</v>
      </c>
      <c r="G167" s="40">
        <v>2012</v>
      </c>
      <c r="H167" s="40">
        <v>2013</v>
      </c>
    </row>
    <row r="168" spans="1:8" ht="13.5" thickTop="1" x14ac:dyDescent="0.2">
      <c r="C168" s="41"/>
      <c r="D168" s="41"/>
      <c r="E168" s="41"/>
      <c r="F168" s="41"/>
      <c r="G168" s="41"/>
    </row>
    <row r="169" spans="1:8" x14ac:dyDescent="0.2">
      <c r="A169" s="42" t="s">
        <v>315</v>
      </c>
      <c r="B169" s="68">
        <f t="shared" ref="B169:B175" si="40">B12/$B$73</f>
        <v>8.6180783075399572E-2</v>
      </c>
      <c r="C169" s="68">
        <f t="shared" ref="C169:C175" si="41">C12/$C$73</f>
        <v>6.9205419898003634E-2</v>
      </c>
      <c r="D169" s="68">
        <f t="shared" ref="D169:D175" si="42">D12/$D$73</f>
        <v>6.1790184213182914E-2</v>
      </c>
      <c r="E169" s="68">
        <f t="shared" ref="E169:E175" si="43">E12/$E$73</f>
        <v>6.3988267886822423E-2</v>
      </c>
      <c r="F169" s="68">
        <f t="shared" ref="F169:F175" si="44">F12/$F$73</f>
        <v>6.2137604250733003E-2</v>
      </c>
      <c r="G169" s="68">
        <f t="shared" ref="G169:G175" si="45">G12/$G$73</f>
        <v>5.7061761695695941E-2</v>
      </c>
      <c r="H169" s="68">
        <f t="shared" ref="H169:H175" si="46">H12/$H$73</f>
        <v>6.7630228723446567E-2</v>
      </c>
    </row>
    <row r="170" spans="1:8" x14ac:dyDescent="0.2">
      <c r="A170" s="45" t="s">
        <v>6</v>
      </c>
      <c r="B170" s="70">
        <f t="shared" si="40"/>
        <v>9.6340710178458057E-3</v>
      </c>
      <c r="C170" s="70">
        <f t="shared" si="41"/>
        <v>1.6797434348254724E-2</v>
      </c>
      <c r="D170" s="70">
        <f t="shared" si="42"/>
        <v>9.6285994363457458E-3</v>
      </c>
      <c r="E170" s="70">
        <f t="shared" si="43"/>
        <v>1.3028997246747177E-2</v>
      </c>
      <c r="F170" s="70">
        <f t="shared" si="44"/>
        <v>1.1261453812070908E-2</v>
      </c>
      <c r="G170" s="70">
        <f t="shared" si="45"/>
        <v>8.8959915183672196E-3</v>
      </c>
      <c r="H170" s="70">
        <f t="shared" si="46"/>
        <v>8.5480847285497666E-3</v>
      </c>
    </row>
    <row r="171" spans="1:8" x14ac:dyDescent="0.2">
      <c r="A171" s="45" t="s">
        <v>7</v>
      </c>
      <c r="B171" s="70">
        <f t="shared" si="40"/>
        <v>2.1432952963798086E-3</v>
      </c>
      <c r="C171" s="70">
        <f t="shared" si="41"/>
        <v>2.5879583748774949E-3</v>
      </c>
      <c r="D171" s="70">
        <f t="shared" si="42"/>
        <v>2.5182945430880228E-3</v>
      </c>
      <c r="E171" s="70">
        <f t="shared" si="43"/>
        <v>3.133026606035246E-3</v>
      </c>
      <c r="F171" s="70">
        <f t="shared" si="44"/>
        <v>3.0881727329565242E-3</v>
      </c>
      <c r="G171" s="70">
        <f t="shared" si="45"/>
        <v>2.690916520927377E-3</v>
      </c>
      <c r="H171" s="70">
        <f t="shared" si="46"/>
        <v>2.8020620376504831E-3</v>
      </c>
    </row>
    <row r="172" spans="1:8" ht="15" customHeight="1" x14ac:dyDescent="0.2">
      <c r="A172" s="45" t="s">
        <v>483</v>
      </c>
      <c r="B172" s="70">
        <f t="shared" si="40"/>
        <v>1.8452686824330114E-4</v>
      </c>
      <c r="C172" s="70">
        <f t="shared" si="41"/>
        <v>3.0128440415130479E-4</v>
      </c>
      <c r="D172" s="70">
        <f t="shared" si="42"/>
        <v>3.1568643719425674E-4</v>
      </c>
      <c r="E172" s="70">
        <f t="shared" si="43"/>
        <v>5.5191209055528809E-4</v>
      </c>
      <c r="F172" s="70">
        <f t="shared" si="44"/>
        <v>4.1889823735520495E-4</v>
      </c>
      <c r="G172" s="70">
        <f t="shared" si="45"/>
        <v>3.7607689828793127E-4</v>
      </c>
      <c r="H172" s="70">
        <f t="shared" si="46"/>
        <v>8.2528477264212868E-4</v>
      </c>
    </row>
    <row r="173" spans="1:8" ht="12.75" customHeight="1" x14ac:dyDescent="0.2">
      <c r="A173" s="45" t="s">
        <v>484</v>
      </c>
      <c r="B173" s="70">
        <f t="shared" si="40"/>
        <v>2.0515825219722303E-3</v>
      </c>
      <c r="C173" s="70">
        <f t="shared" si="41"/>
        <v>1.7015039887867914E-3</v>
      </c>
      <c r="D173" s="70">
        <f t="shared" si="42"/>
        <v>4.4138188397566539E-3</v>
      </c>
      <c r="E173" s="70">
        <f t="shared" si="43"/>
        <v>2.3382830244149922E-3</v>
      </c>
      <c r="F173" s="70">
        <f t="shared" si="44"/>
        <v>1.8508704529875948E-3</v>
      </c>
      <c r="G173" s="70">
        <f t="shared" si="45"/>
        <v>1.7911345820953203E-3</v>
      </c>
      <c r="H173" s="70">
        <f t="shared" si="46"/>
        <v>3.3187911874368588E-3</v>
      </c>
    </row>
    <row r="174" spans="1:8" x14ac:dyDescent="0.2">
      <c r="A174" s="45" t="s">
        <v>10</v>
      </c>
      <c r="B174" s="70">
        <f t="shared" si="40"/>
        <v>6.7833280237032903E-2</v>
      </c>
      <c r="C174" s="70">
        <f t="shared" si="41"/>
        <v>4.3703042704783077E-2</v>
      </c>
      <c r="D174" s="70">
        <f t="shared" si="42"/>
        <v>4.0808444254626139E-2</v>
      </c>
      <c r="E174" s="70">
        <f t="shared" si="43"/>
        <v>4.084023144095035E-2</v>
      </c>
      <c r="F174" s="70">
        <f t="shared" si="44"/>
        <v>4.135471677163572E-2</v>
      </c>
      <c r="G174" s="70">
        <f t="shared" si="45"/>
        <v>3.9449367192929123E-2</v>
      </c>
      <c r="H174" s="70">
        <f t="shared" si="46"/>
        <v>4.8263098064216511E-2</v>
      </c>
    </row>
    <row r="175" spans="1:8" x14ac:dyDescent="0.2">
      <c r="A175" s="45" t="s">
        <v>46</v>
      </c>
      <c r="B175" s="70">
        <f t="shared" si="40"/>
        <v>4.3340271339255268E-3</v>
      </c>
      <c r="C175" s="70">
        <f t="shared" si="41"/>
        <v>4.1141960771502277E-3</v>
      </c>
      <c r="D175" s="70">
        <f t="shared" si="42"/>
        <v>4.1053407021720938E-3</v>
      </c>
      <c r="E175" s="70">
        <f t="shared" si="43"/>
        <v>4.0958174781193669E-3</v>
      </c>
      <c r="F175" s="70">
        <f t="shared" si="44"/>
        <v>4.1634922437270485E-3</v>
      </c>
      <c r="G175" s="70">
        <f t="shared" si="45"/>
        <v>3.858274983088974E-3</v>
      </c>
      <c r="H175" s="70">
        <f t="shared" si="46"/>
        <v>3.8729079329508204E-3</v>
      </c>
    </row>
    <row r="176" spans="1:8" ht="10.5" customHeight="1" x14ac:dyDescent="0.2">
      <c r="B176" s="51"/>
      <c r="C176" s="51"/>
      <c r="D176" s="51"/>
      <c r="E176" s="51"/>
      <c r="F176" s="51"/>
      <c r="G176" s="51"/>
      <c r="H176" s="51"/>
    </row>
    <row r="177" spans="1:8" x14ac:dyDescent="0.2">
      <c r="A177" s="42" t="s">
        <v>339</v>
      </c>
      <c r="B177" s="71">
        <f>B20/$B$73</f>
        <v>3.6384210141880521E-2</v>
      </c>
      <c r="C177" s="71">
        <f>C20/$C$73</f>
        <v>3.4702383080102178E-2</v>
      </c>
      <c r="D177" s="71">
        <f>D20/$D$73</f>
        <v>3.961366278375452E-2</v>
      </c>
      <c r="E177" s="71">
        <f>E20/$E$73</f>
        <v>4.4079830042601208E-2</v>
      </c>
      <c r="F177" s="71">
        <f>F20/$F$73</f>
        <v>4.612907106594856E-2</v>
      </c>
      <c r="G177" s="71">
        <f>G20/$G$73</f>
        <v>4.6058779497988513E-2</v>
      </c>
      <c r="H177" s="71">
        <f t="shared" ref="H177:H182" si="47">H20/$H$73</f>
        <v>4.7693230799651348E-2</v>
      </c>
    </row>
    <row r="178" spans="1:8" x14ac:dyDescent="0.2">
      <c r="A178" s="45" t="s">
        <v>11</v>
      </c>
      <c r="B178" s="70">
        <f>B21/$B$73</f>
        <v>4.2616273523883232E-6</v>
      </c>
      <c r="C178" s="70">
        <f>C21/$C$73</f>
        <v>3.062193439925063E-6</v>
      </c>
      <c r="D178" s="70">
        <f>D21/$D$73</f>
        <v>1.9888813473411729E-5</v>
      </c>
      <c r="E178" s="70">
        <f>E21/$E$73</f>
        <v>3.8626392390759477E-4</v>
      </c>
      <c r="F178" s="70">
        <f>F21/$F$73</f>
        <v>1.6594815931197571E-4</v>
      </c>
      <c r="G178" s="70">
        <f>G21/$G$73</f>
        <v>4.8433808579867514E-4</v>
      </c>
      <c r="H178" s="70">
        <f t="shared" si="47"/>
        <v>2.5756909413302638E-4</v>
      </c>
    </row>
    <row r="179" spans="1:8" x14ac:dyDescent="0.2">
      <c r="A179" s="45" t="s">
        <v>12</v>
      </c>
      <c r="B179" s="70">
        <f>B22/$B$73</f>
        <v>2.4487039427254054E-2</v>
      </c>
      <c r="C179" s="70">
        <f>C22/$C$73</f>
        <v>2.3434498209146188E-2</v>
      </c>
      <c r="D179" s="70">
        <f>D22/$D$73</f>
        <v>2.6619140732151242E-2</v>
      </c>
      <c r="E179" s="70">
        <f>E22/$E$73</f>
        <v>2.843397455838783E-2</v>
      </c>
      <c r="F179" s="70">
        <f>F22/$F$73</f>
        <v>2.9259811765971134E-2</v>
      </c>
      <c r="G179" s="70">
        <f>G22/$G$73</f>
        <v>2.8681951639781676E-2</v>
      </c>
      <c r="H179" s="70">
        <f t="shared" si="47"/>
        <v>2.9768905263165869E-2</v>
      </c>
    </row>
    <row r="180" spans="1:8" x14ac:dyDescent="0.2">
      <c r="A180" s="45" t="s">
        <v>13</v>
      </c>
      <c r="B180" s="70">
        <f>B23/$B$73</f>
        <v>1.3223813713309835E-4</v>
      </c>
      <c r="C180" s="70">
        <f>C23/$C$73</f>
        <v>2.4059729779642627E-4</v>
      </c>
      <c r="D180" s="70">
        <f>D23/$D$73</f>
        <v>1.613473430647204E-4</v>
      </c>
      <c r="E180" s="70">
        <f>E23/$E$73</f>
        <v>3.8074727443691814E-4</v>
      </c>
      <c r="F180" s="70">
        <f>F23/$F$73</f>
        <v>4.019204481924699E-4</v>
      </c>
      <c r="G180" s="70">
        <f>G23/$G$73</f>
        <v>2.3539343985651598E-4</v>
      </c>
      <c r="H180" s="70">
        <f t="shared" si="47"/>
        <v>3.6717876687602965E-4</v>
      </c>
    </row>
    <row r="181" spans="1:8" x14ac:dyDescent="0.2">
      <c r="A181" s="58" t="s">
        <v>491</v>
      </c>
      <c r="B181" s="70">
        <f t="shared" ref="B181:B182" si="48">B24/$B$73</f>
        <v>0</v>
      </c>
      <c r="C181" s="70">
        <f t="shared" ref="C181:C182" si="49">C24/$C$73</f>
        <v>0</v>
      </c>
      <c r="D181" s="70">
        <f t="shared" ref="D181:D182" si="50">D24/$D$73</f>
        <v>0</v>
      </c>
      <c r="E181" s="70">
        <f t="shared" ref="E181:E182" si="51">E24/$E$73</f>
        <v>1.6545090718626304E-3</v>
      </c>
      <c r="F181" s="70">
        <f t="shared" ref="F181:F182" si="52">F24/$F$73</f>
        <v>1.6086324839913978E-3</v>
      </c>
      <c r="G181" s="70">
        <f t="shared" ref="G181:G182" si="53">G24/$G$73</f>
        <v>1.8238042883066607E-3</v>
      </c>
      <c r="H181" s="70">
        <f t="shared" si="47"/>
        <v>1.9670345196981871E-3</v>
      </c>
    </row>
    <row r="182" spans="1:8" x14ac:dyDescent="0.2">
      <c r="A182" s="45" t="s">
        <v>14</v>
      </c>
      <c r="B182" s="70">
        <f t="shared" si="48"/>
        <v>1.1760670950140977E-2</v>
      </c>
      <c r="C182" s="70">
        <f t="shared" si="49"/>
        <v>1.1024225379719641E-2</v>
      </c>
      <c r="D182" s="70">
        <f t="shared" si="50"/>
        <v>1.2813285895065148E-2</v>
      </c>
      <c r="E182" s="70">
        <f t="shared" si="51"/>
        <v>1.3224335214006231E-2</v>
      </c>
      <c r="F182" s="70">
        <f t="shared" si="52"/>
        <v>1.4692758208481586E-2</v>
      </c>
      <c r="G182" s="70">
        <f t="shared" si="53"/>
        <v>1.4833292044244986E-2</v>
      </c>
      <c r="H182" s="70">
        <f t="shared" si="47"/>
        <v>1.533254315577824E-2</v>
      </c>
    </row>
    <row r="183" spans="1:8" ht="9.75" customHeight="1" x14ac:dyDescent="0.2">
      <c r="B183" s="51"/>
      <c r="C183" s="51"/>
      <c r="D183" s="51"/>
      <c r="E183" s="51"/>
      <c r="F183" s="51"/>
      <c r="G183" s="51"/>
      <c r="H183" s="51"/>
    </row>
    <row r="184" spans="1:8" x14ac:dyDescent="0.2">
      <c r="A184" s="42" t="s">
        <v>485</v>
      </c>
      <c r="B184" s="71">
        <f t="shared" ref="B184:B192" si="54">B27/$B$73</f>
        <v>0.49971460464841516</v>
      </c>
      <c r="C184" s="71">
        <f t="shared" ref="C184:C192" si="55">C27/$C$73</f>
        <v>0.51237374792687707</v>
      </c>
      <c r="D184" s="71">
        <f t="shared" ref="D184:D192" si="56">D27/$D$73</f>
        <v>0.47797842457248929</v>
      </c>
      <c r="E184" s="71">
        <f t="shared" ref="E184:E192" si="57">E27/$E$73</f>
        <v>0.45862447831947523</v>
      </c>
      <c r="F184" s="71">
        <f t="shared" ref="F184:F192" si="58">F27/$F$73</f>
        <v>0.4662091439155836</v>
      </c>
      <c r="G184" s="71">
        <f t="shared" ref="G184:G192" si="59">G27/$G$73</f>
        <v>0.46508394494577016</v>
      </c>
      <c r="H184" s="71">
        <f t="shared" ref="H184:H192" si="60">H27/$H$73</f>
        <v>0.45096979332273457</v>
      </c>
    </row>
    <row r="185" spans="1:8" x14ac:dyDescent="0.2">
      <c r="A185" s="45" t="s">
        <v>18</v>
      </c>
      <c r="B185" s="70">
        <f t="shared" si="54"/>
        <v>0.14433157814568279</v>
      </c>
      <c r="C185" s="70">
        <f t="shared" si="55"/>
        <v>0.13031357780911465</v>
      </c>
      <c r="D185" s="70">
        <f t="shared" si="56"/>
        <v>0.14373487621160766</v>
      </c>
      <c r="E185" s="70">
        <f t="shared" si="57"/>
        <v>0.12591838752185161</v>
      </c>
      <c r="F185" s="70">
        <f t="shared" si="58"/>
        <v>0.12699748887913143</v>
      </c>
      <c r="G185" s="70">
        <f t="shared" si="59"/>
        <v>0.13929651764447096</v>
      </c>
      <c r="H185" s="70">
        <f t="shared" si="60"/>
        <v>0.14095025101205988</v>
      </c>
    </row>
    <row r="186" spans="1:8" x14ac:dyDescent="0.2">
      <c r="A186" s="45" t="s">
        <v>19</v>
      </c>
      <c r="B186" s="70">
        <f t="shared" si="54"/>
        <v>8.9082695923957886E-3</v>
      </c>
      <c r="C186" s="70">
        <f t="shared" si="55"/>
        <v>9.9555957913371965E-3</v>
      </c>
      <c r="D186" s="70">
        <f t="shared" si="56"/>
        <v>1.3715863454681293E-2</v>
      </c>
      <c r="E186" s="70">
        <f t="shared" si="57"/>
        <v>1.1392572688216201E-2</v>
      </c>
      <c r="F186" s="70">
        <f t="shared" si="58"/>
        <v>1.0558092914071388E-2</v>
      </c>
      <c r="G186" s="70">
        <f t="shared" si="59"/>
        <v>1.0806332175663879E-2</v>
      </c>
      <c r="H186" s="70">
        <f t="shared" si="60"/>
        <v>1.253761771694749E-2</v>
      </c>
    </row>
    <row r="187" spans="1:8" x14ac:dyDescent="0.2">
      <c r="A187" s="45" t="s">
        <v>486</v>
      </c>
      <c r="B187" s="70">
        <f t="shared" si="54"/>
        <v>0.26285744643488101</v>
      </c>
      <c r="C187" s="70">
        <f t="shared" si="55"/>
        <v>0.2906635405082979</v>
      </c>
      <c r="D187" s="70">
        <f t="shared" si="56"/>
        <v>0.2322342955346553</v>
      </c>
      <c r="E187" s="70">
        <f t="shared" si="57"/>
        <v>0.24099004895518822</v>
      </c>
      <c r="F187" s="70">
        <f t="shared" si="58"/>
        <v>0.24719413059642276</v>
      </c>
      <c r="G187" s="70">
        <f t="shared" si="59"/>
        <v>0.23295716229235339</v>
      </c>
      <c r="H187" s="70">
        <f t="shared" si="60"/>
        <v>0.22284764687321135</v>
      </c>
    </row>
    <row r="188" spans="1:8" x14ac:dyDescent="0.2">
      <c r="A188" s="45" t="s">
        <v>21</v>
      </c>
      <c r="B188" s="70">
        <f t="shared" si="54"/>
        <v>1.5817500772347669E-5</v>
      </c>
      <c r="C188" s="70">
        <f t="shared" si="55"/>
        <v>1.6424492086870794E-5</v>
      </c>
      <c r="D188" s="70">
        <f t="shared" si="56"/>
        <v>2.3184911258583376E-5</v>
      </c>
      <c r="E188" s="70">
        <f t="shared" si="57"/>
        <v>1.1528149578136387E-5</v>
      </c>
      <c r="F188" s="70">
        <f t="shared" si="58"/>
        <v>8.4985079244744396E-6</v>
      </c>
      <c r="G188" s="70">
        <f t="shared" si="59"/>
        <v>9.76544613840627E-6</v>
      </c>
      <c r="H188" s="70">
        <f t="shared" si="60"/>
        <v>9.0154486151626972E-6</v>
      </c>
    </row>
    <row r="189" spans="1:8" x14ac:dyDescent="0.2">
      <c r="A189" s="45" t="s">
        <v>487</v>
      </c>
      <c r="B189" s="70">
        <f t="shared" si="54"/>
        <v>2.9257667889259095E-2</v>
      </c>
      <c r="C189" s="70">
        <f t="shared" si="55"/>
        <v>2.9578283198679809E-2</v>
      </c>
      <c r="D189" s="70">
        <f t="shared" si="56"/>
        <v>3.3804157452821712E-2</v>
      </c>
      <c r="E189" s="70">
        <f t="shared" si="57"/>
        <v>2.483379140850565E-2</v>
      </c>
      <c r="F189" s="70">
        <f t="shared" si="58"/>
        <v>2.5503898053876102E-2</v>
      </c>
      <c r="G189" s="70">
        <f t="shared" si="59"/>
        <v>2.4919043166422378E-2</v>
      </c>
      <c r="H189" s="70">
        <f t="shared" si="60"/>
        <v>2.5498241798119863E-2</v>
      </c>
    </row>
    <row r="190" spans="1:8" x14ac:dyDescent="0.2">
      <c r="A190" s="45" t="s">
        <v>23</v>
      </c>
      <c r="B190" s="70">
        <f t="shared" si="54"/>
        <v>4.9204525954559722E-2</v>
      </c>
      <c r="C190" s="70">
        <f t="shared" si="55"/>
        <v>4.8130417656471094E-2</v>
      </c>
      <c r="D190" s="70">
        <f t="shared" si="56"/>
        <v>5.0356771562084054E-2</v>
      </c>
      <c r="E190" s="70">
        <f t="shared" si="57"/>
        <v>5.1400860343749924E-2</v>
      </c>
      <c r="F190" s="70">
        <f t="shared" si="58"/>
        <v>5.2189519953090187E-2</v>
      </c>
      <c r="G190" s="70">
        <f t="shared" si="59"/>
        <v>5.3721772920285446E-2</v>
      </c>
      <c r="H190" s="70">
        <f t="shared" si="60"/>
        <v>4.542736067438586E-2</v>
      </c>
    </row>
    <row r="191" spans="1:8" x14ac:dyDescent="0.2">
      <c r="A191" s="45" t="s">
        <v>24</v>
      </c>
      <c r="B191" s="70">
        <f t="shared" si="54"/>
        <v>1.4197124709372155E-3</v>
      </c>
      <c r="C191" s="70">
        <f t="shared" si="55"/>
        <v>1.5419029728455729E-3</v>
      </c>
      <c r="D191" s="70">
        <f t="shared" si="56"/>
        <v>1.7774691423432668E-3</v>
      </c>
      <c r="E191" s="70">
        <f t="shared" si="57"/>
        <v>1.7958754069825832E-3</v>
      </c>
      <c r="F191" s="70">
        <f t="shared" si="58"/>
        <v>1.4711554348292688E-3</v>
      </c>
      <c r="G191" s="70">
        <f t="shared" si="59"/>
        <v>1.4180928900395962E-3</v>
      </c>
      <c r="H191" s="70">
        <f t="shared" si="60"/>
        <v>1.3900230803060556E-3</v>
      </c>
    </row>
    <row r="192" spans="1:8" x14ac:dyDescent="0.2">
      <c r="A192" s="45" t="s">
        <v>25</v>
      </c>
      <c r="B192" s="70">
        <f t="shared" si="54"/>
        <v>3.7195866599272465E-3</v>
      </c>
      <c r="C192" s="70">
        <f t="shared" si="55"/>
        <v>2.1740054980439886E-3</v>
      </c>
      <c r="D192" s="70">
        <f t="shared" si="56"/>
        <v>2.3318063030374836E-3</v>
      </c>
      <c r="E192" s="70">
        <f t="shared" si="57"/>
        <v>2.281413845402867E-3</v>
      </c>
      <c r="F192" s="70">
        <f t="shared" si="58"/>
        <v>2.2863595762379093E-3</v>
      </c>
      <c r="G192" s="70">
        <f t="shared" si="59"/>
        <v>1.9552584103961195E-3</v>
      </c>
      <c r="H192" s="70">
        <f t="shared" si="60"/>
        <v>2.3096367190888487E-3</v>
      </c>
    </row>
    <row r="193" spans="1:8" x14ac:dyDescent="0.2">
      <c r="B193" s="51"/>
      <c r="C193" s="51"/>
      <c r="D193" s="51"/>
      <c r="E193" s="51"/>
      <c r="F193" s="51"/>
      <c r="G193" s="51"/>
      <c r="H193" s="51"/>
    </row>
    <row r="194" spans="1:8" x14ac:dyDescent="0.2">
      <c r="A194" s="42" t="s">
        <v>406</v>
      </c>
      <c r="B194" s="71">
        <f>B37/$B$73</f>
        <v>1.9905470800413954E-3</v>
      </c>
      <c r="C194" s="71">
        <f>C37/$C$73</f>
        <v>2.1584034959306513E-3</v>
      </c>
      <c r="D194" s="71">
        <f>D37/$D$73</f>
        <v>2.6253780113138702E-3</v>
      </c>
      <c r="E194" s="71">
        <f>E37/$E$73</f>
        <v>2.6848730159881548E-3</v>
      </c>
      <c r="F194" s="71">
        <f>F37/$F$73</f>
        <v>2.737873485036465E-3</v>
      </c>
      <c r="G194" s="71">
        <f>G37/$G$73</f>
        <v>2.779077714992769E-3</v>
      </c>
      <c r="H194" s="71">
        <f>H37/$H$73</f>
        <v>2.3600701992830824E-3</v>
      </c>
    </row>
    <row r="195" spans="1:8" x14ac:dyDescent="0.2">
      <c r="A195" s="45" t="s">
        <v>31</v>
      </c>
      <c r="B195" s="70">
        <f>B38/$B$73</f>
        <v>4.9583315993237181E-4</v>
      </c>
      <c r="C195" s="70">
        <f>C38/$C$73</f>
        <v>1.6308584269062059E-3</v>
      </c>
      <c r="D195" s="70">
        <f>D38/$D$73</f>
        <v>1.9813275380347567E-3</v>
      </c>
      <c r="E195" s="70">
        <f>E38/$E$73</f>
        <v>1.898430537129483E-3</v>
      </c>
      <c r="F195" s="70">
        <f>F38/$F$73</f>
        <v>1.938513264589832E-3</v>
      </c>
      <c r="G195" s="70">
        <f>G38/$G$73</f>
        <v>2.0054217916577639E-3</v>
      </c>
      <c r="H195" s="70">
        <f>H38/$H$73</f>
        <v>1.7446408271787745E-3</v>
      </c>
    </row>
    <row r="196" spans="1:8" x14ac:dyDescent="0.2">
      <c r="A196" s="45" t="s">
        <v>32</v>
      </c>
      <c r="B196" s="70">
        <f>B39/$B$73</f>
        <v>1.4947139201090239E-3</v>
      </c>
      <c r="C196" s="70">
        <f>C39/$C$73</f>
        <v>5.2754506902444559E-4</v>
      </c>
      <c r="D196" s="70">
        <f>D39/$D$73</f>
        <v>6.4405047327911345E-4</v>
      </c>
      <c r="E196" s="70">
        <f>E39/$E$73</f>
        <v>7.8644247885867162E-4</v>
      </c>
      <c r="F196" s="70">
        <f>F39/$F$73</f>
        <v>7.9936022044663278E-4</v>
      </c>
      <c r="G196" s="70">
        <f>G39/$G$73</f>
        <v>7.736559233350055E-4</v>
      </c>
      <c r="H196" s="70">
        <f>H39/$H$73</f>
        <v>6.15429372104308E-4</v>
      </c>
    </row>
    <row r="197" spans="1:8" ht="9.75" customHeight="1" x14ac:dyDescent="0.2">
      <c r="B197" s="51"/>
      <c r="C197" s="51"/>
      <c r="D197" s="51"/>
      <c r="E197" s="51"/>
      <c r="F197" s="51"/>
      <c r="G197" s="51"/>
      <c r="H197" s="51"/>
    </row>
    <row r="198" spans="1:8" x14ac:dyDescent="0.2">
      <c r="A198" s="42" t="s">
        <v>488</v>
      </c>
      <c r="B198" s="71">
        <f>B41/$B$73</f>
        <v>3.6019721294617814E-2</v>
      </c>
      <c r="C198" s="71">
        <f>C41/$C$73</f>
        <v>3.9419489615236329E-2</v>
      </c>
      <c r="D198" s="71">
        <f>D41/$D$73</f>
        <v>4.1287418120265755E-2</v>
      </c>
      <c r="E198" s="71">
        <f>E41/$E$73</f>
        <v>4.0968435058091536E-2</v>
      </c>
      <c r="F198" s="71">
        <f>F41/$F$73</f>
        <v>3.8963423052104353E-2</v>
      </c>
      <c r="G198" s="71">
        <f>G41/$G$73</f>
        <v>3.8553041100323412E-2</v>
      </c>
      <c r="H198" s="71">
        <f>H41/$H$73</f>
        <v>3.9383328162708391E-2</v>
      </c>
    </row>
    <row r="199" spans="1:8" x14ac:dyDescent="0.2">
      <c r="A199" s="45" t="s">
        <v>41</v>
      </c>
      <c r="B199" s="70">
        <f>B42/$B$73</f>
        <v>8.822781666929902E-3</v>
      </c>
      <c r="C199" s="70">
        <f>C42/$C$73</f>
        <v>9.4646325455971445E-3</v>
      </c>
      <c r="D199" s="70">
        <f>D42/$D$73</f>
        <v>1.0756935901558068E-2</v>
      </c>
      <c r="E199" s="70">
        <f>E42/$E$73</f>
        <v>9.9877334928333231E-3</v>
      </c>
      <c r="F199" s="70">
        <f>F42/$F$73</f>
        <v>8.791080742721424E-3</v>
      </c>
      <c r="G199" s="70">
        <f>G42/$G$73</f>
        <v>7.3096756220447394E-3</v>
      </c>
      <c r="H199" s="70">
        <f>H42/$H$73</f>
        <v>7.6744195736753442E-3</v>
      </c>
    </row>
    <row r="200" spans="1:8" x14ac:dyDescent="0.2">
      <c r="A200" s="45" t="s">
        <v>42</v>
      </c>
      <c r="B200" s="70">
        <f>B43/$B$73</f>
        <v>1.9946443075371186E-2</v>
      </c>
      <c r="C200" s="70">
        <f>C43/$C$73</f>
        <v>2.3045953945648921E-2</v>
      </c>
      <c r="D200" s="70">
        <f>D43/$D$73</f>
        <v>2.2927021153456083E-2</v>
      </c>
      <c r="E200" s="70">
        <f>E43/$E$73</f>
        <v>2.2507054140544477E-2</v>
      </c>
      <c r="F200" s="70">
        <f>F43/$F$73</f>
        <v>2.1952473052272246E-2</v>
      </c>
      <c r="G200" s="70">
        <f>G43/$G$73</f>
        <v>2.2975018318222636E-2</v>
      </c>
      <c r="H200" s="70">
        <f>H43/$H$73</f>
        <v>2.2875011411360904E-2</v>
      </c>
    </row>
    <row r="201" spans="1:8" x14ac:dyDescent="0.2">
      <c r="A201" s="45" t="s">
        <v>43</v>
      </c>
      <c r="B201" s="70">
        <f>B44/$B$73</f>
        <v>7.0845803862939725E-3</v>
      </c>
      <c r="C201" s="70">
        <f>C44/$C$73</f>
        <v>6.7018001486545079E-3</v>
      </c>
      <c r="D201" s="70">
        <f>D44/$D$73</f>
        <v>7.3976696199121936E-3</v>
      </c>
      <c r="E201" s="70">
        <f>E44/$E$73</f>
        <v>7.9583969503071606E-3</v>
      </c>
      <c r="F201" s="70">
        <f>F44/$F$73</f>
        <v>8.0300783106329095E-3</v>
      </c>
      <c r="G201" s="70">
        <f>G44/$G$73</f>
        <v>8.0850388488853623E-3</v>
      </c>
      <c r="H201" s="70">
        <f>H44/$H$73</f>
        <v>8.6524442282757043E-3</v>
      </c>
    </row>
    <row r="202" spans="1:8" x14ac:dyDescent="0.2">
      <c r="A202" s="45" t="s">
        <v>44</v>
      </c>
      <c r="B202" s="70">
        <f>B45/$B$73</f>
        <v>1.6591616602275888E-4</v>
      </c>
      <c r="C202" s="70">
        <f>C45/$C$73</f>
        <v>2.0710297533575831E-4</v>
      </c>
      <c r="D202" s="70">
        <f>D45/$D$73</f>
        <v>2.057914453394103E-4</v>
      </c>
      <c r="E202" s="70">
        <f>E45/$E$73</f>
        <v>5.1525047440657639E-4</v>
      </c>
      <c r="F202" s="70">
        <f>F45/$F$73</f>
        <v>1.8979094647776708E-4</v>
      </c>
      <c r="G202" s="70">
        <f>G45/$G$73</f>
        <v>1.8330831117067511E-4</v>
      </c>
      <c r="H202" s="70">
        <f>H45/$H$73</f>
        <v>1.8145294939643844E-4</v>
      </c>
    </row>
    <row r="203" spans="1:8" ht="8.25" customHeight="1" x14ac:dyDescent="0.2">
      <c r="B203" s="51"/>
      <c r="C203" s="51"/>
      <c r="D203" s="51"/>
      <c r="E203" s="51"/>
      <c r="F203" s="51"/>
      <c r="G203" s="51"/>
      <c r="H203" s="51"/>
    </row>
    <row r="204" spans="1:8" x14ac:dyDescent="0.2">
      <c r="A204" s="42" t="s">
        <v>232</v>
      </c>
      <c r="B204" s="71">
        <f>B47/$B$73</f>
        <v>0.10974217150387307</v>
      </c>
      <c r="C204" s="71">
        <f>C47/$C$73</f>
        <v>0.11568906078315766</v>
      </c>
      <c r="D204" s="71">
        <f>D47/$D$73</f>
        <v>0.12454613916419119</v>
      </c>
      <c r="E204" s="71">
        <f>E47/$E$73</f>
        <v>0.12417877241966496</v>
      </c>
      <c r="F204" s="71">
        <f>F47/$F$73</f>
        <v>0.12325891188440251</v>
      </c>
      <c r="G204" s="71">
        <f>G47/$G$73</f>
        <v>0.12681932423280018</v>
      </c>
      <c r="H204" s="71">
        <f>H47/$H$73</f>
        <v>0.12289958797884629</v>
      </c>
    </row>
    <row r="205" spans="1:8" x14ac:dyDescent="0.2">
      <c r="A205" s="80" t="s">
        <v>37</v>
      </c>
      <c r="B205" s="71"/>
      <c r="C205" s="71"/>
      <c r="D205" s="71"/>
      <c r="E205" s="71"/>
      <c r="F205" s="71"/>
      <c r="G205" s="70">
        <f>G48/$G$73</f>
        <v>4.0274217477903559E-5</v>
      </c>
      <c r="H205" s="70">
        <f>H48/$H$73</f>
        <v>2.6781185592100954E-4</v>
      </c>
    </row>
    <row r="206" spans="1:8" x14ac:dyDescent="0.2">
      <c r="A206" s="45" t="s">
        <v>38</v>
      </c>
      <c r="B206" s="70">
        <f>B49/$B$73</f>
        <v>9.5260459469807702E-3</v>
      </c>
      <c r="C206" s="70">
        <f>C49/$C$73</f>
        <v>1.2986711763954592E-2</v>
      </c>
      <c r="D206" s="70">
        <f>D49/$D$73</f>
        <v>1.6578293877730747E-2</v>
      </c>
      <c r="E206" s="70">
        <f>E49/$E$73</f>
        <v>1.2961846919169918E-2</v>
      </c>
      <c r="F206" s="70">
        <f>F49/$F$73</f>
        <v>1.278773638925035E-2</v>
      </c>
      <c r="G206" s="70">
        <f>G49/$G$73</f>
        <v>1.9945902293302946E-2</v>
      </c>
      <c r="H206" s="70">
        <f>H49/$H$73</f>
        <v>1.7087131280462652E-2</v>
      </c>
    </row>
    <row r="207" spans="1:8" x14ac:dyDescent="0.2">
      <c r="A207" s="45" t="s">
        <v>39</v>
      </c>
      <c r="B207" s="70">
        <f>B50/$B$73</f>
        <v>2.2992038206424642E-4</v>
      </c>
      <c r="C207" s="70">
        <f>C50/$C$73</f>
        <v>2.3926866014687201E-4</v>
      </c>
      <c r="D207" s="70">
        <f>D50/$D$73</f>
        <v>2.7181883428390038E-4</v>
      </c>
      <c r="E207" s="70">
        <f>E50/$E$73</f>
        <v>2.9406182425678742E-4</v>
      </c>
      <c r="F207" s="70">
        <f>F50/$F$73</f>
        <v>2.9806861920992776E-4</v>
      </c>
      <c r="G207" s="70">
        <f>G50/$G$73</f>
        <v>2.796761090432586E-4</v>
      </c>
      <c r="H207" s="70">
        <f>H50/$H$73</f>
        <v>2.7278171667020846E-4</v>
      </c>
    </row>
    <row r="208" spans="1:8" x14ac:dyDescent="0.2">
      <c r="A208" s="45" t="s">
        <v>40</v>
      </c>
      <c r="B208" s="70">
        <f>B51/$B$73</f>
        <v>9.9986205174828049E-2</v>
      </c>
      <c r="C208" s="70">
        <f>C51/$C$73</f>
        <v>0.1024630803590562</v>
      </c>
      <c r="D208" s="70">
        <f>D51/$D$73</f>
        <v>0.10769602645217653</v>
      </c>
      <c r="E208" s="70">
        <f>E51/$E$73</f>
        <v>0.11092286367623826</v>
      </c>
      <c r="F208" s="70">
        <f>F51/$F$73</f>
        <v>0.11017310687594224</v>
      </c>
      <c r="G208" s="70">
        <f>G51/$G$73</f>
        <v>0.10655347161297607</v>
      </c>
      <c r="H208" s="70">
        <f>H51/$H$73</f>
        <v>0.10527186312579241</v>
      </c>
    </row>
    <row r="209" spans="1:8" ht="9.75" customHeight="1" x14ac:dyDescent="0.2">
      <c r="B209" s="51"/>
      <c r="C209" s="51"/>
      <c r="D209" s="51"/>
      <c r="E209" s="51"/>
      <c r="F209" s="51"/>
      <c r="G209" s="51"/>
      <c r="H209" s="51"/>
    </row>
    <row r="210" spans="1:8" x14ac:dyDescent="0.2">
      <c r="A210" s="42" t="s">
        <v>428</v>
      </c>
      <c r="B210" s="71">
        <f>B53/$B$73</f>
        <v>2.9213694917888939E-3</v>
      </c>
      <c r="C210" s="71">
        <f>C53/$C$73</f>
        <v>2.7858874235853789E-3</v>
      </c>
      <c r="D210" s="71">
        <f>D53/$D$73</f>
        <v>3.9705803342415238E-3</v>
      </c>
      <c r="E210" s="71">
        <f>E53/$E$73</f>
        <v>3.612421591908087E-3</v>
      </c>
      <c r="F210" s="71">
        <f>F53/$F$73</f>
        <v>3.6919692669323038E-3</v>
      </c>
      <c r="G210" s="71">
        <f>G53/$G$73</f>
        <v>3.5440767022915658E-3</v>
      </c>
      <c r="H210" s="71">
        <f>H53/$H$73</f>
        <v>4.1538414334108742E-3</v>
      </c>
    </row>
    <row r="211" spans="1:8" x14ac:dyDescent="0.2">
      <c r="A211" s="45" t="s">
        <v>15</v>
      </c>
      <c r="B211" s="70">
        <f>B54/$B$73</f>
        <v>3.9229317253558136E-4</v>
      </c>
      <c r="C211" s="70">
        <f>C54/$C$73</f>
        <v>4.4885175909513154E-4</v>
      </c>
      <c r="D211" s="70">
        <f>D54/$D$73</f>
        <v>7.7224057239462095E-4</v>
      </c>
      <c r="E211" s="70">
        <f>E54/$E$73</f>
        <v>5.8162147667556777E-4</v>
      </c>
      <c r="F211" s="70">
        <f>F54/$F$73</f>
        <v>6.0575685181899765E-4</v>
      </c>
      <c r="G211" s="70">
        <f>G54/$G$73</f>
        <v>5.2278952996864976E-4</v>
      </c>
      <c r="H211" s="70">
        <f>H54/$H$73</f>
        <v>9.3506111754440395E-4</v>
      </c>
    </row>
    <row r="212" spans="1:8" x14ac:dyDescent="0.2">
      <c r="A212" s="45" t="s">
        <v>16</v>
      </c>
      <c r="B212" s="70">
        <f>B55/$B$73</f>
        <v>1.8626344148652155E-3</v>
      </c>
      <c r="C212" s="70">
        <f>C55/$C$73</f>
        <v>1.8441110965056156E-3</v>
      </c>
      <c r="D212" s="70">
        <f>D55/$D$73</f>
        <v>2.4402469462249093E-3</v>
      </c>
      <c r="E212" s="70">
        <f>E55/$E$73</f>
        <v>2.59284224646674E-3</v>
      </c>
      <c r="F212" s="70">
        <f>F55/$F$73</f>
        <v>2.5270683509321492E-3</v>
      </c>
      <c r="G212" s="70">
        <f>G55/$G$73</f>
        <v>2.514820123695403E-3</v>
      </c>
      <c r="H212" s="70">
        <f>H55/$H$73</f>
        <v>2.6321397712727652E-3</v>
      </c>
    </row>
    <row r="213" spans="1:8" x14ac:dyDescent="0.2">
      <c r="A213" s="45" t="s">
        <v>489</v>
      </c>
      <c r="B213" s="70">
        <f>B56/$B$73</f>
        <v>6.2580481360464935E-4</v>
      </c>
      <c r="C213" s="70">
        <f>C56/$C$73</f>
        <v>4.5875959985323625E-4</v>
      </c>
      <c r="D213" s="70">
        <f>D56/$D$73</f>
        <v>7.221527076262215E-4</v>
      </c>
      <c r="E213" s="70">
        <f>E56/$E$73</f>
        <v>3.9060924440950282E-4</v>
      </c>
      <c r="F213" s="70">
        <f>F56/$F$73</f>
        <v>4.9629888088560887E-4</v>
      </c>
      <c r="G213" s="70">
        <f>G56/$G$73</f>
        <v>4.6375146961500784E-4</v>
      </c>
      <c r="H213" s="70">
        <f>H56/$H$73</f>
        <v>5.2473698943866711E-4</v>
      </c>
    </row>
    <row r="214" spans="1:8" x14ac:dyDescent="0.2">
      <c r="A214" s="45" t="s">
        <v>490</v>
      </c>
      <c r="B214" s="70">
        <f>B57/$B$73</f>
        <v>4.0637090783448207E-5</v>
      </c>
      <c r="C214" s="70">
        <f>C57/$C$73</f>
        <v>3.416496813139533E-5</v>
      </c>
      <c r="D214" s="70">
        <f>D57/$D$73</f>
        <v>3.5940107995772025E-5</v>
      </c>
      <c r="E214" s="70">
        <f>E57/$E$73</f>
        <v>4.7348624356276384E-5</v>
      </c>
      <c r="F214" s="70">
        <f>F57/$F$73</f>
        <v>6.2845183295548186E-5</v>
      </c>
      <c r="G214" s="70">
        <f>G57/$G$73</f>
        <v>4.2715579012505124E-5</v>
      </c>
      <c r="H214" s="70">
        <f>H57/$H$73</f>
        <v>6.1903555155037304E-5</v>
      </c>
    </row>
    <row r="215" spans="1:8" ht="9.75" customHeight="1" x14ac:dyDescent="0.2">
      <c r="B215" s="51"/>
      <c r="C215" s="51"/>
      <c r="D215" s="51"/>
      <c r="E215" s="51"/>
      <c r="F215" s="51"/>
      <c r="G215" s="51"/>
      <c r="H215" s="51"/>
    </row>
    <row r="216" spans="1:8" x14ac:dyDescent="0.2">
      <c r="A216" s="42" t="s">
        <v>448</v>
      </c>
      <c r="B216" s="71">
        <f t="shared" ref="B216:B221" si="61">B59/$B$73</f>
        <v>0.11220438656103217</v>
      </c>
      <c r="C216" s="71">
        <f t="shared" ref="C216:C221" si="62">C59/$C$73</f>
        <v>0.1136036943968768</v>
      </c>
      <c r="D216" s="71">
        <f t="shared" ref="D216:D221" si="63">D59/$D$73</f>
        <v>0.12757863216311591</v>
      </c>
      <c r="E216" s="71">
        <f t="shared" ref="E216:E221" si="64">E59/$E$73</f>
        <v>0.13767992533540424</v>
      </c>
      <c r="F216" s="71">
        <f t="shared" ref="F216:F221" si="65">F59/$F$73</f>
        <v>0.13262613242262744</v>
      </c>
      <c r="G216" s="71">
        <f t="shared" ref="G216:G221" si="66">G59/$G$73</f>
        <v>0.1351997202568655</v>
      </c>
      <c r="H216" s="71">
        <f t="shared" ref="H216:H221" si="67">H59/$H$73</f>
        <v>0.1372625991841398</v>
      </c>
    </row>
    <row r="217" spans="1:8" x14ac:dyDescent="0.2">
      <c r="A217" s="45" t="s">
        <v>26</v>
      </c>
      <c r="B217" s="70">
        <f t="shared" si="61"/>
        <v>5.7747444797531667E-5</v>
      </c>
      <c r="C217" s="70">
        <f t="shared" si="62"/>
        <v>9.8673489440229917E-5</v>
      </c>
      <c r="D217" s="70">
        <f t="shared" si="63"/>
        <v>1.6719984367629444E-4</v>
      </c>
      <c r="E217" s="70">
        <f t="shared" si="64"/>
        <v>1.2156284732680785E-4</v>
      </c>
      <c r="F217" s="70">
        <f t="shared" si="65"/>
        <v>4.4230867459791028E-4</v>
      </c>
      <c r="G217" s="70">
        <f t="shared" si="66"/>
        <v>1.3989358205255737E-4</v>
      </c>
      <c r="H217" s="70">
        <f t="shared" si="67"/>
        <v>4.4257519092485244E-4</v>
      </c>
    </row>
    <row r="218" spans="1:8" x14ac:dyDescent="0.2">
      <c r="A218" s="45" t="s">
        <v>27</v>
      </c>
      <c r="B218" s="70">
        <f t="shared" si="61"/>
        <v>9.0356076561311975E-4</v>
      </c>
      <c r="C218" s="70">
        <f t="shared" si="62"/>
        <v>8.7447133986091441E-4</v>
      </c>
      <c r="D218" s="70">
        <f t="shared" si="63"/>
        <v>9.8652337495241807E-4</v>
      </c>
      <c r="E218" s="70">
        <f t="shared" si="64"/>
        <v>4.0489377643410378E-4</v>
      </c>
      <c r="F218" s="70">
        <f t="shared" si="65"/>
        <v>3.7674809829456671E-4</v>
      </c>
      <c r="G218" s="70">
        <f t="shared" si="66"/>
        <v>3.8180090134540934E-4</v>
      </c>
      <c r="H218" s="70">
        <f t="shared" si="67"/>
        <v>3.7240621187137611E-4</v>
      </c>
    </row>
    <row r="219" spans="1:8" x14ac:dyDescent="0.2">
      <c r="A219" s="45" t="s">
        <v>28</v>
      </c>
      <c r="B219" s="70">
        <f t="shared" si="61"/>
        <v>2.3581914468829946E-2</v>
      </c>
      <c r="C219" s="70">
        <f t="shared" si="62"/>
        <v>2.5493456340430681E-2</v>
      </c>
      <c r="D219" s="70">
        <f t="shared" si="63"/>
        <v>2.6411629339150595E-2</v>
      </c>
      <c r="E219" s="70">
        <f t="shared" si="64"/>
        <v>2.7704955216252346E-2</v>
      </c>
      <c r="F219" s="70">
        <f t="shared" si="65"/>
        <v>2.7974339714170279E-2</v>
      </c>
      <c r="G219" s="70">
        <f t="shared" si="66"/>
        <v>2.9026381564393029E-2</v>
      </c>
      <c r="H219" s="70">
        <f t="shared" si="67"/>
        <v>3.0094734182527987E-2</v>
      </c>
    </row>
    <row r="220" spans="1:8" x14ac:dyDescent="0.2">
      <c r="A220" s="45" t="s">
        <v>29</v>
      </c>
      <c r="B220" s="70">
        <f t="shared" si="61"/>
        <v>5.8308319648329139E-3</v>
      </c>
      <c r="C220" s="70">
        <f t="shared" si="62"/>
        <v>6.8605660209302933E-3</v>
      </c>
      <c r="D220" s="70">
        <f t="shared" si="63"/>
        <v>6.6990161267421709E-3</v>
      </c>
      <c r="E220" s="70">
        <f t="shared" si="64"/>
        <v>6.0762335991880823E-3</v>
      </c>
      <c r="F220" s="70">
        <f t="shared" si="65"/>
        <v>5.4618253498444243E-3</v>
      </c>
      <c r="G220" s="70">
        <f t="shared" si="66"/>
        <v>5.6481723887309493E-3</v>
      </c>
      <c r="H220" s="70">
        <f t="shared" si="67"/>
        <v>5.7391664043474162E-3</v>
      </c>
    </row>
    <row r="221" spans="1:8" x14ac:dyDescent="0.2">
      <c r="A221" s="45" t="s">
        <v>30</v>
      </c>
      <c r="B221" s="70">
        <f t="shared" si="61"/>
        <v>8.1830331916958654E-2</v>
      </c>
      <c r="C221" s="70">
        <f t="shared" si="62"/>
        <v>8.0276527206214685E-2</v>
      </c>
      <c r="D221" s="70">
        <f t="shared" si="63"/>
        <v>9.3314263478594436E-2</v>
      </c>
      <c r="E221" s="70">
        <f t="shared" si="64"/>
        <v>0.1033722798962029</v>
      </c>
      <c r="F221" s="70">
        <f t="shared" si="65"/>
        <v>9.8370910585720242E-2</v>
      </c>
      <c r="G221" s="70">
        <f t="shared" si="66"/>
        <v>0.10000347182034354</v>
      </c>
      <c r="H221" s="70">
        <f t="shared" si="67"/>
        <v>0.10061371719446816</v>
      </c>
    </row>
    <row r="222" spans="1:8" x14ac:dyDescent="0.2">
      <c r="B222" s="51"/>
      <c r="C222" s="51"/>
      <c r="D222" s="51"/>
      <c r="E222" s="51"/>
      <c r="F222" s="51"/>
      <c r="G222" s="51"/>
      <c r="H222" s="51"/>
    </row>
    <row r="223" spans="1:8" x14ac:dyDescent="0.2">
      <c r="A223" s="42" t="s">
        <v>464</v>
      </c>
      <c r="B223" s="71">
        <f>B66/$B$73</f>
        <v>0.11484220620295148</v>
      </c>
      <c r="C223" s="71">
        <f>C66/$C$73</f>
        <v>0.11006191338023025</v>
      </c>
      <c r="D223" s="71">
        <f>D66/$D$73</f>
        <v>0.1206095806374452</v>
      </c>
      <c r="E223" s="71">
        <f>E66/$E$73</f>
        <v>0.1241829963300444</v>
      </c>
      <c r="F223" s="71">
        <f>F66/$F$73</f>
        <v>0.12424587065663172</v>
      </c>
      <c r="G223" s="71">
        <f>G66/$G$73</f>
        <v>0.124900273853272</v>
      </c>
      <c r="H223" s="71">
        <f>H66/$H$73</f>
        <v>0.12764732019577918</v>
      </c>
    </row>
    <row r="224" spans="1:8" x14ac:dyDescent="0.2">
      <c r="A224" s="45" t="s">
        <v>33</v>
      </c>
      <c r="B224" s="70">
        <f>B67/$B$73</f>
        <v>9.402228913185201E-2</v>
      </c>
      <c r="C224" s="70">
        <f>C67/$C$73</f>
        <v>8.9922069584913514E-2</v>
      </c>
      <c r="D224" s="70">
        <f>D67/$D$73</f>
        <v>9.6188211038607571E-2</v>
      </c>
      <c r="E224" s="70">
        <f>E67/$E$73</f>
        <v>9.88888928552136E-2</v>
      </c>
      <c r="F224" s="70">
        <f>F67/$F$73</f>
        <v>9.8929333671320438E-2</v>
      </c>
      <c r="G224" s="70">
        <f>G67/$G$73</f>
        <v>9.8999011557009631E-2</v>
      </c>
      <c r="H224" s="70">
        <f>H67/$H$73</f>
        <v>0.10109776344902276</v>
      </c>
    </row>
    <row r="225" spans="1:8" x14ac:dyDescent="0.2">
      <c r="A225" s="45" t="s">
        <v>34</v>
      </c>
      <c r="B225" s="70">
        <f t="shared" ref="B225:B227" si="68">B68/$B$73</f>
        <v>9.1632968651915222E-3</v>
      </c>
      <c r="C225" s="70">
        <f t="shared" ref="C225:C227" si="69">C68/$C$73</f>
        <v>9.1091270716521251E-3</v>
      </c>
      <c r="D225" s="70">
        <f t="shared" ref="D225:D227" si="70">D68/$D$73</f>
        <v>1.3073780516909168E-2</v>
      </c>
      <c r="E225" s="70">
        <f t="shared" ref="E225:E227" si="71">E68/$E$73</f>
        <v>1.3790165943653501E-2</v>
      </c>
      <c r="F225" s="70">
        <f t="shared" ref="F225:F227" si="72">F68/$F$73</f>
        <v>1.3232646750310138E-2</v>
      </c>
      <c r="G225" s="70">
        <f t="shared" ref="G225:G227" si="73">G68/$G$73</f>
        <v>1.4214547108554867E-2</v>
      </c>
      <c r="H225" s="70">
        <f>H68/$H$73</f>
        <v>1.5210395191053645E-2</v>
      </c>
    </row>
    <row r="226" spans="1:8" x14ac:dyDescent="0.2">
      <c r="A226" s="45" t="s">
        <v>35</v>
      </c>
      <c r="B226" s="70">
        <f t="shared" si="68"/>
        <v>3.6860682425489118E-4</v>
      </c>
      <c r="C226" s="70">
        <f t="shared" si="69"/>
        <v>4.8228281309629695E-4</v>
      </c>
      <c r="D226" s="70">
        <f t="shared" si="70"/>
        <v>4.460765257383765E-4</v>
      </c>
      <c r="E226" s="70">
        <f t="shared" si="71"/>
        <v>5.7722764342166483E-4</v>
      </c>
      <c r="F226" s="70">
        <f t="shared" si="72"/>
        <v>4.8837774361684433E-4</v>
      </c>
      <c r="G226" s="70">
        <f t="shared" si="73"/>
        <v>6.0391531393601814E-4</v>
      </c>
      <c r="H226" s="70">
        <f>H69/$H$73</f>
        <v>6.2204322642450726E-4</v>
      </c>
    </row>
    <row r="227" spans="1:8" x14ac:dyDescent="0.2">
      <c r="A227" s="45" t="s">
        <v>36</v>
      </c>
      <c r="B227" s="70">
        <f t="shared" si="68"/>
        <v>1.1288013381653054E-2</v>
      </c>
      <c r="C227" s="70">
        <f t="shared" si="69"/>
        <v>1.0548433910568309E-2</v>
      </c>
      <c r="D227" s="70">
        <f t="shared" si="70"/>
        <v>1.0901512556190101E-2</v>
      </c>
      <c r="E227" s="70">
        <f t="shared" si="71"/>
        <v>1.0926709887755645E-2</v>
      </c>
      <c r="F227" s="70">
        <f t="shared" si="72"/>
        <v>1.1595512491384293E-2</v>
      </c>
      <c r="G227" s="70">
        <f t="shared" si="73"/>
        <v>1.1082799873771462E-2</v>
      </c>
      <c r="H227" s="70">
        <f>H70/$H$73</f>
        <v>1.0717118329278274E-2</v>
      </c>
    </row>
    <row r="228" spans="1:8" ht="9" customHeight="1" x14ac:dyDescent="0.2">
      <c r="B228" s="57"/>
      <c r="C228" s="57"/>
      <c r="D228" s="57"/>
      <c r="E228" s="57"/>
      <c r="F228" s="57"/>
      <c r="G228" s="57"/>
      <c r="H228" s="57"/>
    </row>
    <row r="229" spans="1:8" ht="9.75" customHeight="1" x14ac:dyDescent="0.2">
      <c r="B229" s="57"/>
      <c r="C229" s="57"/>
      <c r="D229" s="57"/>
      <c r="E229" s="57"/>
      <c r="F229" s="57"/>
      <c r="G229" s="57"/>
      <c r="H229" s="57"/>
    </row>
    <row r="230" spans="1:8" x14ac:dyDescent="0.2">
      <c r="A230" s="60" t="s">
        <v>492</v>
      </c>
      <c r="B230" s="68">
        <f>B73/$B$73</f>
        <v>1</v>
      </c>
      <c r="C230" s="68">
        <f>C73/$C$73</f>
        <v>1</v>
      </c>
      <c r="D230" s="68">
        <f>D73/$D$73</f>
        <v>1</v>
      </c>
      <c r="E230" s="68">
        <f>E73/$E$73</f>
        <v>1</v>
      </c>
      <c r="F230" s="68">
        <f>F73/$F$73</f>
        <v>1</v>
      </c>
      <c r="G230" s="68">
        <f>G73/$G$73</f>
        <v>1</v>
      </c>
      <c r="H230" s="68">
        <f>H73/$H$73</f>
        <v>1</v>
      </c>
    </row>
    <row r="231" spans="1:8" ht="13.5" thickBot="1" x14ac:dyDescent="0.25">
      <c r="A231" s="75"/>
      <c r="B231" s="62"/>
      <c r="C231" s="62"/>
      <c r="D231" s="62"/>
      <c r="E231" s="62"/>
      <c r="F231" s="62"/>
      <c r="G231" s="62"/>
      <c r="H231" s="62"/>
    </row>
    <row r="232" spans="1:8" ht="13.5" thickTop="1" x14ac:dyDescent="0.2">
      <c r="E232" s="41"/>
      <c r="F232" s="41"/>
    </row>
    <row r="233" spans="1:8" x14ac:dyDescent="0.2">
      <c r="E233" s="41"/>
      <c r="F233" s="41"/>
    </row>
    <row r="234" spans="1:8" x14ac:dyDescent="0.2">
      <c r="E234" s="41"/>
      <c r="F234" s="41"/>
    </row>
    <row r="235" spans="1:8" x14ac:dyDescent="0.2">
      <c r="E235" s="41"/>
      <c r="F235" s="41"/>
    </row>
    <row r="236" spans="1:8" x14ac:dyDescent="0.2">
      <c r="E236" s="41"/>
      <c r="F236" s="41"/>
    </row>
    <row r="237" spans="1:8" x14ac:dyDescent="0.2">
      <c r="E237" s="41"/>
      <c r="F237" s="41"/>
    </row>
    <row r="238" spans="1:8" x14ac:dyDescent="0.2">
      <c r="E238" s="41"/>
      <c r="F238" s="41"/>
    </row>
  </sheetData>
  <mergeCells count="19">
    <mergeCell ref="A4:F4"/>
    <mergeCell ref="A5:F5"/>
    <mergeCell ref="A6:F6"/>
    <mergeCell ref="A7:F7"/>
    <mergeCell ref="A8:F8"/>
    <mergeCell ref="A76:H76"/>
    <mergeCell ref="A77:H77"/>
    <mergeCell ref="A78:H78"/>
    <mergeCell ref="A79:H79"/>
    <mergeCell ref="A165:F165"/>
    <mergeCell ref="A161:F161"/>
    <mergeCell ref="A162:F162"/>
    <mergeCell ref="A163:F163"/>
    <mergeCell ref="A164:F164"/>
    <mergeCell ref="A88:F88"/>
    <mergeCell ref="A84:F84"/>
    <mergeCell ref="A85:F85"/>
    <mergeCell ref="A86:F86"/>
    <mergeCell ref="A87:F87"/>
  </mergeCells>
  <printOptions horizontalCentered="1" verticalCentered="1"/>
  <pageMargins left="0.23622047244094491" right="0.27559055118110237" top="0.19685039370078741" bottom="0.19685039370078741" header="0" footer="0"/>
  <pageSetup scale="60" orientation="portrait" r:id="rId1"/>
  <headerFooter alignWithMargins="0"/>
  <rowBreaks count="2" manualBreakCount="2">
    <brk id="80" max="16383" man="1"/>
    <brk id="156" max="16383" man="1"/>
  </rowBreaks>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8"/>
  <sheetViews>
    <sheetView showGridLines="0" defaultGridColor="0" colorId="60" workbookViewId="0">
      <selection activeCell="E14" sqref="E14"/>
    </sheetView>
  </sheetViews>
  <sheetFormatPr baseColWidth="10" defaultRowHeight="12.75" x14ac:dyDescent="0.2"/>
  <cols>
    <col min="1" max="1" width="51.5703125" style="2" bestFit="1" customWidth="1"/>
    <col min="2" max="7" width="11.42578125" style="2"/>
    <col min="8" max="8" width="14.28515625" style="2" customWidth="1"/>
    <col min="9" max="9" width="13.5703125" style="2" customWidth="1"/>
    <col min="10" max="16384" width="11.42578125" style="2"/>
  </cols>
  <sheetData>
    <row r="1" spans="1:9" x14ac:dyDescent="0.2">
      <c r="A1" s="1" t="s">
        <v>0</v>
      </c>
    </row>
    <row r="2" spans="1:9" x14ac:dyDescent="0.2">
      <c r="A2" s="1" t="s">
        <v>2</v>
      </c>
    </row>
    <row r="3" spans="1:9" x14ac:dyDescent="0.2">
      <c r="A3" s="1" t="s">
        <v>3</v>
      </c>
    </row>
    <row r="5" spans="1:9" x14ac:dyDescent="0.2">
      <c r="A5" s="121" t="s">
        <v>4</v>
      </c>
      <c r="B5" s="121"/>
      <c r="C5" s="121"/>
      <c r="D5" s="8"/>
      <c r="E5" s="8"/>
      <c r="F5" s="8"/>
      <c r="G5" s="8"/>
      <c r="H5" s="8"/>
    </row>
    <row r="6" spans="1:9" x14ac:dyDescent="0.2">
      <c r="A6" s="121" t="s">
        <v>230</v>
      </c>
      <c r="B6" s="121"/>
      <c r="C6" s="121"/>
      <c r="D6" s="8"/>
      <c r="E6" s="8"/>
      <c r="F6" s="8"/>
      <c r="G6" s="8"/>
      <c r="H6" s="8"/>
    </row>
    <row r="7" spans="1:9" x14ac:dyDescent="0.2">
      <c r="A7" s="121">
        <v>2013</v>
      </c>
      <c r="B7" s="121"/>
      <c r="C7" s="121"/>
      <c r="D7" s="8"/>
      <c r="E7" s="8"/>
      <c r="F7" s="8"/>
      <c r="G7" s="8"/>
      <c r="H7" s="8"/>
    </row>
    <row r="8" spans="1:9" x14ac:dyDescent="0.2">
      <c r="A8" s="121" t="s">
        <v>5</v>
      </c>
      <c r="B8" s="121"/>
      <c r="C8" s="121"/>
      <c r="D8" s="8"/>
      <c r="E8" s="8"/>
      <c r="F8" s="8"/>
      <c r="G8" s="8"/>
      <c r="H8" s="8"/>
    </row>
    <row r="9" spans="1:9" ht="13.5" thickBot="1" x14ac:dyDescent="0.25"/>
    <row r="10" spans="1:9" ht="14.25" thickTop="1" thickBot="1" x14ac:dyDescent="0.25">
      <c r="A10" s="3" t="s">
        <v>1</v>
      </c>
      <c r="B10" s="3" t="s">
        <v>229</v>
      </c>
      <c r="C10" s="3" t="s">
        <v>47</v>
      </c>
      <c r="D10" s="16"/>
      <c r="E10" s="16"/>
      <c r="F10" s="16"/>
      <c r="G10" s="16"/>
      <c r="H10" s="16"/>
      <c r="I10" s="16"/>
    </row>
    <row r="11" spans="1:9" s="12" customFormat="1" ht="13.5" thickTop="1" x14ac:dyDescent="0.2">
      <c r="A11" s="10" t="s">
        <v>51</v>
      </c>
      <c r="B11" s="11">
        <v>14150.5439355</v>
      </c>
      <c r="C11" s="11">
        <v>14150.5439355</v>
      </c>
      <c r="D11" s="11"/>
      <c r="E11" s="11"/>
      <c r="F11" s="11"/>
      <c r="G11" s="11"/>
      <c r="H11" s="11"/>
      <c r="I11" s="11"/>
    </row>
    <row r="12" spans="1:9" s="12" customFormat="1" x14ac:dyDescent="0.2">
      <c r="A12" s="10" t="s">
        <v>52</v>
      </c>
      <c r="B12" s="11">
        <v>14150.5439355</v>
      </c>
      <c r="C12" s="11">
        <v>14150.5439355</v>
      </c>
      <c r="D12" s="11"/>
      <c r="E12" s="11"/>
      <c r="F12" s="11"/>
      <c r="G12" s="11"/>
      <c r="H12" s="11"/>
      <c r="I12" s="11"/>
    </row>
    <row r="13" spans="1:9" s="12" customFormat="1" x14ac:dyDescent="0.2">
      <c r="A13" s="10" t="s">
        <v>53</v>
      </c>
      <c r="B13" s="11">
        <v>8153.0478763000001</v>
      </c>
      <c r="C13" s="11">
        <v>8153.0478763000001</v>
      </c>
      <c r="D13" s="11"/>
      <c r="E13" s="11"/>
      <c r="F13" s="11"/>
      <c r="G13" s="11"/>
      <c r="H13" s="11"/>
      <c r="I13" s="11"/>
    </row>
    <row r="14" spans="1:9" s="7" customFormat="1" x14ac:dyDescent="0.2">
      <c r="A14" s="4" t="s">
        <v>54</v>
      </c>
      <c r="B14" s="6">
        <v>1634.5689699</v>
      </c>
      <c r="C14" s="6">
        <v>1634.5689699</v>
      </c>
      <c r="D14" s="6"/>
      <c r="E14" s="6"/>
      <c r="F14" s="6"/>
      <c r="G14" s="6"/>
      <c r="H14" s="6"/>
      <c r="I14" s="6"/>
    </row>
    <row r="15" spans="1:9" s="7" customFormat="1" x14ac:dyDescent="0.2">
      <c r="A15" s="4" t="s">
        <v>55</v>
      </c>
      <c r="B15" s="6">
        <v>219.82510400000001</v>
      </c>
      <c r="C15" s="6">
        <v>219.82510400000001</v>
      </c>
      <c r="D15" s="6"/>
      <c r="E15" s="6"/>
      <c r="F15" s="6"/>
      <c r="G15" s="6"/>
      <c r="H15" s="6"/>
      <c r="I15" s="6"/>
    </row>
    <row r="16" spans="1:9" s="7" customFormat="1" x14ac:dyDescent="0.2">
      <c r="A16" s="4" t="s">
        <v>56</v>
      </c>
      <c r="B16" s="6">
        <v>212.33276599999999</v>
      </c>
      <c r="C16" s="6">
        <v>212.33276599999999</v>
      </c>
      <c r="D16" s="6"/>
      <c r="E16" s="6"/>
      <c r="F16" s="6"/>
      <c r="G16" s="6"/>
      <c r="H16" s="6"/>
      <c r="I16" s="6"/>
    </row>
    <row r="17" spans="1:9" s="7" customFormat="1" x14ac:dyDescent="0.2">
      <c r="A17" s="4" t="s">
        <v>97</v>
      </c>
      <c r="B17" s="6">
        <v>7.4923380000000002</v>
      </c>
      <c r="C17" s="6">
        <v>7.4923380000000002</v>
      </c>
      <c r="D17" s="6"/>
      <c r="E17" s="6"/>
      <c r="F17" s="6"/>
      <c r="G17" s="6"/>
      <c r="H17" s="6"/>
      <c r="I17" s="6"/>
    </row>
    <row r="18" spans="1:9" s="7" customFormat="1" x14ac:dyDescent="0.2">
      <c r="A18" s="4" t="s">
        <v>57</v>
      </c>
      <c r="B18" s="6">
        <v>410.25372659999999</v>
      </c>
      <c r="C18" s="6">
        <v>410.25372659999999</v>
      </c>
      <c r="D18" s="6"/>
      <c r="E18" s="6"/>
      <c r="F18" s="6"/>
      <c r="G18" s="6"/>
      <c r="H18" s="6"/>
      <c r="I18" s="6"/>
    </row>
    <row r="19" spans="1:9" s="12" customFormat="1" x14ac:dyDescent="0.2">
      <c r="A19" s="10" t="s">
        <v>58</v>
      </c>
      <c r="B19" s="11">
        <v>0</v>
      </c>
      <c r="C19" s="11">
        <v>0</v>
      </c>
      <c r="D19" s="11"/>
      <c r="E19" s="11"/>
      <c r="F19" s="11"/>
      <c r="G19" s="11"/>
      <c r="H19" s="11"/>
      <c r="I19" s="11"/>
    </row>
    <row r="20" spans="1:9" s="12" customFormat="1" x14ac:dyDescent="0.2">
      <c r="A20" s="10" t="s">
        <v>59</v>
      </c>
      <c r="B20" s="11">
        <v>0</v>
      </c>
      <c r="C20" s="11">
        <v>0</v>
      </c>
      <c r="D20" s="11"/>
      <c r="E20" s="11"/>
      <c r="F20" s="11"/>
      <c r="G20" s="11"/>
      <c r="H20" s="11"/>
      <c r="I20" s="11"/>
    </row>
    <row r="21" spans="1:9" s="7" customFormat="1" x14ac:dyDescent="0.2">
      <c r="A21" s="4" t="s">
        <v>49</v>
      </c>
      <c r="B21" s="6">
        <v>0</v>
      </c>
      <c r="C21" s="6">
        <v>0</v>
      </c>
      <c r="D21" s="6"/>
      <c r="E21" s="6"/>
      <c r="F21" s="6"/>
      <c r="G21" s="6"/>
      <c r="H21" s="6"/>
      <c r="I21" s="6"/>
    </row>
    <row r="22" spans="1:9" s="7" customFormat="1" x14ac:dyDescent="0.2">
      <c r="A22" s="4" t="s">
        <v>48</v>
      </c>
      <c r="B22" s="6">
        <v>0</v>
      </c>
      <c r="C22" s="6">
        <v>0</v>
      </c>
      <c r="D22" s="6"/>
      <c r="E22" s="6"/>
      <c r="F22" s="6"/>
      <c r="G22" s="6"/>
      <c r="H22" s="6"/>
      <c r="I22" s="6"/>
    </row>
    <row r="23" spans="1:9" s="7" customFormat="1" x14ac:dyDescent="0.2">
      <c r="A23" s="4" t="s">
        <v>50</v>
      </c>
      <c r="B23" s="6">
        <v>0</v>
      </c>
      <c r="C23" s="6">
        <v>0</v>
      </c>
      <c r="D23" s="6"/>
      <c r="E23" s="6"/>
      <c r="F23" s="6"/>
      <c r="G23" s="6"/>
      <c r="H23" s="6"/>
      <c r="I23" s="6"/>
    </row>
    <row r="24" spans="1:9" s="7" customFormat="1" x14ac:dyDescent="0.2">
      <c r="A24" s="4" t="s">
        <v>60</v>
      </c>
      <c r="B24" s="6">
        <v>0</v>
      </c>
      <c r="C24" s="6">
        <v>0</v>
      </c>
      <c r="D24" s="6"/>
      <c r="E24" s="6"/>
      <c r="F24" s="6"/>
      <c r="G24" s="6"/>
      <c r="H24" s="6"/>
      <c r="I24" s="6"/>
    </row>
    <row r="25" spans="1:9" s="12" customFormat="1" x14ac:dyDescent="0.2">
      <c r="A25" s="10" t="s">
        <v>61</v>
      </c>
      <c r="B25" s="11">
        <v>5888.4000758000002</v>
      </c>
      <c r="C25" s="11">
        <v>5888.4000758000002</v>
      </c>
      <c r="D25" s="11"/>
      <c r="E25" s="11"/>
      <c r="F25" s="11"/>
      <c r="G25" s="11"/>
      <c r="H25" s="11"/>
      <c r="I25" s="11"/>
    </row>
    <row r="26" spans="1:9" s="7" customFormat="1" x14ac:dyDescent="0.2">
      <c r="A26" s="4" t="s">
        <v>62</v>
      </c>
      <c r="B26" s="6">
        <v>5809.8898817999998</v>
      </c>
      <c r="C26" s="6">
        <v>5809.8898817999998</v>
      </c>
      <c r="D26" s="6"/>
      <c r="E26" s="6"/>
      <c r="F26" s="6"/>
      <c r="G26" s="6"/>
      <c r="H26" s="6"/>
      <c r="I26" s="6"/>
    </row>
    <row r="27" spans="1:9" s="7" customFormat="1" x14ac:dyDescent="0.2">
      <c r="A27" s="4" t="s">
        <v>77</v>
      </c>
      <c r="B27" s="6">
        <v>9.8898817999999995</v>
      </c>
      <c r="C27" s="6">
        <v>9.8898817999999995</v>
      </c>
      <c r="D27" s="6"/>
      <c r="E27" s="6"/>
      <c r="F27" s="6"/>
      <c r="G27" s="6"/>
      <c r="H27" s="6"/>
      <c r="I27" s="6"/>
    </row>
    <row r="28" spans="1:9" s="7" customFormat="1" x14ac:dyDescent="0.2">
      <c r="A28" s="4" t="s">
        <v>228</v>
      </c>
      <c r="B28" s="6">
        <v>5800</v>
      </c>
      <c r="C28" s="6">
        <v>5800</v>
      </c>
      <c r="D28" s="6"/>
      <c r="E28" s="6"/>
      <c r="F28" s="6"/>
      <c r="G28" s="6"/>
      <c r="H28" s="6"/>
      <c r="I28" s="6"/>
    </row>
    <row r="29" spans="1:9" s="7" customFormat="1" x14ac:dyDescent="0.2">
      <c r="A29" s="4" t="s">
        <v>79</v>
      </c>
      <c r="B29" s="6">
        <v>78.510193999999998</v>
      </c>
      <c r="C29" s="6">
        <v>78.510193999999998</v>
      </c>
      <c r="D29" s="6"/>
      <c r="E29" s="6"/>
      <c r="F29" s="6"/>
      <c r="G29" s="6"/>
      <c r="H29" s="6"/>
      <c r="I29" s="6"/>
    </row>
    <row r="30" spans="1:9" s="7" customFormat="1" x14ac:dyDescent="0.2">
      <c r="A30" s="4" t="s">
        <v>80</v>
      </c>
      <c r="B30" s="6">
        <v>0</v>
      </c>
      <c r="C30" s="6">
        <v>0</v>
      </c>
      <c r="D30" s="6"/>
      <c r="E30" s="6"/>
      <c r="F30" s="6"/>
      <c r="G30" s="6"/>
      <c r="H30" s="6"/>
      <c r="I30" s="6"/>
    </row>
    <row r="31" spans="1:9" s="7" customFormat="1" x14ac:dyDescent="0.2">
      <c r="A31" s="4" t="s">
        <v>81</v>
      </c>
      <c r="B31" s="6">
        <v>0</v>
      </c>
      <c r="C31" s="6">
        <v>0</v>
      </c>
      <c r="D31" s="6"/>
      <c r="E31" s="6"/>
      <c r="F31" s="6"/>
      <c r="G31" s="6"/>
      <c r="H31" s="6"/>
      <c r="I31" s="6"/>
    </row>
    <row r="32" spans="1:9" s="12" customFormat="1" x14ac:dyDescent="0.2">
      <c r="A32" s="10" t="s">
        <v>82</v>
      </c>
      <c r="B32" s="11">
        <v>5997.4960591999998</v>
      </c>
      <c r="C32" s="11">
        <v>5997.4960591999998</v>
      </c>
      <c r="D32" s="11"/>
      <c r="E32" s="11"/>
      <c r="F32" s="11"/>
      <c r="G32" s="11"/>
      <c r="H32" s="11"/>
      <c r="I32" s="11"/>
    </row>
    <row r="33" spans="1:12" s="12" customFormat="1" x14ac:dyDescent="0.2">
      <c r="A33" s="10" t="s">
        <v>83</v>
      </c>
      <c r="B33" s="11">
        <v>49.496059199999998</v>
      </c>
      <c r="C33" s="11">
        <v>49.496059199999998</v>
      </c>
      <c r="D33" s="11"/>
      <c r="E33" s="11"/>
      <c r="F33" s="11"/>
      <c r="G33" s="11"/>
      <c r="H33" s="11"/>
      <c r="I33" s="11"/>
    </row>
    <row r="34" spans="1:12" s="7" customFormat="1" x14ac:dyDescent="0.2">
      <c r="A34" s="4" t="s">
        <v>84</v>
      </c>
      <c r="B34" s="6">
        <v>49.496059199999998</v>
      </c>
      <c r="C34" s="6">
        <v>49.496059199999998</v>
      </c>
      <c r="D34" s="6"/>
      <c r="E34" s="6"/>
      <c r="F34" s="6"/>
      <c r="G34" s="6"/>
      <c r="H34" s="6"/>
      <c r="I34" s="6"/>
    </row>
    <row r="35" spans="1:12" s="7" customFormat="1" x14ac:dyDescent="0.2">
      <c r="A35" s="4" t="s">
        <v>85</v>
      </c>
      <c r="B35" s="6">
        <v>0</v>
      </c>
      <c r="C35" s="6">
        <v>0</v>
      </c>
      <c r="D35" s="6"/>
      <c r="E35" s="6"/>
      <c r="F35" s="6"/>
      <c r="G35" s="6"/>
      <c r="H35" s="6"/>
      <c r="I35" s="6"/>
    </row>
    <row r="36" spans="1:12" s="12" customFormat="1" x14ac:dyDescent="0.2">
      <c r="A36" s="10" t="s">
        <v>86</v>
      </c>
      <c r="B36" s="11">
        <v>0</v>
      </c>
      <c r="C36" s="11">
        <v>0</v>
      </c>
      <c r="D36" s="11"/>
      <c r="E36" s="11"/>
      <c r="F36" s="11"/>
      <c r="G36" s="11"/>
      <c r="H36" s="11"/>
      <c r="I36" s="11"/>
    </row>
    <row r="37" spans="1:12" s="7" customFormat="1" x14ac:dyDescent="0.2">
      <c r="A37" s="4" t="s">
        <v>87</v>
      </c>
      <c r="B37" s="6">
        <v>0</v>
      </c>
      <c r="C37" s="6">
        <v>0</v>
      </c>
      <c r="D37" s="6"/>
      <c r="E37" s="6"/>
      <c r="F37" s="6"/>
      <c r="G37" s="6"/>
      <c r="H37" s="6"/>
      <c r="I37" s="6"/>
    </row>
    <row r="38" spans="1:12" s="7" customFormat="1" x14ac:dyDescent="0.2">
      <c r="A38" s="4" t="s">
        <v>88</v>
      </c>
      <c r="B38" s="6">
        <v>0</v>
      </c>
      <c r="C38" s="6">
        <v>0</v>
      </c>
      <c r="D38" s="6"/>
      <c r="E38" s="6"/>
      <c r="F38" s="6"/>
      <c r="G38" s="6"/>
      <c r="H38" s="6"/>
      <c r="I38" s="6"/>
    </row>
    <row r="39" spans="1:12" s="12" customFormat="1" x14ac:dyDescent="0.2">
      <c r="A39" s="10" t="s">
        <v>89</v>
      </c>
      <c r="B39" s="11">
        <v>5948</v>
      </c>
      <c r="C39" s="11">
        <v>5948</v>
      </c>
      <c r="D39" s="11"/>
      <c r="E39" s="11"/>
      <c r="F39" s="11"/>
      <c r="G39" s="11"/>
      <c r="H39" s="11"/>
      <c r="I39" s="11"/>
    </row>
    <row r="40" spans="1:12" s="7" customFormat="1" x14ac:dyDescent="0.2">
      <c r="A40" s="4" t="s">
        <v>62</v>
      </c>
      <c r="B40" s="6">
        <v>5948</v>
      </c>
      <c r="C40" s="6">
        <v>5948</v>
      </c>
      <c r="D40" s="6"/>
      <c r="E40" s="6"/>
      <c r="F40" s="6"/>
      <c r="G40" s="6"/>
      <c r="H40" s="6"/>
      <c r="I40" s="6"/>
    </row>
    <row r="41" spans="1:12" s="7" customFormat="1" x14ac:dyDescent="0.2">
      <c r="A41" s="4" t="s">
        <v>228</v>
      </c>
      <c r="B41" s="6">
        <v>5948</v>
      </c>
      <c r="C41" s="6">
        <v>5948</v>
      </c>
      <c r="D41" s="6"/>
      <c r="E41" s="6"/>
      <c r="F41" s="6"/>
      <c r="G41" s="6"/>
      <c r="H41" s="6"/>
      <c r="I41" s="6"/>
    </row>
    <row r="42" spans="1:12" s="7" customFormat="1" x14ac:dyDescent="0.2">
      <c r="A42" s="4" t="s">
        <v>79</v>
      </c>
      <c r="B42" s="6">
        <v>0</v>
      </c>
      <c r="C42" s="6">
        <v>0</v>
      </c>
      <c r="D42" s="6"/>
      <c r="E42" s="6"/>
      <c r="F42" s="6"/>
      <c r="G42" s="6"/>
      <c r="H42" s="6"/>
      <c r="I42" s="6"/>
    </row>
    <row r="43" spans="1:12" s="7" customFormat="1" x14ac:dyDescent="0.2">
      <c r="A43" s="4" t="s">
        <v>80</v>
      </c>
      <c r="B43" s="6">
        <v>0</v>
      </c>
      <c r="C43" s="6">
        <v>0</v>
      </c>
      <c r="D43" s="6"/>
      <c r="E43" s="6"/>
      <c r="F43" s="6"/>
      <c r="G43" s="6"/>
      <c r="H43" s="6"/>
      <c r="I43" s="6"/>
    </row>
    <row r="44" spans="1:12" s="12" customFormat="1" x14ac:dyDescent="0.2">
      <c r="A44" s="10" t="s">
        <v>91</v>
      </c>
      <c r="B44" s="11">
        <v>0</v>
      </c>
      <c r="C44" s="11">
        <v>0</v>
      </c>
      <c r="D44" s="11"/>
      <c r="E44" s="11"/>
      <c r="F44" s="11"/>
      <c r="G44" s="11"/>
      <c r="H44" s="11"/>
      <c r="I44" s="11"/>
    </row>
    <row r="45" spans="1:12" s="7" customFormat="1" x14ac:dyDescent="0.2">
      <c r="A45" s="4" t="s">
        <v>92</v>
      </c>
      <c r="B45" s="6">
        <v>0</v>
      </c>
      <c r="C45" s="6">
        <v>0</v>
      </c>
      <c r="D45" s="6"/>
      <c r="E45" s="6"/>
      <c r="F45" s="6"/>
      <c r="G45" s="6"/>
      <c r="H45" s="6"/>
      <c r="I45" s="6"/>
    </row>
    <row r="46" spans="1:12" s="7" customFormat="1" x14ac:dyDescent="0.2">
      <c r="A46" s="4" t="s">
        <v>93</v>
      </c>
      <c r="B46" s="6">
        <v>0</v>
      </c>
      <c r="C46" s="6">
        <v>0</v>
      </c>
      <c r="D46" s="6"/>
      <c r="E46" s="6"/>
      <c r="F46" s="6"/>
      <c r="G46" s="6"/>
      <c r="H46" s="6"/>
      <c r="I46" s="6"/>
    </row>
    <row r="47" spans="1:12" s="7" customFormat="1" ht="13.5" thickBot="1" x14ac:dyDescent="0.25">
      <c r="A47" s="5"/>
      <c r="B47" s="5"/>
      <c r="C47" s="5"/>
      <c r="D47" s="15"/>
      <c r="E47" s="15"/>
      <c r="F47" s="15"/>
      <c r="G47" s="15"/>
      <c r="H47" s="15"/>
      <c r="I47" s="15"/>
      <c r="J47" s="14"/>
      <c r="K47" s="14"/>
      <c r="L47" s="14"/>
    </row>
    <row r="48" spans="1:12" ht="13.5" thickTop="1" x14ac:dyDescent="0.2">
      <c r="B48" s="9"/>
      <c r="C48" s="9"/>
      <c r="D48" s="9"/>
      <c r="E48" s="9"/>
      <c r="F48" s="9"/>
      <c r="G48" s="9"/>
      <c r="H48" s="9"/>
      <c r="I48" s="9"/>
      <c r="J48" s="9"/>
      <c r="K48" s="9"/>
      <c r="L48" s="9"/>
    </row>
  </sheetData>
  <mergeCells count="4">
    <mergeCell ref="A5:C5"/>
    <mergeCell ref="A6:C6"/>
    <mergeCell ref="A7:C7"/>
    <mergeCell ref="A8:C8"/>
  </mergeCells>
  <printOptions horizontalCentered="1"/>
  <pageMargins left="0.74803149606299213" right="0.74803149606299213" top="0.78740157480314965" bottom="0.47244094488188981" header="0" footer="0"/>
  <pageSetup scale="70" orientation="portrait" horizontalDpi="4294967294" r:id="rId1"/>
  <headerFooter alignWithMargins="0"/>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8:G71"/>
  <sheetViews>
    <sheetView workbookViewId="0">
      <selection activeCell="F15" sqref="F15"/>
    </sheetView>
  </sheetViews>
  <sheetFormatPr baseColWidth="10" defaultRowHeight="15" x14ac:dyDescent="0.25"/>
  <cols>
    <col min="1" max="6" width="11.42578125" style="83"/>
    <col min="7" max="7" width="14.28515625" style="83" customWidth="1"/>
    <col min="8" max="16384" width="11.42578125" style="83"/>
  </cols>
  <sheetData>
    <row r="18" spans="1:7" ht="99.75" customHeight="1" x14ac:dyDescent="0.25">
      <c r="A18" s="127" t="s">
        <v>232</v>
      </c>
      <c r="B18" s="127"/>
      <c r="C18" s="127"/>
      <c r="D18" s="127"/>
      <c r="E18" s="127"/>
      <c r="F18" s="127"/>
      <c r="G18" s="127"/>
    </row>
    <row r="20" spans="1:7" ht="46.5" x14ac:dyDescent="0.7">
      <c r="A20" s="126">
        <v>2013</v>
      </c>
      <c r="B20" s="126"/>
      <c r="C20" s="126"/>
      <c r="D20" s="126"/>
      <c r="E20" s="126"/>
      <c r="F20" s="126"/>
      <c r="G20" s="126"/>
    </row>
    <row r="71" spans="2:2" x14ac:dyDescent="0.25">
      <c r="B71" s="84"/>
    </row>
  </sheetData>
  <mergeCells count="2">
    <mergeCell ref="A18:G18"/>
    <mergeCell ref="A20:G20"/>
  </mergeCells>
  <printOptions horizontalCentered="1"/>
  <pageMargins left="0.70866141732283472" right="0.70866141732283472" top="0.74803149606299213" bottom="0.74803149606299213" header="0.31496062992125984" footer="0.31496062992125984"/>
  <pageSetup orientation="portrait"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9"/>
  <sheetViews>
    <sheetView showGridLines="0" defaultGridColor="0" colorId="60" workbookViewId="0">
      <pane xSplit="1" ySplit="10" topLeftCell="B18" activePane="bottomRight" state="frozen"/>
      <selection pane="topRight" activeCell="B1" sqref="B1"/>
      <selection pane="bottomLeft" activeCell="A11" sqref="A11"/>
      <selection pane="bottomRight" activeCell="C31" sqref="C31"/>
    </sheetView>
  </sheetViews>
  <sheetFormatPr baseColWidth="10" defaultRowHeight="12.75" x14ac:dyDescent="0.2"/>
  <cols>
    <col min="1" max="1" width="51.5703125" style="2" bestFit="1" customWidth="1"/>
    <col min="2" max="2" width="11.42578125" style="2"/>
    <col min="3" max="3" width="14.140625" style="2" customWidth="1"/>
    <col min="4" max="4" width="17.42578125" style="2" customWidth="1"/>
    <col min="5" max="7" width="11.42578125" style="2"/>
    <col min="8" max="8" width="14.28515625" style="2" customWidth="1"/>
    <col min="9" max="9" width="13.5703125" style="2" customWidth="1"/>
    <col min="10" max="16384" width="11.42578125" style="2"/>
  </cols>
  <sheetData>
    <row r="1" spans="1:9" x14ac:dyDescent="0.2">
      <c r="A1" s="1" t="s">
        <v>0</v>
      </c>
    </row>
    <row r="2" spans="1:9" x14ac:dyDescent="0.2">
      <c r="A2" s="1" t="s">
        <v>2</v>
      </c>
    </row>
    <row r="3" spans="1:9" x14ac:dyDescent="0.2">
      <c r="A3" s="1" t="s">
        <v>3</v>
      </c>
    </row>
    <row r="5" spans="1:9" x14ac:dyDescent="0.2">
      <c r="A5" s="121" t="s">
        <v>4</v>
      </c>
      <c r="B5" s="121"/>
      <c r="C5" s="121"/>
      <c r="D5" s="121"/>
      <c r="E5" s="121"/>
      <c r="F5" s="121"/>
      <c r="G5" s="8"/>
      <c r="H5" s="8"/>
    </row>
    <row r="6" spans="1:9" x14ac:dyDescent="0.2">
      <c r="A6" s="121" t="s">
        <v>232</v>
      </c>
      <c r="B6" s="121"/>
      <c r="C6" s="121"/>
      <c r="D6" s="121"/>
      <c r="E6" s="121"/>
      <c r="F6" s="121"/>
      <c r="G6" s="8"/>
      <c r="H6" s="8"/>
    </row>
    <row r="7" spans="1:9" x14ac:dyDescent="0.2">
      <c r="A7" s="121">
        <v>2013</v>
      </c>
      <c r="B7" s="121"/>
      <c r="C7" s="121"/>
      <c r="D7" s="121"/>
      <c r="E7" s="121"/>
      <c r="F7" s="121"/>
      <c r="G7" s="8"/>
      <c r="H7" s="8"/>
    </row>
    <row r="8" spans="1:9" x14ac:dyDescent="0.2">
      <c r="A8" s="121" t="s">
        <v>5</v>
      </c>
      <c r="B8" s="121"/>
      <c r="C8" s="121"/>
      <c r="D8" s="121"/>
      <c r="E8" s="121"/>
      <c r="F8" s="121"/>
      <c r="G8" s="8"/>
      <c r="H8" s="8"/>
    </row>
    <row r="9" spans="1:9" ht="13.5" thickBot="1" x14ac:dyDescent="0.25"/>
    <row r="10" spans="1:9" ht="73.5" thickTop="1" thickBot="1" x14ac:dyDescent="0.25">
      <c r="A10" s="3" t="s">
        <v>1</v>
      </c>
      <c r="B10" s="3" t="s">
        <v>37</v>
      </c>
      <c r="C10" s="3" t="s">
        <v>38</v>
      </c>
      <c r="D10" s="3" t="s">
        <v>39</v>
      </c>
      <c r="E10" s="3" t="s">
        <v>40</v>
      </c>
      <c r="F10" s="3" t="s">
        <v>47</v>
      </c>
      <c r="G10" s="16"/>
      <c r="H10" s="16"/>
      <c r="I10" s="16"/>
    </row>
    <row r="11" spans="1:9" s="12" customFormat="1" ht="13.5" thickTop="1" x14ac:dyDescent="0.2">
      <c r="A11" s="10" t="s">
        <v>51</v>
      </c>
      <c r="B11" s="11">
        <v>3710.1891329999999</v>
      </c>
      <c r="C11" s="11">
        <v>238056.88772033001</v>
      </c>
      <c r="D11" s="11">
        <v>3610.9773431799999</v>
      </c>
      <c r="E11" s="11">
        <v>1405343.10847723</v>
      </c>
      <c r="F11" s="11">
        <v>1650721.1626737399</v>
      </c>
      <c r="G11" s="11"/>
      <c r="H11" s="11"/>
      <c r="I11" s="11"/>
    </row>
    <row r="12" spans="1:9" s="12" customFormat="1" x14ac:dyDescent="0.2">
      <c r="A12" s="10" t="s">
        <v>52</v>
      </c>
      <c r="B12" s="11">
        <v>3710.1891329999999</v>
      </c>
      <c r="C12" s="11">
        <v>238056.88772033001</v>
      </c>
      <c r="D12" s="11">
        <v>3610.9773431799999</v>
      </c>
      <c r="E12" s="11">
        <v>1405379.3893913301</v>
      </c>
      <c r="F12" s="11">
        <v>1650757.4435878401</v>
      </c>
      <c r="G12" s="11"/>
      <c r="H12" s="11"/>
      <c r="I12" s="11"/>
    </row>
    <row r="13" spans="1:9" s="12" customFormat="1" x14ac:dyDescent="0.2">
      <c r="A13" s="10" t="s">
        <v>53</v>
      </c>
      <c r="B13" s="11">
        <v>3664.3675589999998</v>
      </c>
      <c r="C13" s="11">
        <v>229296.48399492001</v>
      </c>
      <c r="D13" s="11">
        <v>3459.7440385700002</v>
      </c>
      <c r="E13" s="11">
        <v>1359554.0448195301</v>
      </c>
      <c r="F13" s="11">
        <v>1595974.64041202</v>
      </c>
      <c r="G13" s="11"/>
      <c r="H13" s="11"/>
      <c r="I13" s="11"/>
    </row>
    <row r="14" spans="1:9" s="7" customFormat="1" x14ac:dyDescent="0.2">
      <c r="A14" s="4" t="s">
        <v>54</v>
      </c>
      <c r="B14" s="6">
        <v>2622.0873759999999</v>
      </c>
      <c r="C14" s="6">
        <v>54227.613922290002</v>
      </c>
      <c r="D14" s="6">
        <v>2504.0166113599998</v>
      </c>
      <c r="E14" s="6">
        <v>858203.95130389999</v>
      </c>
      <c r="F14" s="6">
        <v>917557.66921355005</v>
      </c>
      <c r="G14" s="6"/>
      <c r="H14" s="6"/>
      <c r="I14" s="6"/>
    </row>
    <row r="15" spans="1:9" s="7" customFormat="1" x14ac:dyDescent="0.2">
      <c r="A15" s="4" t="s">
        <v>55</v>
      </c>
      <c r="B15" s="6">
        <v>517.58036500000003</v>
      </c>
      <c r="C15" s="6">
        <v>7319.6233570100003</v>
      </c>
      <c r="D15" s="6">
        <v>333.37653799999998</v>
      </c>
      <c r="E15" s="6">
        <v>15800.3019098</v>
      </c>
      <c r="F15" s="6">
        <v>23970.88216981</v>
      </c>
      <c r="G15" s="6"/>
      <c r="H15" s="6"/>
      <c r="I15" s="6"/>
    </row>
    <row r="16" spans="1:9" s="7" customFormat="1" x14ac:dyDescent="0.2">
      <c r="A16" s="4" t="s">
        <v>100</v>
      </c>
      <c r="B16" s="6">
        <v>120.81708</v>
      </c>
      <c r="C16" s="6">
        <v>4.0150180000000004</v>
      </c>
      <c r="D16" s="6">
        <v>0</v>
      </c>
      <c r="E16" s="6">
        <v>0</v>
      </c>
      <c r="F16" s="6">
        <v>124.832098</v>
      </c>
      <c r="G16" s="6"/>
      <c r="H16" s="6"/>
      <c r="I16" s="6"/>
    </row>
    <row r="17" spans="1:9" s="7" customFormat="1" x14ac:dyDescent="0.2">
      <c r="A17" s="4" t="s">
        <v>56</v>
      </c>
      <c r="B17" s="6">
        <v>342.395601</v>
      </c>
      <c r="C17" s="6">
        <v>7066.09779918</v>
      </c>
      <c r="D17" s="6">
        <v>323.14364699999999</v>
      </c>
      <c r="E17" s="6">
        <v>7123.1711344100004</v>
      </c>
      <c r="F17" s="6">
        <v>7731.6370471800001</v>
      </c>
      <c r="G17" s="6"/>
      <c r="H17" s="6"/>
      <c r="I17" s="6"/>
    </row>
    <row r="18" spans="1:9" s="7" customFormat="1" x14ac:dyDescent="0.2">
      <c r="A18" s="4" t="s">
        <v>99</v>
      </c>
      <c r="B18" s="6">
        <v>12.081707</v>
      </c>
      <c r="C18" s="6">
        <v>0</v>
      </c>
      <c r="D18" s="6">
        <v>0</v>
      </c>
      <c r="E18" s="6">
        <v>0</v>
      </c>
      <c r="F18" s="6">
        <v>12.081707</v>
      </c>
      <c r="G18" s="6"/>
      <c r="H18" s="6"/>
      <c r="I18" s="6"/>
    </row>
    <row r="19" spans="1:9" s="7" customFormat="1" x14ac:dyDescent="0.2">
      <c r="A19" s="4" t="s">
        <v>98</v>
      </c>
      <c r="B19" s="6">
        <v>36.245123</v>
      </c>
      <c r="C19" s="6">
        <v>0</v>
      </c>
      <c r="D19" s="6">
        <v>0</v>
      </c>
      <c r="E19" s="6">
        <v>11849.931072900001</v>
      </c>
      <c r="F19" s="6">
        <v>11886.1761959</v>
      </c>
      <c r="G19" s="6"/>
      <c r="H19" s="6"/>
      <c r="I19" s="6"/>
    </row>
    <row r="20" spans="1:9" s="7" customFormat="1" x14ac:dyDescent="0.2">
      <c r="A20" s="4" t="s">
        <v>97</v>
      </c>
      <c r="B20" s="6">
        <v>6.0408540000000004</v>
      </c>
      <c r="C20" s="6">
        <v>249.51053983</v>
      </c>
      <c r="D20" s="6">
        <v>10.232891</v>
      </c>
      <c r="E20" s="6">
        <v>4200.3709767600003</v>
      </c>
      <c r="F20" s="6">
        <v>4216.1551217300002</v>
      </c>
      <c r="G20" s="6"/>
      <c r="H20" s="6"/>
      <c r="I20" s="6"/>
    </row>
    <row r="21" spans="1:9" s="7" customFormat="1" x14ac:dyDescent="0.2">
      <c r="A21" s="4" t="s">
        <v>57</v>
      </c>
      <c r="B21" s="6">
        <v>234.65339800000001</v>
      </c>
      <c r="C21" s="6">
        <v>18952.380904369998</v>
      </c>
      <c r="D21" s="6">
        <v>430.47997012000002</v>
      </c>
      <c r="E21" s="6">
        <v>340608.86672902998</v>
      </c>
      <c r="F21" s="6">
        <v>360226.38100152003</v>
      </c>
      <c r="G21" s="6"/>
      <c r="H21" s="6"/>
      <c r="I21" s="6"/>
    </row>
    <row r="22" spans="1:9" s="12" customFormat="1" x14ac:dyDescent="0.2">
      <c r="A22" s="10" t="s">
        <v>58</v>
      </c>
      <c r="B22" s="11">
        <v>0</v>
      </c>
      <c r="C22" s="11">
        <v>0.29036467999999999</v>
      </c>
      <c r="D22" s="11">
        <v>0</v>
      </c>
      <c r="E22" s="11">
        <v>1420.7310249</v>
      </c>
      <c r="F22" s="11">
        <v>1421.02138958</v>
      </c>
      <c r="G22" s="11"/>
      <c r="H22" s="11"/>
      <c r="I22" s="11"/>
    </row>
    <row r="23" spans="1:9" s="12" customFormat="1" x14ac:dyDescent="0.2">
      <c r="A23" s="10" t="s">
        <v>59</v>
      </c>
      <c r="B23" s="11">
        <v>0</v>
      </c>
      <c r="C23" s="11">
        <v>0.29036467999999999</v>
      </c>
      <c r="D23" s="11">
        <v>0</v>
      </c>
      <c r="E23" s="11">
        <v>0</v>
      </c>
      <c r="F23" s="11">
        <v>0.29036467999999999</v>
      </c>
      <c r="G23" s="11"/>
      <c r="H23" s="11"/>
      <c r="I23" s="11"/>
    </row>
    <row r="24" spans="1:9" s="7" customFormat="1" x14ac:dyDescent="0.2">
      <c r="A24" s="4" t="s">
        <v>49</v>
      </c>
      <c r="B24" s="6">
        <v>0</v>
      </c>
      <c r="C24" s="6">
        <v>0</v>
      </c>
      <c r="D24" s="6">
        <v>0</v>
      </c>
      <c r="E24" s="6">
        <v>0</v>
      </c>
      <c r="F24" s="6">
        <v>0</v>
      </c>
      <c r="G24" s="6"/>
      <c r="H24" s="6"/>
      <c r="I24" s="6"/>
    </row>
    <row r="25" spans="1:9" s="7" customFormat="1" x14ac:dyDescent="0.2">
      <c r="A25" s="4" t="s">
        <v>48</v>
      </c>
      <c r="B25" s="6">
        <v>0</v>
      </c>
      <c r="C25" s="6">
        <v>0</v>
      </c>
      <c r="D25" s="6">
        <v>0</v>
      </c>
      <c r="E25" s="6">
        <v>0</v>
      </c>
      <c r="F25" s="6">
        <v>0</v>
      </c>
      <c r="G25" s="6"/>
      <c r="H25" s="6"/>
      <c r="I25" s="6"/>
    </row>
    <row r="26" spans="1:9" s="7" customFormat="1" x14ac:dyDescent="0.2">
      <c r="A26" s="4" t="s">
        <v>50</v>
      </c>
      <c r="B26" s="6">
        <v>0</v>
      </c>
      <c r="C26" s="6">
        <v>0.29036467999999999</v>
      </c>
      <c r="D26" s="6">
        <v>0</v>
      </c>
      <c r="E26" s="6">
        <v>0</v>
      </c>
      <c r="F26" s="6">
        <v>0.29036467999999999</v>
      </c>
      <c r="G26" s="6"/>
      <c r="H26" s="6"/>
      <c r="I26" s="6"/>
    </row>
    <row r="27" spans="1:9" s="7" customFormat="1" x14ac:dyDescent="0.2">
      <c r="A27" s="4" t="s">
        <v>60</v>
      </c>
      <c r="B27" s="6">
        <v>0</v>
      </c>
      <c r="C27" s="6">
        <v>0</v>
      </c>
      <c r="D27" s="6">
        <v>0</v>
      </c>
      <c r="E27" s="6">
        <v>1420.7310249</v>
      </c>
      <c r="F27" s="6">
        <v>1420.7310249</v>
      </c>
      <c r="G27" s="6"/>
      <c r="H27" s="6"/>
      <c r="I27" s="6"/>
    </row>
    <row r="28" spans="1:9" s="12" customFormat="1" x14ac:dyDescent="0.2">
      <c r="A28" s="10" t="s">
        <v>61</v>
      </c>
      <c r="B28" s="11">
        <v>290.04642000000001</v>
      </c>
      <c r="C28" s="11">
        <v>148796.57544657</v>
      </c>
      <c r="D28" s="11">
        <v>191.87091909</v>
      </c>
      <c r="E28" s="11">
        <v>143520.1938519</v>
      </c>
      <c r="F28" s="11">
        <v>292798.68663756002</v>
      </c>
      <c r="G28" s="11"/>
      <c r="H28" s="11"/>
      <c r="I28" s="11"/>
    </row>
    <row r="29" spans="1:9" s="7" customFormat="1" x14ac:dyDescent="0.2">
      <c r="A29" s="4" t="s">
        <v>62</v>
      </c>
      <c r="B29" s="6">
        <v>0</v>
      </c>
      <c r="C29" s="6">
        <v>133894.89911448001</v>
      </c>
      <c r="D29" s="6">
        <v>5.9663300000000002E-2</v>
      </c>
      <c r="E29" s="6">
        <v>0</v>
      </c>
      <c r="F29" s="6">
        <v>133894.95877778</v>
      </c>
      <c r="G29" s="6"/>
      <c r="H29" s="6"/>
      <c r="I29" s="6"/>
    </row>
    <row r="30" spans="1:9" s="7" customFormat="1" x14ac:dyDescent="0.2">
      <c r="A30" s="4" t="s">
        <v>102</v>
      </c>
      <c r="B30" s="6">
        <v>0</v>
      </c>
      <c r="C30" s="6">
        <v>17.321596320000001</v>
      </c>
      <c r="D30" s="6">
        <v>5.9663300000000002E-2</v>
      </c>
      <c r="E30" s="6">
        <v>15.897340270000001</v>
      </c>
      <c r="F30" s="6">
        <v>17.381259620000002</v>
      </c>
      <c r="G30" s="6"/>
      <c r="H30" s="6"/>
      <c r="I30" s="6"/>
    </row>
    <row r="31" spans="1:9" s="7" customFormat="1" x14ac:dyDescent="0.2">
      <c r="A31" s="128" t="s">
        <v>213</v>
      </c>
      <c r="B31" s="129">
        <v>0</v>
      </c>
      <c r="C31" s="129">
        <v>6854.9889999999996</v>
      </c>
      <c r="D31" s="129">
        <v>0</v>
      </c>
      <c r="E31" s="129">
        <v>6854.9889999999996</v>
      </c>
      <c r="F31" s="129">
        <v>6854.9889999999996</v>
      </c>
      <c r="G31" s="6"/>
      <c r="H31" s="6"/>
      <c r="I31" s="6"/>
    </row>
    <row r="32" spans="1:9" s="7" customFormat="1" x14ac:dyDescent="0.2">
      <c r="A32" s="4" t="s">
        <v>74</v>
      </c>
      <c r="B32" s="6">
        <v>0</v>
      </c>
      <c r="C32" s="6">
        <v>860.14621250000005</v>
      </c>
      <c r="D32" s="6">
        <v>0</v>
      </c>
      <c r="E32" s="6">
        <v>859.95191279999995</v>
      </c>
      <c r="F32" s="6">
        <v>860.14621250000005</v>
      </c>
      <c r="G32" s="6"/>
      <c r="H32" s="6"/>
      <c r="I32" s="6"/>
    </row>
    <row r="33" spans="1:9" s="7" customFormat="1" x14ac:dyDescent="0.2">
      <c r="A33" s="4" t="s">
        <v>75</v>
      </c>
      <c r="B33" s="6">
        <v>0</v>
      </c>
      <c r="C33" s="6">
        <v>58.736132499999997</v>
      </c>
      <c r="D33" s="6">
        <v>0</v>
      </c>
      <c r="E33" s="6">
        <v>0.84728159999999997</v>
      </c>
      <c r="F33" s="6">
        <v>58.736132499999997</v>
      </c>
      <c r="G33" s="6"/>
      <c r="H33" s="6"/>
      <c r="I33" s="6"/>
    </row>
    <row r="34" spans="1:9" s="7" customFormat="1" x14ac:dyDescent="0.2">
      <c r="A34" s="4" t="s">
        <v>76</v>
      </c>
      <c r="B34" s="6">
        <v>0</v>
      </c>
      <c r="C34" s="6">
        <v>1392.57951966</v>
      </c>
      <c r="D34" s="6">
        <v>0</v>
      </c>
      <c r="E34" s="6">
        <v>1392.57951966</v>
      </c>
      <c r="F34" s="6">
        <v>1392.57951966</v>
      </c>
      <c r="G34" s="6"/>
      <c r="H34" s="6"/>
      <c r="I34" s="6"/>
    </row>
    <row r="35" spans="1:9" s="7" customFormat="1" x14ac:dyDescent="0.2">
      <c r="A35" s="132" t="s">
        <v>77</v>
      </c>
      <c r="B35" s="133">
        <v>0</v>
      </c>
      <c r="C35" s="133">
        <v>124511.1266535</v>
      </c>
      <c r="D35" s="133">
        <v>0</v>
      </c>
      <c r="E35" s="133">
        <v>124511.1266535</v>
      </c>
      <c r="F35" s="133">
        <v>124511.1266535</v>
      </c>
      <c r="G35" s="6"/>
      <c r="H35" s="6"/>
      <c r="I35" s="6"/>
    </row>
    <row r="36" spans="1:9" s="7" customFormat="1" x14ac:dyDescent="0.2">
      <c r="A36" s="136" t="s">
        <v>78</v>
      </c>
      <c r="B36" s="137">
        <v>0</v>
      </c>
      <c r="C36" s="137">
        <v>200</v>
      </c>
      <c r="D36" s="137">
        <v>0</v>
      </c>
      <c r="E36" s="137">
        <v>200</v>
      </c>
      <c r="F36" s="137">
        <v>200</v>
      </c>
      <c r="G36" s="6"/>
      <c r="H36" s="6"/>
      <c r="I36" s="6"/>
    </row>
    <row r="37" spans="1:9" s="7" customFormat="1" x14ac:dyDescent="0.2">
      <c r="A37" s="4" t="s">
        <v>79</v>
      </c>
      <c r="B37" s="6">
        <v>290.04642000000001</v>
      </c>
      <c r="C37" s="6">
        <v>14492.73989209</v>
      </c>
      <c r="D37" s="6">
        <v>191.81125578999999</v>
      </c>
      <c r="E37" s="6">
        <v>143518.67846190001</v>
      </c>
      <c r="F37" s="6">
        <v>158493.27602978001</v>
      </c>
      <c r="G37" s="6"/>
      <c r="H37" s="6"/>
      <c r="I37" s="6"/>
    </row>
    <row r="38" spans="1:9" s="7" customFormat="1" x14ac:dyDescent="0.2">
      <c r="A38" s="4" t="s">
        <v>80</v>
      </c>
      <c r="B38" s="6">
        <v>0</v>
      </c>
      <c r="C38" s="6">
        <v>408.93644</v>
      </c>
      <c r="D38" s="6">
        <v>0</v>
      </c>
      <c r="E38" s="6">
        <v>1.51539</v>
      </c>
      <c r="F38" s="6">
        <v>410.45182999999997</v>
      </c>
      <c r="G38" s="6"/>
      <c r="H38" s="6"/>
      <c r="I38" s="6"/>
    </row>
    <row r="39" spans="1:9" s="7" customFormat="1" x14ac:dyDescent="0.2">
      <c r="A39" s="4" t="s">
        <v>81</v>
      </c>
      <c r="B39" s="6">
        <v>0</v>
      </c>
      <c r="C39" s="6">
        <v>0</v>
      </c>
      <c r="D39" s="6">
        <v>0</v>
      </c>
      <c r="E39" s="6">
        <v>0</v>
      </c>
      <c r="F39" s="6">
        <v>0</v>
      </c>
      <c r="G39" s="6"/>
      <c r="H39" s="6"/>
      <c r="I39" s="6"/>
    </row>
    <row r="40" spans="1:9" s="12" customFormat="1" x14ac:dyDescent="0.2">
      <c r="A40" s="10" t="s">
        <v>82</v>
      </c>
      <c r="B40" s="11">
        <v>45.821573999999998</v>
      </c>
      <c r="C40" s="11">
        <v>8760.4037254100003</v>
      </c>
      <c r="D40" s="11">
        <v>151.23330461</v>
      </c>
      <c r="E40" s="11">
        <v>45825.3445718</v>
      </c>
      <c r="F40" s="11">
        <v>54782.803175820001</v>
      </c>
      <c r="G40" s="11"/>
      <c r="H40" s="11"/>
      <c r="I40" s="11"/>
    </row>
    <row r="41" spans="1:9" s="12" customFormat="1" x14ac:dyDescent="0.2">
      <c r="A41" s="10" t="s">
        <v>83</v>
      </c>
      <c r="B41" s="11">
        <v>45.821573999999998</v>
      </c>
      <c r="C41" s="11">
        <v>2834.27252163</v>
      </c>
      <c r="D41" s="11">
        <v>143.01337361</v>
      </c>
      <c r="E41" s="11">
        <v>44612.173807799998</v>
      </c>
      <c r="F41" s="11">
        <v>47635.281277039998</v>
      </c>
      <c r="G41" s="11"/>
      <c r="H41" s="11"/>
      <c r="I41" s="11"/>
    </row>
    <row r="42" spans="1:9" s="7" customFormat="1" x14ac:dyDescent="0.2">
      <c r="A42" s="4" t="s">
        <v>84</v>
      </c>
      <c r="B42" s="6">
        <v>45.821573999999998</v>
      </c>
      <c r="C42" s="6">
        <v>1858.7923514900001</v>
      </c>
      <c r="D42" s="6">
        <v>83.567265610000007</v>
      </c>
      <c r="E42" s="6">
        <v>19353.980391100002</v>
      </c>
      <c r="F42" s="6">
        <v>21342.161582199999</v>
      </c>
      <c r="G42" s="6"/>
      <c r="H42" s="6"/>
      <c r="I42" s="6"/>
    </row>
    <row r="43" spans="1:9" s="7" customFormat="1" x14ac:dyDescent="0.2">
      <c r="A43" s="4" t="s">
        <v>85</v>
      </c>
      <c r="B43" s="6">
        <v>0</v>
      </c>
      <c r="C43" s="6">
        <v>975.48017014000004</v>
      </c>
      <c r="D43" s="6">
        <v>59.446108000000002</v>
      </c>
      <c r="E43" s="6">
        <v>25258.1934167</v>
      </c>
      <c r="F43" s="6">
        <v>26293.119694839999</v>
      </c>
      <c r="G43" s="6"/>
      <c r="H43" s="6"/>
      <c r="I43" s="6"/>
    </row>
    <row r="44" spans="1:9" s="12" customFormat="1" x14ac:dyDescent="0.2">
      <c r="A44" s="10" t="s">
        <v>86</v>
      </c>
      <c r="B44" s="11">
        <v>0</v>
      </c>
      <c r="C44" s="11">
        <v>1027.1678190800001</v>
      </c>
      <c r="D44" s="11">
        <v>0</v>
      </c>
      <c r="E44" s="11">
        <v>1213.170764</v>
      </c>
      <c r="F44" s="11">
        <v>2240.3385830799998</v>
      </c>
      <c r="G44" s="11"/>
      <c r="H44" s="11"/>
      <c r="I44" s="11"/>
    </row>
    <row r="45" spans="1:9" s="7" customFormat="1" x14ac:dyDescent="0.2">
      <c r="A45" s="4" t="s">
        <v>87</v>
      </c>
      <c r="B45" s="6">
        <v>0</v>
      </c>
      <c r="C45" s="6">
        <v>167.76609999999999</v>
      </c>
      <c r="D45" s="6">
        <v>0</v>
      </c>
      <c r="E45" s="6">
        <v>1213.170764</v>
      </c>
      <c r="F45" s="6">
        <v>1380.936864</v>
      </c>
      <c r="G45" s="6"/>
      <c r="H45" s="6"/>
      <c r="I45" s="6"/>
    </row>
    <row r="46" spans="1:9" s="7" customFormat="1" x14ac:dyDescent="0.2">
      <c r="A46" s="4" t="s">
        <v>88</v>
      </c>
      <c r="B46" s="6">
        <v>0</v>
      </c>
      <c r="C46" s="6">
        <v>859.40171908000002</v>
      </c>
      <c r="D46" s="6">
        <v>0</v>
      </c>
      <c r="E46" s="6">
        <v>0</v>
      </c>
      <c r="F46" s="6">
        <v>859.40171908000002</v>
      </c>
      <c r="G46" s="6"/>
      <c r="H46" s="6"/>
      <c r="I46" s="6"/>
    </row>
    <row r="47" spans="1:9" s="12" customFormat="1" x14ac:dyDescent="0.2">
      <c r="A47" s="10" t="s">
        <v>89</v>
      </c>
      <c r="B47" s="11">
        <v>0</v>
      </c>
      <c r="C47" s="11">
        <v>4898.9633846999996</v>
      </c>
      <c r="D47" s="11">
        <v>8.2199310000000008</v>
      </c>
      <c r="E47" s="11">
        <v>0</v>
      </c>
      <c r="F47" s="11">
        <v>4907.1833157000001</v>
      </c>
      <c r="G47" s="11"/>
      <c r="H47" s="11"/>
      <c r="I47" s="11"/>
    </row>
    <row r="48" spans="1:9" s="7" customFormat="1" x14ac:dyDescent="0.2">
      <c r="A48" s="4" t="s">
        <v>62</v>
      </c>
      <c r="B48" s="6">
        <v>0</v>
      </c>
      <c r="C48" s="6">
        <v>4328.1831577000003</v>
      </c>
      <c r="D48" s="6">
        <v>8.2199310000000008</v>
      </c>
      <c r="E48" s="6">
        <v>0</v>
      </c>
      <c r="F48" s="6">
        <v>4336.4030886999999</v>
      </c>
      <c r="G48" s="6"/>
      <c r="H48" s="6"/>
      <c r="I48" s="6"/>
    </row>
    <row r="49" spans="1:12" s="7" customFormat="1" x14ac:dyDescent="0.2">
      <c r="A49" s="4" t="s">
        <v>102</v>
      </c>
      <c r="B49" s="6">
        <v>0</v>
      </c>
      <c r="C49" s="6">
        <v>0</v>
      </c>
      <c r="D49" s="6">
        <v>0.1273907</v>
      </c>
      <c r="E49" s="6">
        <v>0.1273907</v>
      </c>
      <c r="F49" s="6">
        <v>0.1273907</v>
      </c>
      <c r="G49" s="6"/>
      <c r="H49" s="6"/>
      <c r="I49" s="6"/>
    </row>
    <row r="50" spans="1:12" s="7" customFormat="1" x14ac:dyDescent="0.2">
      <c r="A50" s="4" t="s">
        <v>213</v>
      </c>
      <c r="B50" s="6">
        <v>0</v>
      </c>
      <c r="C50" s="6">
        <v>396</v>
      </c>
      <c r="D50" s="6">
        <v>0</v>
      </c>
      <c r="E50" s="6">
        <v>396</v>
      </c>
      <c r="F50" s="6">
        <v>396</v>
      </c>
      <c r="G50" s="6"/>
      <c r="H50" s="6"/>
      <c r="I50" s="6"/>
    </row>
    <row r="51" spans="1:12" s="7" customFormat="1" x14ac:dyDescent="0.2">
      <c r="A51" s="4" t="s">
        <v>75</v>
      </c>
      <c r="B51" s="6">
        <v>0</v>
      </c>
      <c r="C51" s="6">
        <v>0</v>
      </c>
      <c r="D51" s="6">
        <v>8.0925402999999996</v>
      </c>
      <c r="E51" s="6">
        <v>8.0925402999999996</v>
      </c>
      <c r="F51" s="6">
        <v>8.0925402999999996</v>
      </c>
      <c r="G51" s="6"/>
      <c r="H51" s="6"/>
      <c r="I51" s="6"/>
    </row>
    <row r="52" spans="1:12" s="7" customFormat="1" x14ac:dyDescent="0.2">
      <c r="A52" s="4" t="s">
        <v>231</v>
      </c>
      <c r="B52" s="6">
        <v>0</v>
      </c>
      <c r="C52" s="6">
        <v>3932.1831576999998</v>
      </c>
      <c r="D52" s="6">
        <v>0</v>
      </c>
      <c r="E52" s="6">
        <v>3932.1831576999998</v>
      </c>
      <c r="F52" s="6">
        <v>3932.1831576999998</v>
      </c>
      <c r="G52" s="6"/>
      <c r="H52" s="6"/>
      <c r="I52" s="6"/>
    </row>
    <row r="53" spans="1:12" s="7" customFormat="1" x14ac:dyDescent="0.2">
      <c r="A53" s="4" t="s">
        <v>79</v>
      </c>
      <c r="B53" s="6">
        <v>0</v>
      </c>
      <c r="C53" s="6">
        <v>570.78022699999997</v>
      </c>
      <c r="D53" s="6">
        <v>0</v>
      </c>
      <c r="E53" s="6">
        <v>0</v>
      </c>
      <c r="F53" s="6">
        <v>570.78022699999997</v>
      </c>
      <c r="G53" s="6"/>
      <c r="H53" s="6"/>
      <c r="I53" s="6"/>
    </row>
    <row r="54" spans="1:12" s="7" customFormat="1" x14ac:dyDescent="0.2">
      <c r="A54" s="4" t="s">
        <v>80</v>
      </c>
      <c r="B54" s="6">
        <v>0</v>
      </c>
      <c r="C54" s="6">
        <v>0</v>
      </c>
      <c r="D54" s="6">
        <v>0</v>
      </c>
      <c r="E54" s="6">
        <v>0</v>
      </c>
      <c r="F54" s="6">
        <v>0</v>
      </c>
      <c r="G54" s="6"/>
      <c r="H54" s="6"/>
      <c r="I54" s="6"/>
    </row>
    <row r="55" spans="1:12" s="12" customFormat="1" x14ac:dyDescent="0.2">
      <c r="A55" s="10" t="s">
        <v>91</v>
      </c>
      <c r="B55" s="11">
        <v>0</v>
      </c>
      <c r="C55" s="11">
        <v>0</v>
      </c>
      <c r="D55" s="11">
        <v>0</v>
      </c>
      <c r="E55" s="11">
        <v>-36.280914099999997</v>
      </c>
      <c r="F55" s="11">
        <v>-36.280914099999997</v>
      </c>
      <c r="G55" s="11"/>
      <c r="H55" s="11"/>
      <c r="I55" s="11"/>
    </row>
    <row r="56" spans="1:12" s="7" customFormat="1" x14ac:dyDescent="0.2">
      <c r="A56" s="4" t="s">
        <v>92</v>
      </c>
      <c r="B56" s="6">
        <v>0</v>
      </c>
      <c r="C56" s="6">
        <v>0</v>
      </c>
      <c r="D56" s="6">
        <v>0</v>
      </c>
      <c r="E56" s="6">
        <v>20.3108854</v>
      </c>
      <c r="F56" s="6">
        <v>20.3108854</v>
      </c>
      <c r="G56" s="6"/>
      <c r="H56" s="6"/>
      <c r="I56" s="6"/>
    </row>
    <row r="57" spans="1:12" s="7" customFormat="1" x14ac:dyDescent="0.2">
      <c r="A57" s="4" t="s">
        <v>93</v>
      </c>
      <c r="B57" s="6">
        <v>0</v>
      </c>
      <c r="C57" s="6">
        <v>0</v>
      </c>
      <c r="D57" s="6">
        <v>0</v>
      </c>
      <c r="E57" s="6">
        <v>56.5917995</v>
      </c>
      <c r="F57" s="6">
        <v>56.5917995</v>
      </c>
      <c r="G57" s="6"/>
      <c r="H57" s="6"/>
      <c r="I57" s="6"/>
    </row>
    <row r="58" spans="1:12" s="7" customFormat="1" ht="13.5" thickBot="1" x14ac:dyDescent="0.25">
      <c r="A58" s="5"/>
      <c r="B58" s="5"/>
      <c r="C58" s="5"/>
      <c r="D58" s="5"/>
      <c r="E58" s="5"/>
      <c r="F58" s="5"/>
      <c r="G58" s="15"/>
      <c r="H58" s="15"/>
      <c r="I58" s="15"/>
      <c r="J58" s="14"/>
      <c r="K58" s="14"/>
      <c r="L58" s="14"/>
    </row>
    <row r="59" spans="1:12" ht="13.5" thickTop="1" x14ac:dyDescent="0.2">
      <c r="B59" s="9"/>
      <c r="C59" s="9"/>
      <c r="D59" s="9"/>
      <c r="E59" s="9"/>
      <c r="F59" s="9"/>
      <c r="G59" s="9"/>
      <c r="H59" s="9"/>
      <c r="I59" s="9"/>
      <c r="J59" s="9"/>
      <c r="K59" s="9"/>
      <c r="L59" s="9"/>
    </row>
  </sheetData>
  <mergeCells count="4">
    <mergeCell ref="A5:F5"/>
    <mergeCell ref="A6:F6"/>
    <mergeCell ref="A7:F7"/>
    <mergeCell ref="A8:F8"/>
  </mergeCells>
  <printOptions horizontalCentered="1"/>
  <pageMargins left="0.74803149606299213" right="0.74803149606299213" top="0.78740157480314965" bottom="0.47244094488188981" header="0" footer="0"/>
  <pageSetup scale="70" orientation="portrait" horizontalDpi="4294967294" r:id="rId1"/>
  <headerFooter alignWithMargins="0"/>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8"/>
  <sheetViews>
    <sheetView showGridLines="0" defaultGridColor="0" colorId="60" workbookViewId="0">
      <selection activeCell="F8" sqref="F8"/>
    </sheetView>
  </sheetViews>
  <sheetFormatPr baseColWidth="10" defaultRowHeight="12.75" x14ac:dyDescent="0.2"/>
  <cols>
    <col min="1" max="1" width="51.5703125" style="2" bestFit="1" customWidth="1"/>
    <col min="2" max="7" width="11.42578125" style="2"/>
    <col min="8" max="8" width="14.28515625" style="2" customWidth="1"/>
    <col min="9" max="9" width="13.5703125" style="2" customWidth="1"/>
    <col min="10" max="16384" width="11.42578125" style="2"/>
  </cols>
  <sheetData>
    <row r="1" spans="1:9" x14ac:dyDescent="0.2">
      <c r="A1" s="1" t="s">
        <v>0</v>
      </c>
    </row>
    <row r="2" spans="1:9" x14ac:dyDescent="0.2">
      <c r="A2" s="1" t="s">
        <v>2</v>
      </c>
    </row>
    <row r="3" spans="1:9" x14ac:dyDescent="0.2">
      <c r="A3" s="1" t="s">
        <v>3</v>
      </c>
    </row>
    <row r="5" spans="1:9" x14ac:dyDescent="0.2">
      <c r="A5" s="121" t="s">
        <v>4</v>
      </c>
      <c r="B5" s="121"/>
      <c r="C5" s="121"/>
      <c r="D5" s="8"/>
      <c r="E5" s="8"/>
      <c r="F5" s="8"/>
      <c r="G5" s="8"/>
      <c r="H5" s="8"/>
    </row>
    <row r="6" spans="1:9" x14ac:dyDescent="0.2">
      <c r="A6" s="121" t="s">
        <v>234</v>
      </c>
      <c r="B6" s="121"/>
      <c r="C6" s="121"/>
      <c r="D6" s="8"/>
      <c r="E6" s="8"/>
      <c r="F6" s="8"/>
      <c r="G6" s="8"/>
      <c r="H6" s="8"/>
    </row>
    <row r="7" spans="1:9" x14ac:dyDescent="0.2">
      <c r="A7" s="121">
        <v>2013</v>
      </c>
      <c r="B7" s="121"/>
      <c r="C7" s="121"/>
      <c r="D7" s="8"/>
      <c r="E7" s="8"/>
      <c r="F7" s="8"/>
      <c r="G7" s="8"/>
      <c r="H7" s="8"/>
    </row>
    <row r="8" spans="1:9" x14ac:dyDescent="0.2">
      <c r="A8" s="121" t="s">
        <v>5</v>
      </c>
      <c r="B8" s="121"/>
      <c r="C8" s="121"/>
      <c r="D8" s="8"/>
      <c r="E8" s="8"/>
      <c r="F8" s="8"/>
      <c r="G8" s="8"/>
      <c r="H8" s="8"/>
    </row>
    <row r="9" spans="1:9" ht="13.5" thickBot="1" x14ac:dyDescent="0.25"/>
    <row r="10" spans="1:9" ht="14.25" thickTop="1" thickBot="1" x14ac:dyDescent="0.25">
      <c r="A10" s="3" t="s">
        <v>1</v>
      </c>
      <c r="B10" s="3" t="s">
        <v>233</v>
      </c>
      <c r="C10" s="3" t="s">
        <v>47</v>
      </c>
      <c r="D10" s="16"/>
      <c r="E10" s="16"/>
      <c r="F10" s="16"/>
      <c r="G10" s="16"/>
      <c r="H10" s="16"/>
      <c r="I10" s="16"/>
    </row>
    <row r="11" spans="1:9" s="12" customFormat="1" ht="13.5" thickTop="1" x14ac:dyDescent="0.2">
      <c r="A11" s="10" t="s">
        <v>51</v>
      </c>
      <c r="B11" s="11">
        <v>3710.1891329999999</v>
      </c>
      <c r="C11" s="11">
        <v>3710.1891329999999</v>
      </c>
      <c r="D11" s="11"/>
      <c r="E11" s="11"/>
      <c r="F11" s="11"/>
      <c r="G11" s="11"/>
      <c r="H11" s="11"/>
      <c r="I11" s="11"/>
    </row>
    <row r="12" spans="1:9" s="12" customFormat="1" x14ac:dyDescent="0.2">
      <c r="A12" s="10" t="s">
        <v>52</v>
      </c>
      <c r="B12" s="11">
        <v>3710.1891329999999</v>
      </c>
      <c r="C12" s="11">
        <v>3710.1891329999999</v>
      </c>
      <c r="D12" s="11"/>
      <c r="E12" s="11"/>
      <c r="F12" s="11"/>
      <c r="G12" s="11"/>
      <c r="H12" s="11"/>
      <c r="I12" s="11"/>
    </row>
    <row r="13" spans="1:9" s="12" customFormat="1" x14ac:dyDescent="0.2">
      <c r="A13" s="10" t="s">
        <v>53</v>
      </c>
      <c r="B13" s="11">
        <v>3664.3675589999998</v>
      </c>
      <c r="C13" s="11">
        <v>3664.3675589999998</v>
      </c>
      <c r="D13" s="11"/>
      <c r="E13" s="11"/>
      <c r="F13" s="11"/>
      <c r="G13" s="11"/>
      <c r="H13" s="11"/>
      <c r="I13" s="11"/>
    </row>
    <row r="14" spans="1:9" s="7" customFormat="1" x14ac:dyDescent="0.2">
      <c r="A14" s="4" t="s">
        <v>54</v>
      </c>
      <c r="B14" s="6">
        <v>2622.0873759999999</v>
      </c>
      <c r="C14" s="6">
        <v>2622.0873759999999</v>
      </c>
      <c r="D14" s="6"/>
      <c r="E14" s="6"/>
      <c r="F14" s="6"/>
      <c r="G14" s="6"/>
      <c r="H14" s="6"/>
      <c r="I14" s="6"/>
    </row>
    <row r="15" spans="1:9" s="7" customFormat="1" x14ac:dyDescent="0.2">
      <c r="A15" s="4" t="s">
        <v>55</v>
      </c>
      <c r="B15" s="6">
        <v>517.58036500000003</v>
      </c>
      <c r="C15" s="6">
        <v>517.58036500000003</v>
      </c>
      <c r="D15" s="6"/>
      <c r="E15" s="6"/>
      <c r="F15" s="6"/>
      <c r="G15" s="6"/>
      <c r="H15" s="6"/>
      <c r="I15" s="6"/>
    </row>
    <row r="16" spans="1:9" s="7" customFormat="1" x14ac:dyDescent="0.2">
      <c r="A16" s="4" t="s">
        <v>100</v>
      </c>
      <c r="B16" s="6">
        <v>120.81708</v>
      </c>
      <c r="C16" s="6">
        <v>120.81708</v>
      </c>
      <c r="D16" s="6"/>
      <c r="E16" s="6"/>
      <c r="F16" s="6"/>
      <c r="G16" s="6"/>
      <c r="H16" s="6"/>
      <c r="I16" s="6"/>
    </row>
    <row r="17" spans="1:9" s="7" customFormat="1" x14ac:dyDescent="0.2">
      <c r="A17" s="4" t="s">
        <v>56</v>
      </c>
      <c r="B17" s="6">
        <v>342.395601</v>
      </c>
      <c r="C17" s="6">
        <v>342.395601</v>
      </c>
      <c r="D17" s="6"/>
      <c r="E17" s="6"/>
      <c r="F17" s="6"/>
      <c r="G17" s="6"/>
      <c r="H17" s="6"/>
      <c r="I17" s="6"/>
    </row>
    <row r="18" spans="1:9" s="7" customFormat="1" x14ac:dyDescent="0.2">
      <c r="A18" s="4" t="s">
        <v>99</v>
      </c>
      <c r="B18" s="6">
        <v>12.081707</v>
      </c>
      <c r="C18" s="6">
        <v>12.081707</v>
      </c>
      <c r="D18" s="6"/>
      <c r="E18" s="6"/>
      <c r="F18" s="6"/>
      <c r="G18" s="6"/>
      <c r="H18" s="6"/>
      <c r="I18" s="6"/>
    </row>
    <row r="19" spans="1:9" s="7" customFormat="1" x14ac:dyDescent="0.2">
      <c r="A19" s="4" t="s">
        <v>98</v>
      </c>
      <c r="B19" s="6">
        <v>36.245123</v>
      </c>
      <c r="C19" s="6">
        <v>36.245123</v>
      </c>
      <c r="D19" s="6"/>
      <c r="E19" s="6"/>
      <c r="F19" s="6"/>
      <c r="G19" s="6"/>
      <c r="H19" s="6"/>
      <c r="I19" s="6"/>
    </row>
    <row r="20" spans="1:9" s="7" customFormat="1" x14ac:dyDescent="0.2">
      <c r="A20" s="4" t="s">
        <v>97</v>
      </c>
      <c r="B20" s="6">
        <v>6.0408540000000004</v>
      </c>
      <c r="C20" s="6">
        <v>6.0408540000000004</v>
      </c>
      <c r="D20" s="6"/>
      <c r="E20" s="6"/>
      <c r="F20" s="6"/>
      <c r="G20" s="6"/>
      <c r="H20" s="6"/>
      <c r="I20" s="6"/>
    </row>
    <row r="21" spans="1:9" s="7" customFormat="1" x14ac:dyDescent="0.2">
      <c r="A21" s="4" t="s">
        <v>57</v>
      </c>
      <c r="B21" s="6">
        <v>234.65339800000001</v>
      </c>
      <c r="C21" s="6">
        <v>234.65339800000001</v>
      </c>
      <c r="D21" s="6"/>
      <c r="E21" s="6"/>
      <c r="F21" s="6"/>
      <c r="G21" s="6"/>
      <c r="H21" s="6"/>
      <c r="I21" s="6"/>
    </row>
    <row r="22" spans="1:9" s="12" customFormat="1" x14ac:dyDescent="0.2">
      <c r="A22" s="10" t="s">
        <v>58</v>
      </c>
      <c r="B22" s="11">
        <v>0</v>
      </c>
      <c r="C22" s="11">
        <v>0</v>
      </c>
      <c r="D22" s="11"/>
      <c r="E22" s="11"/>
      <c r="F22" s="11"/>
      <c r="G22" s="11"/>
      <c r="H22" s="11"/>
      <c r="I22" s="11"/>
    </row>
    <row r="23" spans="1:9" s="12" customFormat="1" x14ac:dyDescent="0.2">
      <c r="A23" s="10" t="s">
        <v>59</v>
      </c>
      <c r="B23" s="11">
        <v>0</v>
      </c>
      <c r="C23" s="11">
        <v>0</v>
      </c>
      <c r="D23" s="11"/>
      <c r="E23" s="11"/>
      <c r="F23" s="11"/>
      <c r="G23" s="11"/>
      <c r="H23" s="11"/>
      <c r="I23" s="11"/>
    </row>
    <row r="24" spans="1:9" s="7" customFormat="1" x14ac:dyDescent="0.2">
      <c r="A24" s="4" t="s">
        <v>49</v>
      </c>
      <c r="B24" s="6">
        <v>0</v>
      </c>
      <c r="C24" s="6">
        <v>0</v>
      </c>
      <c r="D24" s="6"/>
      <c r="E24" s="6"/>
      <c r="F24" s="6"/>
      <c r="G24" s="6"/>
      <c r="H24" s="6"/>
      <c r="I24" s="6"/>
    </row>
    <row r="25" spans="1:9" s="7" customFormat="1" x14ac:dyDescent="0.2">
      <c r="A25" s="4" t="s">
        <v>48</v>
      </c>
      <c r="B25" s="6">
        <v>0</v>
      </c>
      <c r="C25" s="6">
        <v>0</v>
      </c>
      <c r="D25" s="6"/>
      <c r="E25" s="6"/>
      <c r="F25" s="6"/>
      <c r="G25" s="6"/>
      <c r="H25" s="6"/>
      <c r="I25" s="6"/>
    </row>
    <row r="26" spans="1:9" s="7" customFormat="1" x14ac:dyDescent="0.2">
      <c r="A26" s="4" t="s">
        <v>50</v>
      </c>
      <c r="B26" s="6">
        <v>0</v>
      </c>
      <c r="C26" s="6">
        <v>0</v>
      </c>
      <c r="D26" s="6"/>
      <c r="E26" s="6"/>
      <c r="F26" s="6"/>
      <c r="G26" s="6"/>
      <c r="H26" s="6"/>
      <c r="I26" s="6"/>
    </row>
    <row r="27" spans="1:9" s="7" customFormat="1" x14ac:dyDescent="0.2">
      <c r="A27" s="4" t="s">
        <v>60</v>
      </c>
      <c r="B27" s="6">
        <v>0</v>
      </c>
      <c r="C27" s="6">
        <v>0</v>
      </c>
      <c r="D27" s="6"/>
      <c r="E27" s="6"/>
      <c r="F27" s="6"/>
      <c r="G27" s="6"/>
      <c r="H27" s="6"/>
      <c r="I27" s="6"/>
    </row>
    <row r="28" spans="1:9" s="12" customFormat="1" x14ac:dyDescent="0.2">
      <c r="A28" s="10" t="s">
        <v>61</v>
      </c>
      <c r="B28" s="11">
        <v>290.04642000000001</v>
      </c>
      <c r="C28" s="11">
        <v>290.04642000000001</v>
      </c>
      <c r="D28" s="11"/>
      <c r="E28" s="11"/>
      <c r="F28" s="11"/>
      <c r="G28" s="11"/>
      <c r="H28" s="11"/>
      <c r="I28" s="11"/>
    </row>
    <row r="29" spans="1:9" s="7" customFormat="1" x14ac:dyDescent="0.2">
      <c r="A29" s="4" t="s">
        <v>62</v>
      </c>
      <c r="B29" s="6">
        <v>0</v>
      </c>
      <c r="C29" s="6">
        <v>0</v>
      </c>
      <c r="D29" s="6"/>
      <c r="E29" s="6"/>
      <c r="F29" s="6"/>
      <c r="G29" s="6"/>
      <c r="H29" s="6"/>
      <c r="I29" s="6"/>
    </row>
    <row r="30" spans="1:9" s="7" customFormat="1" x14ac:dyDescent="0.2">
      <c r="A30" s="4" t="s">
        <v>79</v>
      </c>
      <c r="B30" s="6">
        <v>290.04642000000001</v>
      </c>
      <c r="C30" s="6">
        <v>290.04642000000001</v>
      </c>
      <c r="D30" s="6"/>
      <c r="E30" s="6"/>
      <c r="F30" s="6"/>
      <c r="G30" s="6"/>
      <c r="H30" s="6"/>
      <c r="I30" s="6"/>
    </row>
    <row r="31" spans="1:9" s="7" customFormat="1" x14ac:dyDescent="0.2">
      <c r="A31" s="4" t="s">
        <v>80</v>
      </c>
      <c r="B31" s="6">
        <v>0</v>
      </c>
      <c r="C31" s="6">
        <v>0</v>
      </c>
      <c r="D31" s="6"/>
      <c r="E31" s="6"/>
      <c r="F31" s="6"/>
      <c r="G31" s="6"/>
      <c r="H31" s="6"/>
      <c r="I31" s="6"/>
    </row>
    <row r="32" spans="1:9" s="7" customFormat="1" x14ac:dyDescent="0.2">
      <c r="A32" s="4" t="s">
        <v>81</v>
      </c>
      <c r="B32" s="6">
        <v>0</v>
      </c>
      <c r="C32" s="6">
        <v>0</v>
      </c>
      <c r="D32" s="6"/>
      <c r="E32" s="6"/>
      <c r="F32" s="6"/>
      <c r="G32" s="6"/>
      <c r="H32" s="6"/>
      <c r="I32" s="6"/>
    </row>
    <row r="33" spans="1:12" s="12" customFormat="1" x14ac:dyDescent="0.2">
      <c r="A33" s="10" t="s">
        <v>82</v>
      </c>
      <c r="B33" s="11">
        <v>45.821573999999998</v>
      </c>
      <c r="C33" s="11">
        <v>45.821573999999998</v>
      </c>
      <c r="D33" s="11"/>
      <c r="E33" s="11"/>
      <c r="F33" s="11"/>
      <c r="G33" s="11"/>
      <c r="H33" s="11"/>
      <c r="I33" s="11"/>
    </row>
    <row r="34" spans="1:12" s="12" customFormat="1" x14ac:dyDescent="0.2">
      <c r="A34" s="10" t="s">
        <v>83</v>
      </c>
      <c r="B34" s="11">
        <v>45.821573999999998</v>
      </c>
      <c r="C34" s="11">
        <v>45.821573999999998</v>
      </c>
      <c r="D34" s="11"/>
      <c r="E34" s="11"/>
      <c r="F34" s="11"/>
      <c r="G34" s="11"/>
      <c r="H34" s="11"/>
      <c r="I34" s="11"/>
    </row>
    <row r="35" spans="1:12" s="7" customFormat="1" x14ac:dyDescent="0.2">
      <c r="A35" s="4" t="s">
        <v>84</v>
      </c>
      <c r="B35" s="6">
        <v>45.821573999999998</v>
      </c>
      <c r="C35" s="6">
        <v>45.821573999999998</v>
      </c>
      <c r="D35" s="6"/>
      <c r="E35" s="6"/>
      <c r="F35" s="6"/>
      <c r="G35" s="6"/>
      <c r="H35" s="6"/>
      <c r="I35" s="6"/>
    </row>
    <row r="36" spans="1:12" s="7" customFormat="1" x14ac:dyDescent="0.2">
      <c r="A36" s="4" t="s">
        <v>85</v>
      </c>
      <c r="B36" s="6">
        <v>0</v>
      </c>
      <c r="C36" s="6">
        <v>0</v>
      </c>
      <c r="D36" s="6"/>
      <c r="E36" s="6"/>
      <c r="F36" s="6"/>
      <c r="G36" s="6"/>
      <c r="H36" s="6"/>
      <c r="I36" s="6"/>
    </row>
    <row r="37" spans="1:12" s="12" customFormat="1" x14ac:dyDescent="0.2">
      <c r="A37" s="10" t="s">
        <v>86</v>
      </c>
      <c r="B37" s="11">
        <v>0</v>
      </c>
      <c r="C37" s="11">
        <v>0</v>
      </c>
      <c r="D37" s="11"/>
      <c r="E37" s="11"/>
      <c r="F37" s="11"/>
      <c r="G37" s="11"/>
      <c r="H37" s="11"/>
      <c r="I37" s="11"/>
    </row>
    <row r="38" spans="1:12" s="7" customFormat="1" x14ac:dyDescent="0.2">
      <c r="A38" s="4" t="s">
        <v>87</v>
      </c>
      <c r="B38" s="6">
        <v>0</v>
      </c>
      <c r="C38" s="6">
        <v>0</v>
      </c>
      <c r="D38" s="6"/>
      <c r="E38" s="6"/>
      <c r="F38" s="6"/>
      <c r="G38" s="6"/>
      <c r="H38" s="6"/>
      <c r="I38" s="6"/>
    </row>
    <row r="39" spans="1:12" s="7" customFormat="1" x14ac:dyDescent="0.2">
      <c r="A39" s="4" t="s">
        <v>88</v>
      </c>
      <c r="B39" s="6">
        <v>0</v>
      </c>
      <c r="C39" s="6">
        <v>0</v>
      </c>
      <c r="D39" s="6"/>
      <c r="E39" s="6"/>
      <c r="F39" s="6"/>
      <c r="G39" s="6"/>
      <c r="H39" s="6"/>
      <c r="I39" s="6"/>
    </row>
    <row r="40" spans="1:12" s="12" customFormat="1" x14ac:dyDescent="0.2">
      <c r="A40" s="10" t="s">
        <v>89</v>
      </c>
      <c r="B40" s="11">
        <v>0</v>
      </c>
      <c r="C40" s="11">
        <v>0</v>
      </c>
      <c r="D40" s="11"/>
      <c r="E40" s="11"/>
      <c r="F40" s="11"/>
      <c r="G40" s="11"/>
      <c r="H40" s="11"/>
      <c r="I40" s="11"/>
    </row>
    <row r="41" spans="1:12" s="7" customFormat="1" x14ac:dyDescent="0.2">
      <c r="A41" s="4" t="s">
        <v>62</v>
      </c>
      <c r="B41" s="6">
        <v>0</v>
      </c>
      <c r="C41" s="6">
        <v>0</v>
      </c>
      <c r="D41" s="6"/>
      <c r="E41" s="6"/>
      <c r="F41" s="6"/>
      <c r="G41" s="6"/>
      <c r="H41" s="6"/>
      <c r="I41" s="6"/>
    </row>
    <row r="42" spans="1:12" s="7" customFormat="1" x14ac:dyDescent="0.2">
      <c r="A42" s="4" t="s">
        <v>79</v>
      </c>
      <c r="B42" s="6">
        <v>0</v>
      </c>
      <c r="C42" s="6">
        <v>0</v>
      </c>
      <c r="D42" s="6"/>
      <c r="E42" s="6"/>
      <c r="F42" s="6"/>
      <c r="G42" s="6"/>
      <c r="H42" s="6"/>
      <c r="I42" s="6"/>
    </row>
    <row r="43" spans="1:12" s="7" customFormat="1" x14ac:dyDescent="0.2">
      <c r="A43" s="4" t="s">
        <v>80</v>
      </c>
      <c r="B43" s="6">
        <v>0</v>
      </c>
      <c r="C43" s="6">
        <v>0</v>
      </c>
      <c r="D43" s="6"/>
      <c r="E43" s="6"/>
      <c r="F43" s="6"/>
      <c r="G43" s="6"/>
      <c r="H43" s="6"/>
      <c r="I43" s="6"/>
    </row>
    <row r="44" spans="1:12" s="12" customFormat="1" x14ac:dyDescent="0.2">
      <c r="A44" s="10" t="s">
        <v>91</v>
      </c>
      <c r="B44" s="11">
        <v>0</v>
      </c>
      <c r="C44" s="11">
        <v>0</v>
      </c>
      <c r="D44" s="11"/>
      <c r="E44" s="11"/>
      <c r="F44" s="11"/>
      <c r="G44" s="11"/>
      <c r="H44" s="11"/>
      <c r="I44" s="11"/>
    </row>
    <row r="45" spans="1:12" s="7" customFormat="1" x14ac:dyDescent="0.2">
      <c r="A45" s="4" t="s">
        <v>92</v>
      </c>
      <c r="B45" s="6">
        <v>0</v>
      </c>
      <c r="C45" s="6">
        <v>0</v>
      </c>
      <c r="D45" s="6"/>
      <c r="E45" s="6"/>
      <c r="F45" s="6"/>
      <c r="G45" s="6"/>
      <c r="H45" s="6"/>
      <c r="I45" s="6"/>
    </row>
    <row r="46" spans="1:12" s="7" customFormat="1" x14ac:dyDescent="0.2">
      <c r="A46" s="4" t="s">
        <v>93</v>
      </c>
      <c r="B46" s="6">
        <v>0</v>
      </c>
      <c r="C46" s="6">
        <v>0</v>
      </c>
      <c r="D46" s="6"/>
      <c r="E46" s="6"/>
      <c r="F46" s="6"/>
      <c r="G46" s="6"/>
      <c r="H46" s="6"/>
      <c r="I46" s="6"/>
    </row>
    <row r="47" spans="1:12" s="7" customFormat="1" ht="13.5" thickBot="1" x14ac:dyDescent="0.25">
      <c r="A47" s="5"/>
      <c r="B47" s="5"/>
      <c r="C47" s="5"/>
      <c r="D47" s="15"/>
      <c r="E47" s="15"/>
      <c r="F47" s="15"/>
      <c r="G47" s="15"/>
      <c r="H47" s="15"/>
      <c r="I47" s="15"/>
      <c r="J47" s="14"/>
      <c r="K47" s="14"/>
      <c r="L47" s="14"/>
    </row>
    <row r="48" spans="1:12" ht="13.5" thickTop="1" x14ac:dyDescent="0.2">
      <c r="B48" s="9"/>
      <c r="C48" s="9"/>
      <c r="D48" s="9"/>
      <c r="E48" s="9"/>
      <c r="F48" s="9"/>
      <c r="G48" s="9"/>
      <c r="H48" s="9"/>
      <c r="I48" s="9"/>
      <c r="J48" s="9"/>
      <c r="K48" s="9"/>
      <c r="L48" s="9"/>
    </row>
  </sheetData>
  <mergeCells count="4">
    <mergeCell ref="A5:C5"/>
    <mergeCell ref="A6:C6"/>
    <mergeCell ref="A7:C7"/>
    <mergeCell ref="A8:C8"/>
  </mergeCells>
  <printOptions horizontalCentered="1"/>
  <pageMargins left="0.74803149606299213" right="0.74803149606299213" top="0.78740157480314965" bottom="0.47244094488188981" header="0" footer="0"/>
  <pageSetup scale="70" orientation="portrait" horizontalDpi="4294967294" r:id="rId1"/>
  <headerFooter alignWithMargins="0"/>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6"/>
  <sheetViews>
    <sheetView showGridLines="0" tabSelected="1" defaultGridColor="0" topLeftCell="A20" colorId="60" workbookViewId="0">
      <selection activeCell="F33" sqref="F33"/>
    </sheetView>
  </sheetViews>
  <sheetFormatPr baseColWidth="10" defaultRowHeight="12.75" x14ac:dyDescent="0.2"/>
  <cols>
    <col min="1" max="1" width="51.5703125" style="2" bestFit="1" customWidth="1"/>
    <col min="2" max="2" width="8.85546875" style="2" bestFit="1" customWidth="1"/>
    <col min="3" max="5" width="7.7109375" style="2" bestFit="1" customWidth="1"/>
    <col min="6" max="6" width="9.7109375" style="2" bestFit="1" customWidth="1"/>
    <col min="7" max="7" width="8.7109375" style="2" bestFit="1" customWidth="1"/>
    <col min="8" max="8" width="7.140625" style="2" bestFit="1" customWidth="1"/>
    <col min="9" max="9" width="7.7109375" style="2" bestFit="1" customWidth="1"/>
    <col min="10" max="10" width="10.28515625" style="2" bestFit="1" customWidth="1"/>
    <col min="11" max="16384" width="11.42578125" style="2"/>
  </cols>
  <sheetData>
    <row r="1" spans="1:10" x14ac:dyDescent="0.2">
      <c r="A1" s="1" t="s">
        <v>0</v>
      </c>
    </row>
    <row r="2" spans="1:10" x14ac:dyDescent="0.2">
      <c r="A2" s="1" t="s">
        <v>2</v>
      </c>
    </row>
    <row r="3" spans="1:10" x14ac:dyDescent="0.2">
      <c r="A3" s="1" t="s">
        <v>3</v>
      </c>
    </row>
    <row r="5" spans="1:10" x14ac:dyDescent="0.2">
      <c r="A5" s="121" t="s">
        <v>4</v>
      </c>
      <c r="B5" s="121"/>
      <c r="C5" s="121"/>
      <c r="D5" s="121"/>
      <c r="E5" s="121"/>
      <c r="F5" s="121"/>
      <c r="G5" s="121"/>
      <c r="H5" s="121"/>
      <c r="I5" s="121"/>
      <c r="J5" s="121"/>
    </row>
    <row r="6" spans="1:10" x14ac:dyDescent="0.2">
      <c r="A6" s="121" t="s">
        <v>244</v>
      </c>
      <c r="B6" s="121"/>
      <c r="C6" s="121"/>
      <c r="D6" s="121"/>
      <c r="E6" s="121"/>
      <c r="F6" s="121"/>
      <c r="G6" s="121"/>
      <c r="H6" s="121"/>
      <c r="I6" s="121"/>
      <c r="J6" s="121"/>
    </row>
    <row r="7" spans="1:10" x14ac:dyDescent="0.2">
      <c r="A7" s="121">
        <v>2013</v>
      </c>
      <c r="B7" s="121"/>
      <c r="C7" s="121"/>
      <c r="D7" s="121"/>
      <c r="E7" s="121"/>
      <c r="F7" s="121"/>
      <c r="G7" s="121"/>
      <c r="H7" s="121"/>
      <c r="I7" s="121"/>
      <c r="J7" s="121"/>
    </row>
    <row r="8" spans="1:10" x14ac:dyDescent="0.2">
      <c r="A8" s="121" t="s">
        <v>5</v>
      </c>
      <c r="B8" s="121"/>
      <c r="C8" s="121"/>
      <c r="D8" s="121"/>
      <c r="E8" s="121"/>
      <c r="F8" s="121"/>
      <c r="G8" s="121"/>
      <c r="H8" s="121"/>
      <c r="I8" s="121"/>
      <c r="J8" s="121"/>
    </row>
    <row r="9" spans="1:10" ht="13.5" thickBot="1" x14ac:dyDescent="0.25"/>
    <row r="10" spans="1:10" ht="14.25" thickTop="1" thickBot="1" x14ac:dyDescent="0.25">
      <c r="A10" s="3" t="s">
        <v>1</v>
      </c>
      <c r="B10" s="3" t="s">
        <v>243</v>
      </c>
      <c r="C10" s="3" t="s">
        <v>242</v>
      </c>
      <c r="D10" s="3" t="s">
        <v>241</v>
      </c>
      <c r="E10" s="3" t="s">
        <v>240</v>
      </c>
      <c r="F10" s="3" t="s">
        <v>239</v>
      </c>
      <c r="G10" s="3" t="s">
        <v>238</v>
      </c>
      <c r="H10" s="3" t="s">
        <v>237</v>
      </c>
      <c r="I10" s="3" t="s">
        <v>236</v>
      </c>
      <c r="J10" s="3" t="s">
        <v>47</v>
      </c>
    </row>
    <row r="11" spans="1:10" s="12" customFormat="1" ht="13.5" thickTop="1" x14ac:dyDescent="0.2">
      <c r="A11" s="10" t="s">
        <v>51</v>
      </c>
      <c r="B11" s="11">
        <v>1987.2390497900001</v>
      </c>
      <c r="C11" s="11">
        <v>7726.0773060600004</v>
      </c>
      <c r="D11" s="11">
        <v>1393.54796594</v>
      </c>
      <c r="E11" s="11">
        <v>8262.1431403900006</v>
      </c>
      <c r="F11" s="11">
        <v>205046.70869979999</v>
      </c>
      <c r="G11" s="11">
        <v>16382.35520686</v>
      </c>
      <c r="H11" s="11">
        <v>131.42419218000001</v>
      </c>
      <c r="I11" s="11">
        <v>441.82815930999999</v>
      </c>
      <c r="J11" s="12">
        <v>241371.32372032999</v>
      </c>
    </row>
    <row r="12" spans="1:10" s="12" customFormat="1" x14ac:dyDescent="0.2">
      <c r="A12" s="10" t="s">
        <v>52</v>
      </c>
      <c r="B12" s="11">
        <v>1987.2390497900001</v>
      </c>
      <c r="C12" s="11">
        <v>7726.0773060600004</v>
      </c>
      <c r="D12" s="11">
        <v>1393.54796594</v>
      </c>
      <c r="E12" s="11">
        <v>8262.1431403900006</v>
      </c>
      <c r="F12" s="11">
        <v>205046.70869979999</v>
      </c>
      <c r="G12" s="11">
        <v>16382.35520686</v>
      </c>
      <c r="H12" s="11">
        <v>131.42419218000001</v>
      </c>
      <c r="I12" s="11">
        <v>441.82815930999999</v>
      </c>
      <c r="J12" s="12">
        <v>241371.32372032999</v>
      </c>
    </row>
    <row r="13" spans="1:10" s="12" customFormat="1" x14ac:dyDescent="0.2">
      <c r="A13" s="10" t="s">
        <v>53</v>
      </c>
      <c r="B13" s="11">
        <v>1972.6935306600001</v>
      </c>
      <c r="C13" s="11">
        <v>7137.1315684000001</v>
      </c>
      <c r="D13" s="11">
        <v>1393.54796594</v>
      </c>
      <c r="E13" s="11">
        <v>7026.0490559</v>
      </c>
      <c r="F13" s="11">
        <v>199051.6314442</v>
      </c>
      <c r="G13" s="11">
        <v>15456.61407833</v>
      </c>
      <c r="H13" s="11">
        <v>131.42419218000001</v>
      </c>
      <c r="I13" s="11">
        <v>441.82815930999999</v>
      </c>
      <c r="J13" s="12">
        <v>232610.91999492</v>
      </c>
    </row>
    <row r="14" spans="1:10" s="7" customFormat="1" x14ac:dyDescent="0.2">
      <c r="A14" s="4" t="s">
        <v>54</v>
      </c>
      <c r="B14" s="6">
        <v>0</v>
      </c>
      <c r="C14" s="6">
        <v>1424.2555629799999</v>
      </c>
      <c r="D14" s="6">
        <v>0</v>
      </c>
      <c r="E14" s="6">
        <v>4369.6497353699997</v>
      </c>
      <c r="F14" s="6">
        <v>48018.924477699999</v>
      </c>
      <c r="G14" s="6">
        <v>0</v>
      </c>
      <c r="H14" s="6">
        <v>93.443259069999996</v>
      </c>
      <c r="I14" s="6">
        <v>321.34088716999997</v>
      </c>
      <c r="J14" s="7">
        <v>54227.613922290002</v>
      </c>
    </row>
    <row r="15" spans="1:10" s="7" customFormat="1" x14ac:dyDescent="0.2">
      <c r="A15" s="4" t="s">
        <v>55</v>
      </c>
      <c r="B15" s="6">
        <v>0</v>
      </c>
      <c r="C15" s="6">
        <v>210.53988769</v>
      </c>
      <c r="D15" s="6">
        <v>0</v>
      </c>
      <c r="E15" s="6">
        <v>601.45370926999999</v>
      </c>
      <c r="F15" s="6">
        <v>6438.3410270000004</v>
      </c>
      <c r="G15" s="6">
        <v>0</v>
      </c>
      <c r="H15" s="6">
        <v>23.166350999999999</v>
      </c>
      <c r="I15" s="6">
        <v>46.122382049999999</v>
      </c>
      <c r="J15" s="7">
        <v>7319.6233570100003</v>
      </c>
    </row>
    <row r="16" spans="1:10" s="7" customFormat="1" x14ac:dyDescent="0.2">
      <c r="A16" s="4" t="s">
        <v>100</v>
      </c>
      <c r="B16" s="6">
        <v>0</v>
      </c>
      <c r="C16" s="6">
        <v>0</v>
      </c>
      <c r="D16" s="6">
        <v>0</v>
      </c>
      <c r="E16" s="6">
        <v>0</v>
      </c>
      <c r="F16" s="6">
        <v>0</v>
      </c>
      <c r="G16" s="6">
        <v>0</v>
      </c>
      <c r="H16" s="6">
        <v>4.0150180000000004</v>
      </c>
      <c r="I16" s="6">
        <v>0</v>
      </c>
      <c r="J16" s="7">
        <v>4.0150180000000004</v>
      </c>
    </row>
    <row r="17" spans="1:10" s="7" customFormat="1" x14ac:dyDescent="0.2">
      <c r="A17" s="4" t="s">
        <v>56</v>
      </c>
      <c r="B17" s="6">
        <v>0</v>
      </c>
      <c r="C17" s="6">
        <v>203.37064268</v>
      </c>
      <c r="D17" s="6">
        <v>0</v>
      </c>
      <c r="E17" s="6">
        <v>581.41895840999996</v>
      </c>
      <c r="F17" s="6">
        <v>6218.6085290000001</v>
      </c>
      <c r="G17" s="6">
        <v>0</v>
      </c>
      <c r="H17" s="6">
        <v>17.946833999999999</v>
      </c>
      <c r="I17" s="6">
        <v>44.752835089999998</v>
      </c>
      <c r="J17" s="7">
        <v>7066.09779918</v>
      </c>
    </row>
    <row r="18" spans="1:10" s="7" customFormat="1" x14ac:dyDescent="0.2">
      <c r="A18" s="4" t="s">
        <v>97</v>
      </c>
      <c r="B18" s="6">
        <v>0</v>
      </c>
      <c r="C18" s="6">
        <v>7.16924501</v>
      </c>
      <c r="D18" s="6">
        <v>0</v>
      </c>
      <c r="E18" s="6">
        <v>20.034750859999999</v>
      </c>
      <c r="F18" s="6">
        <v>219.73249799999999</v>
      </c>
      <c r="G18" s="6">
        <v>0</v>
      </c>
      <c r="H18" s="6">
        <v>1.204499</v>
      </c>
      <c r="I18" s="6">
        <v>1.3695469600000001</v>
      </c>
      <c r="J18" s="7">
        <v>249.51053983</v>
      </c>
    </row>
    <row r="19" spans="1:10" s="7" customFormat="1" x14ac:dyDescent="0.2">
      <c r="A19" s="4" t="s">
        <v>57</v>
      </c>
      <c r="B19" s="6">
        <v>1970.20075471</v>
      </c>
      <c r="C19" s="6">
        <v>574.03345259000002</v>
      </c>
      <c r="D19" s="6">
        <v>0</v>
      </c>
      <c r="E19" s="6">
        <v>1670.6348814</v>
      </c>
      <c r="F19" s="6">
        <v>4251.018556</v>
      </c>
      <c r="G19" s="6">
        <v>10415.43892848</v>
      </c>
      <c r="H19" s="6">
        <v>10.333294309999999</v>
      </c>
      <c r="I19" s="6">
        <v>60.72103688</v>
      </c>
      <c r="J19" s="7">
        <v>18952.380904369998</v>
      </c>
    </row>
    <row r="20" spans="1:10" s="12" customFormat="1" x14ac:dyDescent="0.2">
      <c r="A20" s="10" t="s">
        <v>58</v>
      </c>
      <c r="B20" s="11">
        <v>0</v>
      </c>
      <c r="C20" s="11">
        <v>0</v>
      </c>
      <c r="D20" s="11">
        <v>0.12116468</v>
      </c>
      <c r="E20" s="11">
        <v>0</v>
      </c>
      <c r="F20" s="11">
        <v>0</v>
      </c>
      <c r="G20" s="11">
        <v>0.16919999999999999</v>
      </c>
      <c r="H20" s="11">
        <v>0</v>
      </c>
      <c r="I20" s="11">
        <v>0</v>
      </c>
      <c r="J20" s="12">
        <v>0.29036467999999999</v>
      </c>
    </row>
    <row r="21" spans="1:10" s="12" customFormat="1" x14ac:dyDescent="0.2">
      <c r="A21" s="10" t="s">
        <v>59</v>
      </c>
      <c r="B21" s="11">
        <v>0</v>
      </c>
      <c r="C21" s="11">
        <v>0</v>
      </c>
      <c r="D21" s="11">
        <v>0.12116468</v>
      </c>
      <c r="E21" s="11">
        <v>0</v>
      </c>
      <c r="F21" s="11">
        <v>0</v>
      </c>
      <c r="G21" s="11">
        <v>0.16919999999999999</v>
      </c>
      <c r="H21" s="11">
        <v>0</v>
      </c>
      <c r="I21" s="11">
        <v>0</v>
      </c>
      <c r="J21" s="12">
        <v>0.29036467999999999</v>
      </c>
    </row>
    <row r="22" spans="1:10" s="7" customFormat="1" x14ac:dyDescent="0.2">
      <c r="A22" s="4" t="s">
        <v>49</v>
      </c>
      <c r="B22" s="6">
        <v>0</v>
      </c>
      <c r="C22" s="6">
        <v>0</v>
      </c>
      <c r="D22" s="6">
        <v>0</v>
      </c>
      <c r="E22" s="6">
        <v>0</v>
      </c>
      <c r="F22" s="6">
        <v>0</v>
      </c>
      <c r="G22" s="6">
        <v>0</v>
      </c>
      <c r="H22" s="6">
        <v>0</v>
      </c>
      <c r="I22" s="6">
        <v>0</v>
      </c>
      <c r="J22" s="7">
        <v>0</v>
      </c>
    </row>
    <row r="23" spans="1:10" s="7" customFormat="1" x14ac:dyDescent="0.2">
      <c r="A23" s="4" t="s">
        <v>48</v>
      </c>
      <c r="B23" s="6">
        <v>0</v>
      </c>
      <c r="C23" s="6">
        <v>0</v>
      </c>
      <c r="D23" s="6">
        <v>0</v>
      </c>
      <c r="E23" s="6">
        <v>0</v>
      </c>
      <c r="F23" s="6">
        <v>0</v>
      </c>
      <c r="G23" s="6">
        <v>0</v>
      </c>
      <c r="H23" s="6">
        <v>0</v>
      </c>
      <c r="I23" s="6">
        <v>0</v>
      </c>
      <c r="J23" s="7">
        <v>0</v>
      </c>
    </row>
    <row r="24" spans="1:10" s="7" customFormat="1" x14ac:dyDescent="0.2">
      <c r="A24" s="4" t="s">
        <v>50</v>
      </c>
      <c r="B24" s="6">
        <v>0</v>
      </c>
      <c r="C24" s="6">
        <v>0</v>
      </c>
      <c r="D24" s="6">
        <v>0.12116468</v>
      </c>
      <c r="E24" s="6">
        <v>0</v>
      </c>
      <c r="F24" s="6">
        <v>0</v>
      </c>
      <c r="G24" s="6">
        <v>0.16919999999999999</v>
      </c>
      <c r="H24" s="6">
        <v>0</v>
      </c>
      <c r="I24" s="6">
        <v>0</v>
      </c>
      <c r="J24" s="7">
        <v>0.29036467999999999</v>
      </c>
    </row>
    <row r="25" spans="1:10" s="7" customFormat="1" x14ac:dyDescent="0.2">
      <c r="A25" s="4" t="s">
        <v>60</v>
      </c>
      <c r="B25" s="6">
        <v>0</v>
      </c>
      <c r="C25" s="6">
        <v>0</v>
      </c>
      <c r="D25" s="6">
        <v>0</v>
      </c>
      <c r="E25" s="6">
        <v>0</v>
      </c>
      <c r="F25" s="6">
        <v>0</v>
      </c>
      <c r="G25" s="6">
        <v>0</v>
      </c>
      <c r="H25" s="6">
        <v>0</v>
      </c>
      <c r="I25" s="6">
        <v>0</v>
      </c>
      <c r="J25" s="7">
        <v>0</v>
      </c>
    </row>
    <row r="26" spans="1:10" s="12" customFormat="1" x14ac:dyDescent="0.2">
      <c r="A26" s="10" t="s">
        <v>61</v>
      </c>
      <c r="B26" s="11">
        <v>2.49277595</v>
      </c>
      <c r="C26" s="11">
        <v>4928.3026651399996</v>
      </c>
      <c r="D26" s="11">
        <v>1393.42680126</v>
      </c>
      <c r="E26" s="11">
        <v>384.31072985999998</v>
      </c>
      <c r="F26" s="11">
        <v>140343.34738349999</v>
      </c>
      <c r="G26" s="11">
        <v>5041.0059498500004</v>
      </c>
      <c r="H26" s="11">
        <v>4.4812877999999996</v>
      </c>
      <c r="I26" s="11">
        <v>13.64385321</v>
      </c>
      <c r="J26" s="12">
        <v>152111.01144656999</v>
      </c>
    </row>
    <row r="27" spans="1:10" s="7" customFormat="1" x14ac:dyDescent="0.2">
      <c r="A27" s="4" t="s">
        <v>62</v>
      </c>
      <c r="B27" s="6">
        <v>2.49277595</v>
      </c>
      <c r="C27" s="6">
        <v>56.2065172</v>
      </c>
      <c r="D27" s="6">
        <v>1393.42680126</v>
      </c>
      <c r="E27" s="6">
        <v>12.49492792</v>
      </c>
      <c r="F27" s="6">
        <v>134880.55165350001</v>
      </c>
      <c r="G27" s="6">
        <v>863.29466185000001</v>
      </c>
      <c r="H27" s="6">
        <v>0.86777680000000001</v>
      </c>
      <c r="I27" s="6">
        <v>0</v>
      </c>
      <c r="J27" s="7">
        <v>137209.33511448</v>
      </c>
    </row>
    <row r="28" spans="1:10" s="7" customFormat="1" x14ac:dyDescent="0.2">
      <c r="A28" s="4" t="s">
        <v>102</v>
      </c>
      <c r="B28" s="6">
        <v>1.4839193500000001</v>
      </c>
      <c r="C28" s="6">
        <v>0</v>
      </c>
      <c r="D28" s="6">
        <v>0</v>
      </c>
      <c r="E28" s="6">
        <v>0</v>
      </c>
      <c r="F28" s="6">
        <v>0</v>
      </c>
      <c r="G28" s="6">
        <v>15.83767697</v>
      </c>
      <c r="H28" s="6">
        <v>0</v>
      </c>
      <c r="I28" s="6">
        <v>0</v>
      </c>
      <c r="J28" s="7">
        <v>17.321596320000001</v>
      </c>
    </row>
    <row r="29" spans="1:10" s="7" customFormat="1" x14ac:dyDescent="0.2">
      <c r="A29" s="128" t="s">
        <v>213</v>
      </c>
      <c r="B29" s="129">
        <v>0</v>
      </c>
      <c r="C29" s="129">
        <v>0</v>
      </c>
      <c r="D29" s="129">
        <v>0</v>
      </c>
      <c r="E29" s="129">
        <v>0</v>
      </c>
      <c r="F29" s="129">
        <v>6854.9889999999996</v>
      </c>
      <c r="G29" s="129">
        <v>0</v>
      </c>
      <c r="H29" s="129">
        <v>0</v>
      </c>
      <c r="I29" s="129">
        <v>0</v>
      </c>
      <c r="J29" s="135">
        <v>6854.9889999999996</v>
      </c>
    </row>
    <row r="30" spans="1:10" s="7" customFormat="1" x14ac:dyDescent="0.2">
      <c r="A30" s="4" t="s">
        <v>74</v>
      </c>
      <c r="B30" s="6">
        <v>0</v>
      </c>
      <c r="C30" s="6">
        <v>0.19429969999999999</v>
      </c>
      <c r="D30" s="6">
        <v>0</v>
      </c>
      <c r="E30" s="6">
        <v>12.49492792</v>
      </c>
      <c r="F30" s="6">
        <v>0</v>
      </c>
      <c r="G30" s="6">
        <v>847.45698488000005</v>
      </c>
      <c r="H30" s="6">
        <v>0</v>
      </c>
      <c r="I30" s="6">
        <v>0</v>
      </c>
      <c r="J30" s="7">
        <v>860.14621250000005</v>
      </c>
    </row>
    <row r="31" spans="1:10" s="7" customFormat="1" x14ac:dyDescent="0.2">
      <c r="A31" s="4" t="s">
        <v>75</v>
      </c>
      <c r="B31" s="6">
        <v>1.0088566000000001</v>
      </c>
      <c r="C31" s="6">
        <v>56.012217499999998</v>
      </c>
      <c r="D31" s="6">
        <v>0.84728159999999997</v>
      </c>
      <c r="E31" s="6">
        <v>0</v>
      </c>
      <c r="F31" s="6">
        <v>0</v>
      </c>
      <c r="G31" s="6">
        <v>0</v>
      </c>
      <c r="H31" s="6">
        <v>0.86777680000000001</v>
      </c>
      <c r="I31" s="6">
        <v>0</v>
      </c>
      <c r="J31" s="7">
        <v>58.736132499999997</v>
      </c>
    </row>
    <row r="32" spans="1:10" s="7" customFormat="1" x14ac:dyDescent="0.2">
      <c r="A32" s="4" t="s">
        <v>76</v>
      </c>
      <c r="B32" s="6">
        <v>0</v>
      </c>
      <c r="C32" s="6">
        <v>0</v>
      </c>
      <c r="D32" s="6">
        <v>1392.57951966</v>
      </c>
      <c r="E32" s="6">
        <v>0</v>
      </c>
      <c r="F32" s="6">
        <v>0</v>
      </c>
      <c r="G32" s="6">
        <v>0</v>
      </c>
      <c r="H32" s="6">
        <v>0</v>
      </c>
      <c r="I32" s="6">
        <v>0</v>
      </c>
      <c r="J32" s="7">
        <v>1392.57951966</v>
      </c>
    </row>
    <row r="33" spans="1:10" s="7" customFormat="1" x14ac:dyDescent="0.2">
      <c r="A33" s="130" t="s">
        <v>235</v>
      </c>
      <c r="B33" s="131">
        <v>0</v>
      </c>
      <c r="C33" s="131">
        <v>0</v>
      </c>
      <c r="D33" s="131">
        <v>0</v>
      </c>
      <c r="E33" s="131">
        <v>0</v>
      </c>
      <c r="F33" s="131">
        <v>3314.4360000000001</v>
      </c>
      <c r="G33" s="131">
        <v>0</v>
      </c>
      <c r="H33" s="131">
        <v>0</v>
      </c>
      <c r="I33" s="131">
        <v>0</v>
      </c>
      <c r="J33" s="139">
        <v>3314.4360000000001</v>
      </c>
    </row>
    <row r="34" spans="1:10" s="7" customFormat="1" x14ac:dyDescent="0.2">
      <c r="A34" s="132" t="s">
        <v>77</v>
      </c>
      <c r="B34" s="133">
        <v>0</v>
      </c>
      <c r="C34" s="133">
        <v>0</v>
      </c>
      <c r="D34" s="133">
        <v>0</v>
      </c>
      <c r="E34" s="133">
        <v>0</v>
      </c>
      <c r="F34" s="133">
        <v>124511.1266535</v>
      </c>
      <c r="G34" s="133">
        <v>0</v>
      </c>
      <c r="H34" s="133">
        <v>0</v>
      </c>
      <c r="I34" s="133">
        <v>0</v>
      </c>
      <c r="J34" s="134">
        <v>124511.1266535</v>
      </c>
    </row>
    <row r="35" spans="1:10" s="7" customFormat="1" x14ac:dyDescent="0.2">
      <c r="A35" s="136" t="s">
        <v>78</v>
      </c>
      <c r="B35" s="137">
        <v>0</v>
      </c>
      <c r="C35" s="137">
        <v>0</v>
      </c>
      <c r="D35" s="137">
        <v>0</v>
      </c>
      <c r="E35" s="137">
        <v>0</v>
      </c>
      <c r="F35" s="137">
        <v>200</v>
      </c>
      <c r="G35" s="137">
        <v>0</v>
      </c>
      <c r="H35" s="137">
        <v>0</v>
      </c>
      <c r="I35" s="137">
        <v>0</v>
      </c>
      <c r="J35" s="138">
        <v>200</v>
      </c>
    </row>
    <row r="36" spans="1:10" s="7" customFormat="1" x14ac:dyDescent="0.2">
      <c r="A36" s="4" t="s">
        <v>79</v>
      </c>
      <c r="B36" s="6">
        <v>0</v>
      </c>
      <c r="C36" s="6">
        <v>4870.06742794</v>
      </c>
      <c r="D36" s="6">
        <v>0</v>
      </c>
      <c r="E36" s="6">
        <v>371.81580193999997</v>
      </c>
      <c r="F36" s="6">
        <v>5055.8880099999997</v>
      </c>
      <c r="G36" s="6">
        <v>4177.7112880000004</v>
      </c>
      <c r="H36" s="6">
        <v>3.6135109999999999</v>
      </c>
      <c r="I36" s="6">
        <v>13.64385321</v>
      </c>
      <c r="J36" s="7">
        <v>14492.73989209</v>
      </c>
    </row>
    <row r="37" spans="1:10" s="7" customFormat="1" x14ac:dyDescent="0.2">
      <c r="A37" s="4" t="s">
        <v>80</v>
      </c>
      <c r="B37" s="6">
        <v>0</v>
      </c>
      <c r="C37" s="6">
        <v>2.0287199999999999</v>
      </c>
      <c r="D37" s="6">
        <v>0</v>
      </c>
      <c r="E37" s="6">
        <v>0</v>
      </c>
      <c r="F37" s="6">
        <v>406.90771999999998</v>
      </c>
      <c r="G37" s="6">
        <v>0</v>
      </c>
      <c r="H37" s="6">
        <v>0</v>
      </c>
      <c r="I37" s="6">
        <v>0</v>
      </c>
      <c r="J37" s="7">
        <v>408.93644</v>
      </c>
    </row>
    <row r="38" spans="1:10" s="7" customFormat="1" x14ac:dyDescent="0.2">
      <c r="A38" s="4" t="s">
        <v>81</v>
      </c>
      <c r="B38" s="6">
        <v>0</v>
      </c>
      <c r="C38" s="6">
        <v>0</v>
      </c>
      <c r="D38" s="6">
        <v>0</v>
      </c>
      <c r="E38" s="6">
        <v>0</v>
      </c>
      <c r="F38" s="6">
        <v>0</v>
      </c>
      <c r="G38" s="6">
        <v>0</v>
      </c>
      <c r="H38" s="6">
        <v>0</v>
      </c>
      <c r="I38" s="6">
        <v>0</v>
      </c>
      <c r="J38" s="7">
        <v>0</v>
      </c>
    </row>
    <row r="39" spans="1:10" s="12" customFormat="1" x14ac:dyDescent="0.2">
      <c r="A39" s="10" t="s">
        <v>82</v>
      </c>
      <c r="B39" s="11">
        <v>14.545519130000001</v>
      </c>
      <c r="C39" s="11">
        <v>588.94573765999996</v>
      </c>
      <c r="D39" s="11">
        <v>0</v>
      </c>
      <c r="E39" s="11">
        <v>1236.0940844899999</v>
      </c>
      <c r="F39" s="11">
        <v>5995.0772556000002</v>
      </c>
      <c r="G39" s="11">
        <v>925.74112852999997</v>
      </c>
      <c r="H39" s="11">
        <v>0</v>
      </c>
      <c r="I39" s="11">
        <v>0</v>
      </c>
      <c r="J39" s="12">
        <v>8760.4037254100003</v>
      </c>
    </row>
    <row r="40" spans="1:10" s="12" customFormat="1" x14ac:dyDescent="0.2">
      <c r="A40" s="10" t="s">
        <v>83</v>
      </c>
      <c r="B40" s="11">
        <v>14.545519130000001</v>
      </c>
      <c r="C40" s="11">
        <v>588.94573765999996</v>
      </c>
      <c r="D40" s="11">
        <v>0</v>
      </c>
      <c r="E40" s="11">
        <v>208.92626541000001</v>
      </c>
      <c r="F40" s="11">
        <v>1466.8940978999999</v>
      </c>
      <c r="G40" s="11">
        <v>554.96090153</v>
      </c>
      <c r="H40" s="11">
        <v>0</v>
      </c>
      <c r="I40" s="11">
        <v>0</v>
      </c>
      <c r="J40" s="12">
        <v>2834.27252163</v>
      </c>
    </row>
    <row r="41" spans="1:10" s="7" customFormat="1" x14ac:dyDescent="0.2">
      <c r="A41" s="4" t="s">
        <v>84</v>
      </c>
      <c r="B41" s="6">
        <v>14.545519130000001</v>
      </c>
      <c r="C41" s="6">
        <v>168.42646905000001</v>
      </c>
      <c r="D41" s="6">
        <v>0</v>
      </c>
      <c r="E41" s="6">
        <v>208.92626541000001</v>
      </c>
      <c r="F41" s="6">
        <v>1466.8940978999999</v>
      </c>
      <c r="G41" s="6">
        <v>0</v>
      </c>
      <c r="H41" s="6">
        <v>0</v>
      </c>
      <c r="I41" s="6">
        <v>0</v>
      </c>
      <c r="J41" s="7">
        <v>1858.7923514900001</v>
      </c>
    </row>
    <row r="42" spans="1:10" s="7" customFormat="1" x14ac:dyDescent="0.2">
      <c r="A42" s="4" t="s">
        <v>85</v>
      </c>
      <c r="B42" s="6">
        <v>0</v>
      </c>
      <c r="C42" s="6">
        <v>420.51926860999998</v>
      </c>
      <c r="D42" s="6">
        <v>0</v>
      </c>
      <c r="E42" s="6">
        <v>0</v>
      </c>
      <c r="F42" s="6">
        <v>0</v>
      </c>
      <c r="G42" s="6">
        <v>554.96090153</v>
      </c>
      <c r="H42" s="6">
        <v>0</v>
      </c>
      <c r="I42" s="6">
        <v>0</v>
      </c>
      <c r="J42" s="7">
        <v>975.48017014000004</v>
      </c>
    </row>
    <row r="43" spans="1:10" s="12" customFormat="1" x14ac:dyDescent="0.2">
      <c r="A43" s="10" t="s">
        <v>86</v>
      </c>
      <c r="B43" s="11">
        <v>0</v>
      </c>
      <c r="C43" s="11">
        <v>0</v>
      </c>
      <c r="D43" s="11">
        <v>0</v>
      </c>
      <c r="E43" s="11">
        <v>1027.1678190800001</v>
      </c>
      <c r="F43" s="11">
        <v>0</v>
      </c>
      <c r="G43" s="11">
        <v>0</v>
      </c>
      <c r="H43" s="11">
        <v>0</v>
      </c>
      <c r="I43" s="11">
        <v>0</v>
      </c>
      <c r="J43" s="12">
        <v>1027.1678190800001</v>
      </c>
    </row>
    <row r="44" spans="1:10" s="7" customFormat="1" x14ac:dyDescent="0.2">
      <c r="A44" s="4" t="s">
        <v>87</v>
      </c>
      <c r="B44" s="6">
        <v>0</v>
      </c>
      <c r="C44" s="6">
        <v>0</v>
      </c>
      <c r="D44" s="6">
        <v>0</v>
      </c>
      <c r="E44" s="6">
        <v>167.76609999999999</v>
      </c>
      <c r="F44" s="6">
        <v>0</v>
      </c>
      <c r="G44" s="6">
        <v>0</v>
      </c>
      <c r="H44" s="6">
        <v>0</v>
      </c>
      <c r="I44" s="6">
        <v>0</v>
      </c>
      <c r="J44" s="7">
        <v>167.76609999999999</v>
      </c>
    </row>
    <row r="45" spans="1:10" s="7" customFormat="1" x14ac:dyDescent="0.2">
      <c r="A45" s="4" t="s">
        <v>88</v>
      </c>
      <c r="B45" s="6">
        <v>0</v>
      </c>
      <c r="C45" s="6">
        <v>0</v>
      </c>
      <c r="D45" s="6">
        <v>0</v>
      </c>
      <c r="E45" s="6">
        <v>859.40171908000002</v>
      </c>
      <c r="F45" s="6">
        <v>0</v>
      </c>
      <c r="G45" s="6">
        <v>0</v>
      </c>
      <c r="H45" s="6">
        <v>0</v>
      </c>
      <c r="I45" s="6">
        <v>0</v>
      </c>
      <c r="J45" s="7">
        <v>859.40171908000002</v>
      </c>
    </row>
    <row r="46" spans="1:10" s="12" customFormat="1" x14ac:dyDescent="0.2">
      <c r="A46" s="10" t="s">
        <v>89</v>
      </c>
      <c r="B46" s="11">
        <v>0</v>
      </c>
      <c r="C46" s="11">
        <v>0</v>
      </c>
      <c r="D46" s="11">
        <v>0</v>
      </c>
      <c r="E46" s="11">
        <v>0</v>
      </c>
      <c r="F46" s="11">
        <v>4528.1831577000003</v>
      </c>
      <c r="G46" s="11">
        <v>370.78022700000002</v>
      </c>
      <c r="H46" s="11">
        <v>0</v>
      </c>
      <c r="I46" s="11">
        <v>0</v>
      </c>
      <c r="J46" s="12">
        <v>4898.9633846999996</v>
      </c>
    </row>
    <row r="47" spans="1:10" s="7" customFormat="1" x14ac:dyDescent="0.2">
      <c r="A47" s="4" t="s">
        <v>62</v>
      </c>
      <c r="B47" s="6">
        <v>0</v>
      </c>
      <c r="C47" s="6">
        <v>0</v>
      </c>
      <c r="D47" s="6">
        <v>0</v>
      </c>
      <c r="E47" s="6">
        <v>0</v>
      </c>
      <c r="F47" s="6">
        <v>4328.1831577000003</v>
      </c>
      <c r="G47" s="6">
        <v>0</v>
      </c>
      <c r="H47" s="6">
        <v>0</v>
      </c>
      <c r="I47" s="6">
        <v>0</v>
      </c>
      <c r="J47" s="7">
        <v>4328.1831577000003</v>
      </c>
    </row>
    <row r="48" spans="1:10" s="7" customFormat="1" x14ac:dyDescent="0.2">
      <c r="A48" s="4" t="s">
        <v>213</v>
      </c>
      <c r="B48" s="6">
        <v>0</v>
      </c>
      <c r="C48" s="6">
        <v>0</v>
      </c>
      <c r="D48" s="6">
        <v>0</v>
      </c>
      <c r="E48" s="6">
        <v>0</v>
      </c>
      <c r="F48" s="6">
        <v>396</v>
      </c>
      <c r="G48" s="6">
        <v>0</v>
      </c>
      <c r="H48" s="6">
        <v>0</v>
      </c>
      <c r="I48" s="6">
        <v>0</v>
      </c>
      <c r="J48" s="7">
        <v>396</v>
      </c>
    </row>
    <row r="49" spans="1:12" s="7" customFormat="1" x14ac:dyDescent="0.2">
      <c r="A49" s="4" t="s">
        <v>231</v>
      </c>
      <c r="B49" s="6">
        <v>0</v>
      </c>
      <c r="C49" s="6">
        <v>0</v>
      </c>
      <c r="D49" s="6">
        <v>0</v>
      </c>
      <c r="E49" s="6">
        <v>0</v>
      </c>
      <c r="F49" s="6">
        <v>3932.1831576999998</v>
      </c>
      <c r="G49" s="6">
        <v>0</v>
      </c>
      <c r="H49" s="6">
        <v>0</v>
      </c>
      <c r="I49" s="6">
        <v>0</v>
      </c>
      <c r="J49" s="7">
        <v>3932.1831576999998</v>
      </c>
    </row>
    <row r="50" spans="1:12" s="7" customFormat="1" x14ac:dyDescent="0.2">
      <c r="A50" s="4" t="s">
        <v>79</v>
      </c>
      <c r="B50" s="6">
        <v>0</v>
      </c>
      <c r="C50" s="6">
        <v>0</v>
      </c>
      <c r="D50" s="6">
        <v>0</v>
      </c>
      <c r="E50" s="6">
        <v>0</v>
      </c>
      <c r="F50" s="6">
        <v>200</v>
      </c>
      <c r="G50" s="6">
        <v>370.78022700000002</v>
      </c>
      <c r="H50" s="6">
        <v>0</v>
      </c>
      <c r="I50" s="6">
        <v>0</v>
      </c>
      <c r="J50" s="7">
        <v>570.78022699999997</v>
      </c>
    </row>
    <row r="51" spans="1:12" s="7" customFormat="1" x14ac:dyDescent="0.2">
      <c r="A51" s="4" t="s">
        <v>80</v>
      </c>
      <c r="B51" s="6">
        <v>0</v>
      </c>
      <c r="C51" s="6">
        <v>0</v>
      </c>
      <c r="D51" s="6">
        <v>0</v>
      </c>
      <c r="E51" s="6">
        <v>0</v>
      </c>
      <c r="F51" s="6">
        <v>0</v>
      </c>
      <c r="G51" s="6">
        <v>0</v>
      </c>
      <c r="H51" s="6">
        <v>0</v>
      </c>
      <c r="I51" s="6">
        <v>0</v>
      </c>
      <c r="J51" s="7">
        <v>0</v>
      </c>
    </row>
    <row r="52" spans="1:12" s="12" customFormat="1" x14ac:dyDescent="0.2">
      <c r="A52" s="10" t="s">
        <v>91</v>
      </c>
      <c r="B52" s="11">
        <v>0</v>
      </c>
      <c r="C52" s="11">
        <v>0</v>
      </c>
      <c r="D52" s="11">
        <v>0</v>
      </c>
      <c r="E52" s="11">
        <v>0</v>
      </c>
      <c r="F52" s="11">
        <v>0</v>
      </c>
      <c r="G52" s="11">
        <v>0</v>
      </c>
      <c r="H52" s="11">
        <v>0</v>
      </c>
      <c r="I52" s="11">
        <v>0</v>
      </c>
      <c r="J52" s="12">
        <v>0</v>
      </c>
    </row>
    <row r="53" spans="1:12" s="7" customFormat="1" x14ac:dyDescent="0.2">
      <c r="A53" s="4" t="s">
        <v>92</v>
      </c>
      <c r="B53" s="6">
        <v>0</v>
      </c>
      <c r="C53" s="6">
        <v>0</v>
      </c>
      <c r="D53" s="6">
        <v>0</v>
      </c>
      <c r="E53" s="6">
        <v>0</v>
      </c>
      <c r="F53" s="6">
        <v>0</v>
      </c>
      <c r="G53" s="6">
        <v>0</v>
      </c>
      <c r="H53" s="6">
        <v>0</v>
      </c>
      <c r="I53" s="6">
        <v>0</v>
      </c>
      <c r="J53" s="7">
        <v>0</v>
      </c>
    </row>
    <row r="54" spans="1:12" s="7" customFormat="1" x14ac:dyDescent="0.2">
      <c r="A54" s="4" t="s">
        <v>93</v>
      </c>
      <c r="B54" s="6">
        <v>0</v>
      </c>
      <c r="C54" s="6">
        <v>0</v>
      </c>
      <c r="D54" s="6">
        <v>0</v>
      </c>
      <c r="E54" s="6">
        <v>0</v>
      </c>
      <c r="F54" s="6">
        <v>0</v>
      </c>
      <c r="G54" s="6">
        <v>0</v>
      </c>
      <c r="H54" s="6">
        <v>0</v>
      </c>
      <c r="I54" s="6">
        <v>0</v>
      </c>
      <c r="J54" s="7">
        <v>0</v>
      </c>
    </row>
    <row r="55" spans="1:12" s="7" customFormat="1" ht="13.5" thickBot="1" x14ac:dyDescent="0.25">
      <c r="A55" s="5"/>
      <c r="B55" s="5"/>
      <c r="C55" s="5"/>
      <c r="D55" s="5"/>
      <c r="E55" s="5"/>
      <c r="F55" s="5"/>
      <c r="G55" s="5"/>
      <c r="H55" s="5"/>
      <c r="I55" s="5"/>
      <c r="J55" s="5"/>
      <c r="K55" s="14"/>
      <c r="L55" s="14"/>
    </row>
    <row r="56" spans="1:12" ht="13.5" thickTop="1" x14ac:dyDescent="0.2">
      <c r="B56" s="9"/>
      <c r="C56" s="9"/>
      <c r="D56" s="9"/>
      <c r="E56" s="9"/>
      <c r="F56" s="9"/>
      <c r="G56" s="9"/>
      <c r="H56" s="9"/>
      <c r="I56" s="9"/>
      <c r="J56" s="9"/>
      <c r="K56" s="9"/>
      <c r="L56" s="9"/>
    </row>
  </sheetData>
  <mergeCells count="4">
    <mergeCell ref="A5:J5"/>
    <mergeCell ref="A6:J6"/>
    <mergeCell ref="A7:J7"/>
    <mergeCell ref="A8:J8"/>
  </mergeCells>
  <printOptions horizontalCentered="1"/>
  <pageMargins left="0.74803149606299213" right="0.74803149606299213" top="0.78740157480314965" bottom="0.47244094488188981" header="0" footer="0"/>
  <pageSetup scale="70" orientation="portrait" horizontalDpi="4294967294" r:id="rId1"/>
  <headerFooter alignWithMargins="0"/>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8"/>
  <sheetViews>
    <sheetView showGridLines="0" defaultGridColor="0" colorId="60" workbookViewId="0">
      <selection activeCell="C11" sqref="C11"/>
    </sheetView>
  </sheetViews>
  <sheetFormatPr baseColWidth="10" defaultRowHeight="12.75" x14ac:dyDescent="0.2"/>
  <cols>
    <col min="1" max="1" width="51.5703125" style="2" bestFit="1" customWidth="1"/>
    <col min="2" max="7" width="11.42578125" style="2"/>
    <col min="8" max="8" width="14.28515625" style="2" customWidth="1"/>
    <col min="9" max="9" width="13.5703125" style="2" customWidth="1"/>
    <col min="10" max="16384" width="11.42578125" style="2"/>
  </cols>
  <sheetData>
    <row r="1" spans="1:9" x14ac:dyDescent="0.2">
      <c r="A1" s="1" t="s">
        <v>0</v>
      </c>
    </row>
    <row r="2" spans="1:9" x14ac:dyDescent="0.2">
      <c r="A2" s="1" t="s">
        <v>2</v>
      </c>
    </row>
    <row r="3" spans="1:9" x14ac:dyDescent="0.2">
      <c r="A3" s="1" t="s">
        <v>3</v>
      </c>
    </row>
    <row r="5" spans="1:9" x14ac:dyDescent="0.2">
      <c r="A5" s="121" t="s">
        <v>4</v>
      </c>
      <c r="B5" s="121"/>
      <c r="C5" s="121"/>
      <c r="D5" s="8"/>
      <c r="E5" s="8"/>
      <c r="F5" s="8"/>
      <c r="G5" s="8"/>
      <c r="H5" s="8"/>
    </row>
    <row r="6" spans="1:9" x14ac:dyDescent="0.2">
      <c r="A6" s="121" t="s">
        <v>246</v>
      </c>
      <c r="B6" s="121"/>
      <c r="C6" s="121"/>
      <c r="D6" s="8"/>
      <c r="E6" s="8"/>
      <c r="F6" s="8"/>
      <c r="G6" s="8"/>
      <c r="H6" s="8"/>
    </row>
    <row r="7" spans="1:9" x14ac:dyDescent="0.2">
      <c r="A7" s="121">
        <v>2013</v>
      </c>
      <c r="B7" s="121"/>
      <c r="C7" s="121"/>
      <c r="D7" s="8"/>
      <c r="E7" s="8"/>
      <c r="F7" s="8"/>
      <c r="G7" s="8"/>
      <c r="H7" s="8"/>
    </row>
    <row r="8" spans="1:9" x14ac:dyDescent="0.2">
      <c r="A8" s="121" t="s">
        <v>5</v>
      </c>
      <c r="B8" s="121"/>
      <c r="C8" s="121"/>
      <c r="D8" s="8"/>
      <c r="E8" s="8"/>
      <c r="F8" s="8"/>
      <c r="G8" s="8"/>
      <c r="H8" s="8"/>
    </row>
    <row r="9" spans="1:9" ht="13.5" thickBot="1" x14ac:dyDescent="0.25"/>
    <row r="10" spans="1:9" ht="14.25" thickTop="1" thickBot="1" x14ac:dyDescent="0.25">
      <c r="A10" s="3" t="s">
        <v>1</v>
      </c>
      <c r="B10" s="3" t="s">
        <v>245</v>
      </c>
      <c r="C10" s="3" t="s">
        <v>47</v>
      </c>
      <c r="D10" s="16"/>
      <c r="E10" s="16"/>
      <c r="F10" s="16"/>
      <c r="G10" s="16"/>
      <c r="H10" s="16"/>
      <c r="I10" s="16"/>
    </row>
    <row r="11" spans="1:9" s="12" customFormat="1" ht="13.5" thickTop="1" x14ac:dyDescent="0.2">
      <c r="A11" s="10" t="s">
        <v>51</v>
      </c>
      <c r="B11" s="11">
        <v>3610.9773431799999</v>
      </c>
      <c r="C11" s="11">
        <v>3610.9773431799999</v>
      </c>
      <c r="D11" s="11"/>
      <c r="E11" s="11"/>
      <c r="F11" s="11"/>
      <c r="G11" s="11"/>
      <c r="H11" s="11"/>
      <c r="I11" s="11"/>
    </row>
    <row r="12" spans="1:9" s="12" customFormat="1" x14ac:dyDescent="0.2">
      <c r="A12" s="10" t="s">
        <v>52</v>
      </c>
      <c r="B12" s="11">
        <v>3610.9773431799999</v>
      </c>
      <c r="C12" s="11">
        <v>3610.9773431799999</v>
      </c>
      <c r="D12" s="11"/>
      <c r="E12" s="11"/>
      <c r="F12" s="11"/>
      <c r="G12" s="11"/>
      <c r="H12" s="11"/>
      <c r="I12" s="11"/>
    </row>
    <row r="13" spans="1:9" s="12" customFormat="1" x14ac:dyDescent="0.2">
      <c r="A13" s="10" t="s">
        <v>53</v>
      </c>
      <c r="B13" s="11">
        <v>3459.7440385700002</v>
      </c>
      <c r="C13" s="11">
        <v>3459.7440385700002</v>
      </c>
      <c r="D13" s="11"/>
      <c r="E13" s="11"/>
      <c r="F13" s="11"/>
      <c r="G13" s="11"/>
      <c r="H13" s="11"/>
      <c r="I13" s="11"/>
    </row>
    <row r="14" spans="1:9" s="7" customFormat="1" x14ac:dyDescent="0.2">
      <c r="A14" s="4" t="s">
        <v>54</v>
      </c>
      <c r="B14" s="6">
        <v>2504.0166113599998</v>
      </c>
      <c r="C14" s="6">
        <v>2504.0166113599998</v>
      </c>
      <c r="D14" s="6"/>
      <c r="E14" s="6"/>
      <c r="F14" s="6"/>
      <c r="G14" s="6"/>
      <c r="H14" s="6"/>
      <c r="I14" s="6"/>
    </row>
    <row r="15" spans="1:9" s="7" customFormat="1" x14ac:dyDescent="0.2">
      <c r="A15" s="4" t="s">
        <v>55</v>
      </c>
      <c r="B15" s="6">
        <v>333.37653799999998</v>
      </c>
      <c r="C15" s="6">
        <v>333.37653799999998</v>
      </c>
      <c r="D15" s="6"/>
      <c r="E15" s="6"/>
      <c r="F15" s="6"/>
      <c r="G15" s="6"/>
      <c r="H15" s="6"/>
      <c r="I15" s="6"/>
    </row>
    <row r="16" spans="1:9" s="7" customFormat="1" x14ac:dyDescent="0.2">
      <c r="A16" s="4" t="s">
        <v>56</v>
      </c>
      <c r="B16" s="6">
        <v>323.14364699999999</v>
      </c>
      <c r="C16" s="6">
        <v>323.14364699999999</v>
      </c>
      <c r="D16" s="6"/>
      <c r="E16" s="6"/>
      <c r="F16" s="6"/>
      <c r="G16" s="6"/>
      <c r="H16" s="6"/>
      <c r="I16" s="6"/>
    </row>
    <row r="17" spans="1:9" s="7" customFormat="1" x14ac:dyDescent="0.2">
      <c r="A17" s="4" t="s">
        <v>97</v>
      </c>
      <c r="B17" s="6">
        <v>10.232891</v>
      </c>
      <c r="C17" s="6">
        <v>10.232891</v>
      </c>
      <c r="D17" s="6"/>
      <c r="E17" s="6"/>
      <c r="F17" s="6"/>
      <c r="G17" s="6"/>
      <c r="H17" s="6"/>
      <c r="I17" s="6"/>
    </row>
    <row r="18" spans="1:9" s="7" customFormat="1" x14ac:dyDescent="0.2">
      <c r="A18" s="4" t="s">
        <v>57</v>
      </c>
      <c r="B18" s="6">
        <v>430.47997012000002</v>
      </c>
      <c r="C18" s="6">
        <v>430.47997012000002</v>
      </c>
      <c r="D18" s="6"/>
      <c r="E18" s="6"/>
      <c r="F18" s="6"/>
      <c r="G18" s="6"/>
      <c r="H18" s="6"/>
      <c r="I18" s="6"/>
    </row>
    <row r="19" spans="1:9" s="12" customFormat="1" x14ac:dyDescent="0.2">
      <c r="A19" s="10" t="s">
        <v>58</v>
      </c>
      <c r="B19" s="11">
        <v>0</v>
      </c>
      <c r="C19" s="11">
        <v>0</v>
      </c>
      <c r="D19" s="11"/>
      <c r="E19" s="11"/>
      <c r="F19" s="11"/>
      <c r="G19" s="11"/>
      <c r="H19" s="11"/>
      <c r="I19" s="11"/>
    </row>
    <row r="20" spans="1:9" s="12" customFormat="1" x14ac:dyDescent="0.2">
      <c r="A20" s="10" t="s">
        <v>59</v>
      </c>
      <c r="B20" s="11">
        <v>0</v>
      </c>
      <c r="C20" s="11">
        <v>0</v>
      </c>
      <c r="D20" s="11"/>
      <c r="E20" s="11"/>
      <c r="F20" s="11"/>
      <c r="G20" s="11"/>
      <c r="H20" s="11"/>
      <c r="I20" s="11"/>
    </row>
    <row r="21" spans="1:9" s="7" customFormat="1" x14ac:dyDescent="0.2">
      <c r="A21" s="4" t="s">
        <v>49</v>
      </c>
      <c r="B21" s="6">
        <v>0</v>
      </c>
      <c r="C21" s="6">
        <v>0</v>
      </c>
      <c r="D21" s="6"/>
      <c r="E21" s="6"/>
      <c r="F21" s="6"/>
      <c r="G21" s="6"/>
      <c r="H21" s="6"/>
      <c r="I21" s="6"/>
    </row>
    <row r="22" spans="1:9" s="7" customFormat="1" x14ac:dyDescent="0.2">
      <c r="A22" s="4" t="s">
        <v>48</v>
      </c>
      <c r="B22" s="6">
        <v>0</v>
      </c>
      <c r="C22" s="6">
        <v>0</v>
      </c>
      <c r="D22" s="6"/>
      <c r="E22" s="6"/>
      <c r="F22" s="6"/>
      <c r="G22" s="6"/>
      <c r="H22" s="6"/>
      <c r="I22" s="6"/>
    </row>
    <row r="23" spans="1:9" s="7" customFormat="1" x14ac:dyDescent="0.2">
      <c r="A23" s="4" t="s">
        <v>50</v>
      </c>
      <c r="B23" s="6">
        <v>0</v>
      </c>
      <c r="C23" s="6">
        <v>0</v>
      </c>
      <c r="D23" s="6"/>
      <c r="E23" s="6"/>
      <c r="F23" s="6"/>
      <c r="G23" s="6"/>
      <c r="H23" s="6"/>
      <c r="I23" s="6"/>
    </row>
    <row r="24" spans="1:9" s="7" customFormat="1" x14ac:dyDescent="0.2">
      <c r="A24" s="4" t="s">
        <v>60</v>
      </c>
      <c r="B24" s="6">
        <v>0</v>
      </c>
      <c r="C24" s="6">
        <v>0</v>
      </c>
      <c r="D24" s="6"/>
      <c r="E24" s="6"/>
      <c r="F24" s="6"/>
      <c r="G24" s="6"/>
      <c r="H24" s="6"/>
      <c r="I24" s="6"/>
    </row>
    <row r="25" spans="1:9" s="12" customFormat="1" x14ac:dyDescent="0.2">
      <c r="A25" s="10" t="s">
        <v>61</v>
      </c>
      <c r="B25" s="11">
        <v>191.87091909</v>
      </c>
      <c r="C25" s="11">
        <v>191.87091909</v>
      </c>
      <c r="D25" s="11"/>
      <c r="E25" s="11"/>
      <c r="F25" s="11"/>
      <c r="G25" s="11"/>
      <c r="H25" s="11"/>
      <c r="I25" s="11"/>
    </row>
    <row r="26" spans="1:9" s="7" customFormat="1" x14ac:dyDescent="0.2">
      <c r="A26" s="4" t="s">
        <v>62</v>
      </c>
      <c r="B26" s="6">
        <v>5.9663300000000002E-2</v>
      </c>
      <c r="C26" s="6">
        <v>5.9663300000000002E-2</v>
      </c>
      <c r="D26" s="6"/>
      <c r="E26" s="6"/>
      <c r="F26" s="6"/>
      <c r="G26" s="6"/>
      <c r="H26" s="6"/>
      <c r="I26" s="6"/>
    </row>
    <row r="27" spans="1:9" s="7" customFormat="1" x14ac:dyDescent="0.2">
      <c r="A27" s="4" t="s">
        <v>102</v>
      </c>
      <c r="B27" s="6">
        <v>5.9663300000000002E-2</v>
      </c>
      <c r="C27" s="6">
        <v>5.9663300000000002E-2</v>
      </c>
      <c r="D27" s="6"/>
      <c r="E27" s="6"/>
      <c r="F27" s="6"/>
      <c r="G27" s="6"/>
      <c r="H27" s="6"/>
      <c r="I27" s="6"/>
    </row>
    <row r="28" spans="1:9" s="7" customFormat="1" x14ac:dyDescent="0.2">
      <c r="A28" s="4" t="s">
        <v>79</v>
      </c>
      <c r="B28" s="6">
        <v>191.81125578999999</v>
      </c>
      <c r="C28" s="6">
        <v>191.81125578999999</v>
      </c>
      <c r="D28" s="6"/>
      <c r="E28" s="6"/>
      <c r="F28" s="6"/>
      <c r="G28" s="6"/>
      <c r="H28" s="6"/>
      <c r="I28" s="6"/>
    </row>
    <row r="29" spans="1:9" s="7" customFormat="1" x14ac:dyDescent="0.2">
      <c r="A29" s="4" t="s">
        <v>80</v>
      </c>
      <c r="B29" s="6">
        <v>0</v>
      </c>
      <c r="C29" s="6">
        <v>0</v>
      </c>
      <c r="D29" s="6"/>
      <c r="E29" s="6"/>
      <c r="F29" s="6"/>
      <c r="G29" s="6"/>
      <c r="H29" s="6"/>
      <c r="I29" s="6"/>
    </row>
    <row r="30" spans="1:9" s="7" customFormat="1" x14ac:dyDescent="0.2">
      <c r="A30" s="4" t="s">
        <v>81</v>
      </c>
      <c r="B30" s="6">
        <v>0</v>
      </c>
      <c r="C30" s="6">
        <v>0</v>
      </c>
      <c r="D30" s="6"/>
      <c r="E30" s="6"/>
      <c r="F30" s="6"/>
      <c r="G30" s="6"/>
      <c r="H30" s="6"/>
      <c r="I30" s="6"/>
    </row>
    <row r="31" spans="1:9" s="12" customFormat="1" x14ac:dyDescent="0.2">
      <c r="A31" s="10" t="s">
        <v>82</v>
      </c>
      <c r="B31" s="11">
        <v>151.23330461</v>
      </c>
      <c r="C31" s="11">
        <v>151.23330461</v>
      </c>
      <c r="D31" s="11"/>
      <c r="E31" s="11"/>
      <c r="F31" s="11"/>
      <c r="G31" s="11"/>
      <c r="H31" s="11"/>
      <c r="I31" s="11"/>
    </row>
    <row r="32" spans="1:9" s="12" customFormat="1" x14ac:dyDescent="0.2">
      <c r="A32" s="10" t="s">
        <v>83</v>
      </c>
      <c r="B32" s="11">
        <v>143.01337361</v>
      </c>
      <c r="C32" s="11">
        <v>143.01337361</v>
      </c>
      <c r="D32" s="11"/>
      <c r="E32" s="11"/>
      <c r="F32" s="11"/>
      <c r="G32" s="11"/>
      <c r="H32" s="11"/>
      <c r="I32" s="11"/>
    </row>
    <row r="33" spans="1:12" s="7" customFormat="1" x14ac:dyDescent="0.2">
      <c r="A33" s="4" t="s">
        <v>84</v>
      </c>
      <c r="B33" s="6">
        <v>83.567265610000007</v>
      </c>
      <c r="C33" s="6">
        <v>83.567265610000007</v>
      </c>
      <c r="D33" s="6"/>
      <c r="E33" s="6"/>
      <c r="F33" s="6"/>
      <c r="G33" s="6"/>
      <c r="H33" s="6"/>
      <c r="I33" s="6"/>
    </row>
    <row r="34" spans="1:12" s="7" customFormat="1" x14ac:dyDescent="0.2">
      <c r="A34" s="4" t="s">
        <v>85</v>
      </c>
      <c r="B34" s="6">
        <v>59.446108000000002</v>
      </c>
      <c r="C34" s="6">
        <v>59.446108000000002</v>
      </c>
      <c r="D34" s="6"/>
      <c r="E34" s="6"/>
      <c r="F34" s="6"/>
      <c r="G34" s="6"/>
      <c r="H34" s="6"/>
      <c r="I34" s="6"/>
    </row>
    <row r="35" spans="1:12" s="12" customFormat="1" x14ac:dyDescent="0.2">
      <c r="A35" s="10" t="s">
        <v>86</v>
      </c>
      <c r="B35" s="11">
        <v>0</v>
      </c>
      <c r="C35" s="11">
        <v>0</v>
      </c>
      <c r="D35" s="11"/>
      <c r="E35" s="11"/>
      <c r="F35" s="11"/>
      <c r="G35" s="11"/>
      <c r="H35" s="11"/>
      <c r="I35" s="11"/>
    </row>
    <row r="36" spans="1:12" s="7" customFormat="1" x14ac:dyDescent="0.2">
      <c r="A36" s="4" t="s">
        <v>87</v>
      </c>
      <c r="B36" s="6">
        <v>0</v>
      </c>
      <c r="C36" s="6">
        <v>0</v>
      </c>
      <c r="D36" s="6"/>
      <c r="E36" s="6"/>
      <c r="F36" s="6"/>
      <c r="G36" s="6"/>
      <c r="H36" s="6"/>
      <c r="I36" s="6"/>
    </row>
    <row r="37" spans="1:12" s="7" customFormat="1" x14ac:dyDescent="0.2">
      <c r="A37" s="4" t="s">
        <v>88</v>
      </c>
      <c r="B37" s="6">
        <v>0</v>
      </c>
      <c r="C37" s="6">
        <v>0</v>
      </c>
      <c r="D37" s="6"/>
      <c r="E37" s="6"/>
      <c r="F37" s="6"/>
      <c r="G37" s="6"/>
      <c r="H37" s="6"/>
      <c r="I37" s="6"/>
    </row>
    <row r="38" spans="1:12" s="12" customFormat="1" x14ac:dyDescent="0.2">
      <c r="A38" s="10" t="s">
        <v>89</v>
      </c>
      <c r="B38" s="11">
        <v>8.2199310000000008</v>
      </c>
      <c r="C38" s="11">
        <v>8.2199310000000008</v>
      </c>
      <c r="D38" s="11"/>
      <c r="E38" s="11"/>
      <c r="F38" s="11"/>
      <c r="G38" s="11"/>
      <c r="H38" s="11"/>
      <c r="I38" s="11"/>
    </row>
    <row r="39" spans="1:12" s="7" customFormat="1" x14ac:dyDescent="0.2">
      <c r="A39" s="4" t="s">
        <v>62</v>
      </c>
      <c r="B39" s="6">
        <v>8.2199310000000008</v>
      </c>
      <c r="C39" s="6">
        <v>8.2199310000000008</v>
      </c>
      <c r="D39" s="6"/>
      <c r="E39" s="6"/>
      <c r="F39" s="6"/>
      <c r="G39" s="6"/>
      <c r="H39" s="6"/>
      <c r="I39" s="6"/>
    </row>
    <row r="40" spans="1:12" s="7" customFormat="1" x14ac:dyDescent="0.2">
      <c r="A40" s="4" t="s">
        <v>102</v>
      </c>
      <c r="B40" s="6">
        <v>0.1273907</v>
      </c>
      <c r="C40" s="6">
        <v>0.1273907</v>
      </c>
      <c r="D40" s="6"/>
      <c r="E40" s="6"/>
      <c r="F40" s="6"/>
      <c r="G40" s="6"/>
      <c r="H40" s="6"/>
      <c r="I40" s="6"/>
    </row>
    <row r="41" spans="1:12" s="7" customFormat="1" x14ac:dyDescent="0.2">
      <c r="A41" s="4" t="s">
        <v>75</v>
      </c>
      <c r="B41" s="6">
        <v>8.0925402999999996</v>
      </c>
      <c r="C41" s="6">
        <v>8.0925402999999996</v>
      </c>
      <c r="D41" s="6"/>
      <c r="E41" s="6"/>
      <c r="F41" s="6"/>
      <c r="G41" s="6"/>
      <c r="H41" s="6"/>
      <c r="I41" s="6"/>
    </row>
    <row r="42" spans="1:12" s="7" customFormat="1" x14ac:dyDescent="0.2">
      <c r="A42" s="4" t="s">
        <v>79</v>
      </c>
      <c r="B42" s="6">
        <v>0</v>
      </c>
      <c r="C42" s="6">
        <v>0</v>
      </c>
      <c r="D42" s="6"/>
      <c r="E42" s="6"/>
      <c r="F42" s="6"/>
      <c r="G42" s="6"/>
      <c r="H42" s="6"/>
      <c r="I42" s="6"/>
    </row>
    <row r="43" spans="1:12" s="7" customFormat="1" x14ac:dyDescent="0.2">
      <c r="A43" s="4" t="s">
        <v>80</v>
      </c>
      <c r="B43" s="6">
        <v>0</v>
      </c>
      <c r="C43" s="6">
        <v>0</v>
      </c>
      <c r="D43" s="6"/>
      <c r="E43" s="6"/>
      <c r="F43" s="6"/>
      <c r="G43" s="6"/>
      <c r="H43" s="6"/>
      <c r="I43" s="6"/>
    </row>
    <row r="44" spans="1:12" s="12" customFormat="1" x14ac:dyDescent="0.2">
      <c r="A44" s="10" t="s">
        <v>91</v>
      </c>
      <c r="B44" s="11">
        <v>0</v>
      </c>
      <c r="C44" s="11">
        <v>0</v>
      </c>
      <c r="D44" s="11"/>
      <c r="E44" s="11"/>
      <c r="F44" s="11"/>
      <c r="G44" s="11"/>
      <c r="H44" s="11"/>
      <c r="I44" s="11"/>
    </row>
    <row r="45" spans="1:12" s="7" customFormat="1" x14ac:dyDescent="0.2">
      <c r="A45" s="4" t="s">
        <v>92</v>
      </c>
      <c r="B45" s="6">
        <v>0</v>
      </c>
      <c r="C45" s="6">
        <v>0</v>
      </c>
      <c r="D45" s="6"/>
      <c r="E45" s="6"/>
      <c r="F45" s="6"/>
      <c r="G45" s="6"/>
      <c r="H45" s="6"/>
      <c r="I45" s="6"/>
    </row>
    <row r="46" spans="1:12" s="7" customFormat="1" x14ac:dyDescent="0.2">
      <c r="A46" s="4" t="s">
        <v>93</v>
      </c>
      <c r="B46" s="6">
        <v>0</v>
      </c>
      <c r="C46" s="6">
        <v>0</v>
      </c>
      <c r="D46" s="6"/>
      <c r="E46" s="6"/>
      <c r="F46" s="6"/>
      <c r="G46" s="6"/>
      <c r="H46" s="6"/>
      <c r="I46" s="6"/>
    </row>
    <row r="47" spans="1:12" s="7" customFormat="1" ht="13.5" thickBot="1" x14ac:dyDescent="0.25">
      <c r="A47" s="5"/>
      <c r="B47" s="5"/>
      <c r="C47" s="5"/>
      <c r="D47" s="15"/>
      <c r="E47" s="15"/>
      <c r="F47" s="15"/>
      <c r="G47" s="15"/>
      <c r="H47" s="15"/>
      <c r="I47" s="15"/>
      <c r="J47" s="14"/>
      <c r="K47" s="14"/>
      <c r="L47" s="14"/>
    </row>
    <row r="48" spans="1:12" ht="13.5" thickTop="1" x14ac:dyDescent="0.2">
      <c r="B48" s="9"/>
      <c r="C48" s="9"/>
      <c r="D48" s="9"/>
      <c r="E48" s="9"/>
      <c r="F48" s="9"/>
      <c r="G48" s="9"/>
      <c r="H48" s="9"/>
      <c r="I48" s="9"/>
      <c r="J48" s="9"/>
      <c r="K48" s="9"/>
      <c r="L48" s="9"/>
    </row>
  </sheetData>
  <mergeCells count="4">
    <mergeCell ref="A5:C5"/>
    <mergeCell ref="A6:C6"/>
    <mergeCell ref="A7:C7"/>
    <mergeCell ref="A8:C8"/>
  </mergeCells>
  <printOptions horizontalCentered="1"/>
  <pageMargins left="0.74803149606299213" right="0.74803149606299213" top="0.78740157480314965" bottom="0.47244094488188981" header="0" footer="0"/>
  <pageSetup scale="70" orientation="portrait" horizontalDpi="4294967294" r:id="rId1"/>
  <headerFooter alignWithMargins="0"/>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5"/>
  <sheetViews>
    <sheetView showGridLines="0" defaultGridColor="0" colorId="60" workbookViewId="0">
      <selection activeCell="G19" sqref="G19"/>
    </sheetView>
  </sheetViews>
  <sheetFormatPr baseColWidth="10" defaultRowHeight="12.75" x14ac:dyDescent="0.2"/>
  <cols>
    <col min="1" max="1" width="51.5703125" style="2" bestFit="1" customWidth="1"/>
    <col min="2" max="7" width="11.42578125" style="2"/>
    <col min="8" max="8" width="14.28515625" style="2" customWidth="1"/>
    <col min="9" max="9" width="13.5703125" style="2" customWidth="1"/>
    <col min="10" max="16384" width="11.42578125" style="2"/>
  </cols>
  <sheetData>
    <row r="1" spans="1:9" x14ac:dyDescent="0.2">
      <c r="A1" s="1" t="s">
        <v>0</v>
      </c>
    </row>
    <row r="2" spans="1:9" x14ac:dyDescent="0.2">
      <c r="A2" s="1" t="s">
        <v>2</v>
      </c>
    </row>
    <row r="3" spans="1:9" x14ac:dyDescent="0.2">
      <c r="A3" s="1" t="s">
        <v>3</v>
      </c>
    </row>
    <row r="5" spans="1:9" x14ac:dyDescent="0.2">
      <c r="A5" s="121" t="s">
        <v>4</v>
      </c>
      <c r="B5" s="121"/>
      <c r="C5" s="121"/>
      <c r="D5" s="8"/>
      <c r="E5" s="8"/>
      <c r="F5" s="8"/>
      <c r="G5" s="8"/>
      <c r="H5" s="8"/>
    </row>
    <row r="6" spans="1:9" x14ac:dyDescent="0.2">
      <c r="A6" s="121" t="s">
        <v>248</v>
      </c>
      <c r="B6" s="121"/>
      <c r="C6" s="121"/>
      <c r="D6" s="8"/>
      <c r="E6" s="8"/>
      <c r="F6" s="8"/>
      <c r="G6" s="8"/>
      <c r="H6" s="8"/>
    </row>
    <row r="7" spans="1:9" x14ac:dyDescent="0.2">
      <c r="A7" s="121">
        <v>2013</v>
      </c>
      <c r="B7" s="121"/>
      <c r="C7" s="121"/>
      <c r="D7" s="8"/>
      <c r="E7" s="8"/>
      <c r="F7" s="8"/>
      <c r="G7" s="8"/>
      <c r="H7" s="8"/>
    </row>
    <row r="8" spans="1:9" x14ac:dyDescent="0.2">
      <c r="A8" s="121" t="s">
        <v>5</v>
      </c>
      <c r="B8" s="121"/>
      <c r="C8" s="121"/>
      <c r="D8" s="8"/>
      <c r="E8" s="8"/>
      <c r="F8" s="8"/>
      <c r="G8" s="8"/>
      <c r="H8" s="8"/>
    </row>
    <row r="9" spans="1:9" ht="13.5" thickBot="1" x14ac:dyDescent="0.25"/>
    <row r="10" spans="1:9" ht="14.25" thickTop="1" thickBot="1" x14ac:dyDescent="0.25">
      <c r="A10" s="3" t="s">
        <v>1</v>
      </c>
      <c r="B10" s="3" t="s">
        <v>247</v>
      </c>
      <c r="C10" s="3" t="s">
        <v>47</v>
      </c>
      <c r="D10" s="16"/>
      <c r="E10" s="16"/>
      <c r="F10" s="16"/>
      <c r="G10" s="16"/>
      <c r="H10" s="16"/>
      <c r="I10" s="16"/>
    </row>
    <row r="11" spans="1:9" s="12" customFormat="1" ht="13.5" thickTop="1" x14ac:dyDescent="0.2">
      <c r="A11" s="10" t="s">
        <v>51</v>
      </c>
      <c r="B11" s="11">
        <v>1405343.10847723</v>
      </c>
      <c r="C11" s="11">
        <v>1405343.10847723</v>
      </c>
      <c r="D11" s="11"/>
      <c r="E11" s="11"/>
      <c r="F11" s="11"/>
      <c r="G11" s="11"/>
      <c r="H11" s="11"/>
      <c r="I11" s="11"/>
    </row>
    <row r="12" spans="1:9" s="12" customFormat="1" x14ac:dyDescent="0.2">
      <c r="A12" s="10" t="s">
        <v>52</v>
      </c>
      <c r="B12" s="11">
        <v>1405379.3893913301</v>
      </c>
      <c r="C12" s="11">
        <v>1405379.3893913301</v>
      </c>
      <c r="D12" s="11"/>
      <c r="E12" s="11"/>
      <c r="F12" s="11"/>
      <c r="G12" s="11"/>
      <c r="H12" s="11"/>
      <c r="I12" s="11"/>
    </row>
    <row r="13" spans="1:9" s="12" customFormat="1" x14ac:dyDescent="0.2">
      <c r="A13" s="10" t="s">
        <v>53</v>
      </c>
      <c r="B13" s="11">
        <v>1359554.0448195301</v>
      </c>
      <c r="C13" s="11">
        <v>1359554.0448195301</v>
      </c>
      <c r="D13" s="11"/>
      <c r="E13" s="11"/>
      <c r="F13" s="11"/>
      <c r="G13" s="11"/>
      <c r="H13" s="11"/>
      <c r="I13" s="11"/>
    </row>
    <row r="14" spans="1:9" s="7" customFormat="1" x14ac:dyDescent="0.2">
      <c r="A14" s="4" t="s">
        <v>54</v>
      </c>
      <c r="B14" s="6">
        <v>858203.95130389999</v>
      </c>
      <c r="C14" s="6">
        <v>858203.95130389999</v>
      </c>
      <c r="D14" s="6"/>
      <c r="E14" s="6"/>
      <c r="F14" s="6"/>
      <c r="G14" s="6"/>
      <c r="H14" s="6"/>
      <c r="I14" s="6"/>
    </row>
    <row r="15" spans="1:9" s="7" customFormat="1" x14ac:dyDescent="0.2">
      <c r="A15" s="4" t="s">
        <v>55</v>
      </c>
      <c r="B15" s="6">
        <v>15800.3019098</v>
      </c>
      <c r="C15" s="6">
        <v>15800.3019098</v>
      </c>
      <c r="D15" s="6"/>
      <c r="E15" s="6"/>
      <c r="F15" s="6"/>
      <c r="G15" s="6"/>
      <c r="H15" s="6"/>
      <c r="I15" s="6"/>
    </row>
    <row r="16" spans="1:9" s="7" customFormat="1" x14ac:dyDescent="0.2">
      <c r="A16" s="4" t="s">
        <v>98</v>
      </c>
      <c r="B16" s="6">
        <v>11849.931072900001</v>
      </c>
      <c r="C16" s="6">
        <v>11849.931072900001</v>
      </c>
      <c r="D16" s="6"/>
      <c r="E16" s="6"/>
      <c r="F16" s="6"/>
      <c r="G16" s="6"/>
      <c r="H16" s="6"/>
      <c r="I16" s="6"/>
    </row>
    <row r="17" spans="1:9" s="7" customFormat="1" x14ac:dyDescent="0.2">
      <c r="A17" s="4" t="s">
        <v>97</v>
      </c>
      <c r="B17" s="6">
        <v>3950.3708369000001</v>
      </c>
      <c r="C17" s="6">
        <v>3950.3708369000001</v>
      </c>
      <c r="D17" s="6"/>
      <c r="E17" s="6"/>
      <c r="F17" s="6"/>
      <c r="G17" s="6"/>
      <c r="H17" s="6"/>
      <c r="I17" s="6"/>
    </row>
    <row r="18" spans="1:9" s="7" customFormat="1" x14ac:dyDescent="0.2">
      <c r="A18" s="4" t="s">
        <v>57</v>
      </c>
      <c r="B18" s="6">
        <v>340608.86672902998</v>
      </c>
      <c r="C18" s="6">
        <v>340608.86672902998</v>
      </c>
      <c r="D18" s="6"/>
      <c r="E18" s="6"/>
      <c r="F18" s="6"/>
      <c r="G18" s="6"/>
      <c r="H18" s="6"/>
      <c r="I18" s="6"/>
    </row>
    <row r="19" spans="1:9" s="12" customFormat="1" x14ac:dyDescent="0.2">
      <c r="A19" s="10" t="s">
        <v>58</v>
      </c>
      <c r="B19" s="11">
        <v>1420.7310249</v>
      </c>
      <c r="C19" s="11">
        <v>1420.7310249</v>
      </c>
      <c r="D19" s="11"/>
      <c r="E19" s="11"/>
      <c r="F19" s="11"/>
      <c r="G19" s="11"/>
      <c r="H19" s="11"/>
      <c r="I19" s="11"/>
    </row>
    <row r="20" spans="1:9" s="12" customFormat="1" x14ac:dyDescent="0.2">
      <c r="A20" s="10" t="s">
        <v>59</v>
      </c>
      <c r="B20" s="11">
        <v>0</v>
      </c>
      <c r="C20" s="11">
        <v>0</v>
      </c>
      <c r="D20" s="11"/>
      <c r="E20" s="11"/>
      <c r="F20" s="11"/>
      <c r="G20" s="11"/>
      <c r="H20" s="11"/>
      <c r="I20" s="11"/>
    </row>
    <row r="21" spans="1:9" s="7" customFormat="1" x14ac:dyDescent="0.2">
      <c r="A21" s="4" t="s">
        <v>49</v>
      </c>
      <c r="B21" s="6">
        <v>0</v>
      </c>
      <c r="C21" s="6">
        <v>0</v>
      </c>
      <c r="D21" s="6"/>
      <c r="E21" s="6"/>
      <c r="F21" s="6"/>
      <c r="G21" s="6"/>
      <c r="H21" s="6"/>
      <c r="I21" s="6"/>
    </row>
    <row r="22" spans="1:9" s="7" customFormat="1" x14ac:dyDescent="0.2">
      <c r="A22" s="4" t="s">
        <v>48</v>
      </c>
      <c r="B22" s="6">
        <v>0</v>
      </c>
      <c r="C22" s="6">
        <v>0</v>
      </c>
      <c r="D22" s="6"/>
      <c r="E22" s="6"/>
      <c r="F22" s="6"/>
      <c r="G22" s="6"/>
      <c r="H22" s="6"/>
      <c r="I22" s="6"/>
    </row>
    <row r="23" spans="1:9" s="7" customFormat="1" x14ac:dyDescent="0.2">
      <c r="A23" s="4" t="s">
        <v>50</v>
      </c>
      <c r="B23" s="6">
        <v>0</v>
      </c>
      <c r="C23" s="6">
        <v>0</v>
      </c>
      <c r="D23" s="6"/>
      <c r="E23" s="6"/>
      <c r="F23" s="6"/>
      <c r="G23" s="6"/>
      <c r="H23" s="6"/>
      <c r="I23" s="6"/>
    </row>
    <row r="24" spans="1:9" s="7" customFormat="1" x14ac:dyDescent="0.2">
      <c r="A24" s="4" t="s">
        <v>60</v>
      </c>
      <c r="B24" s="6">
        <v>1420.7310249</v>
      </c>
      <c r="C24" s="6">
        <v>1420.7310249</v>
      </c>
      <c r="D24" s="6"/>
      <c r="E24" s="6"/>
      <c r="F24" s="6"/>
      <c r="G24" s="6"/>
      <c r="H24" s="6"/>
      <c r="I24" s="6"/>
    </row>
    <row r="25" spans="1:9" s="12" customFormat="1" x14ac:dyDescent="0.2">
      <c r="A25" s="10" t="s">
        <v>61</v>
      </c>
      <c r="B25" s="11">
        <v>143520.1938519</v>
      </c>
      <c r="C25" s="11">
        <v>143520.1938519</v>
      </c>
      <c r="D25" s="11"/>
      <c r="E25" s="11"/>
      <c r="F25" s="11"/>
      <c r="G25" s="11"/>
      <c r="H25" s="11"/>
      <c r="I25" s="11"/>
    </row>
    <row r="26" spans="1:9" s="7" customFormat="1" x14ac:dyDescent="0.2">
      <c r="A26" s="4" t="s">
        <v>62</v>
      </c>
      <c r="B26" s="6">
        <v>0</v>
      </c>
      <c r="C26" s="6">
        <v>0</v>
      </c>
      <c r="D26" s="6"/>
      <c r="E26" s="6"/>
      <c r="F26" s="6"/>
      <c r="G26" s="6"/>
      <c r="H26" s="6"/>
      <c r="I26" s="6"/>
    </row>
    <row r="27" spans="1:9" s="7" customFormat="1" x14ac:dyDescent="0.2">
      <c r="A27" s="4" t="s">
        <v>79</v>
      </c>
      <c r="B27" s="6">
        <v>143518.67846190001</v>
      </c>
      <c r="C27" s="6">
        <v>143518.67846190001</v>
      </c>
      <c r="D27" s="6"/>
      <c r="E27" s="6"/>
      <c r="F27" s="6"/>
      <c r="G27" s="6"/>
      <c r="H27" s="6"/>
      <c r="I27" s="6"/>
    </row>
    <row r="28" spans="1:9" s="7" customFormat="1" x14ac:dyDescent="0.2">
      <c r="A28" s="4" t="s">
        <v>80</v>
      </c>
      <c r="B28" s="6">
        <v>1.51539</v>
      </c>
      <c r="C28" s="6">
        <v>1.51539</v>
      </c>
      <c r="D28" s="6"/>
      <c r="E28" s="6"/>
      <c r="F28" s="6"/>
      <c r="G28" s="6"/>
      <c r="H28" s="6"/>
      <c r="I28" s="6"/>
    </row>
    <row r="29" spans="1:9" s="7" customFormat="1" x14ac:dyDescent="0.2">
      <c r="A29" s="4" t="s">
        <v>81</v>
      </c>
      <c r="B29" s="6">
        <v>0</v>
      </c>
      <c r="C29" s="6">
        <v>0</v>
      </c>
      <c r="D29" s="6"/>
      <c r="E29" s="6"/>
      <c r="F29" s="6"/>
      <c r="G29" s="6"/>
      <c r="H29" s="6"/>
      <c r="I29" s="6"/>
    </row>
    <row r="30" spans="1:9" s="12" customFormat="1" x14ac:dyDescent="0.2">
      <c r="A30" s="10" t="s">
        <v>82</v>
      </c>
      <c r="B30" s="11">
        <v>45825.3445718</v>
      </c>
      <c r="C30" s="11">
        <v>45825.3445718</v>
      </c>
      <c r="D30" s="11"/>
      <c r="E30" s="11"/>
      <c r="F30" s="11"/>
      <c r="G30" s="11"/>
      <c r="H30" s="11"/>
      <c r="I30" s="11"/>
    </row>
    <row r="31" spans="1:9" s="12" customFormat="1" x14ac:dyDescent="0.2">
      <c r="A31" s="10" t="s">
        <v>83</v>
      </c>
      <c r="B31" s="11">
        <v>44612.173807799998</v>
      </c>
      <c r="C31" s="11">
        <v>44612.173807799998</v>
      </c>
      <c r="D31" s="11"/>
      <c r="E31" s="11"/>
      <c r="F31" s="11"/>
      <c r="G31" s="11"/>
      <c r="H31" s="11"/>
      <c r="I31" s="11"/>
    </row>
    <row r="32" spans="1:9" s="7" customFormat="1" x14ac:dyDescent="0.2">
      <c r="A32" s="4" t="s">
        <v>84</v>
      </c>
      <c r="B32" s="6">
        <v>19353.980391100002</v>
      </c>
      <c r="C32" s="6">
        <v>19353.980391100002</v>
      </c>
      <c r="D32" s="6"/>
      <c r="E32" s="6"/>
      <c r="F32" s="6"/>
      <c r="G32" s="6"/>
      <c r="H32" s="6"/>
      <c r="I32" s="6"/>
    </row>
    <row r="33" spans="1:12" s="7" customFormat="1" x14ac:dyDescent="0.2">
      <c r="A33" s="4" t="s">
        <v>85</v>
      </c>
      <c r="B33" s="6">
        <v>25258.1934167</v>
      </c>
      <c r="C33" s="6">
        <v>25258.1934167</v>
      </c>
      <c r="D33" s="6"/>
      <c r="E33" s="6"/>
      <c r="F33" s="6"/>
      <c r="G33" s="6"/>
      <c r="H33" s="6"/>
      <c r="I33" s="6"/>
    </row>
    <row r="34" spans="1:12" s="12" customFormat="1" x14ac:dyDescent="0.2">
      <c r="A34" s="10" t="s">
        <v>86</v>
      </c>
      <c r="B34" s="11">
        <v>1213.170764</v>
      </c>
      <c r="C34" s="11">
        <v>1213.170764</v>
      </c>
      <c r="D34" s="11"/>
      <c r="E34" s="11"/>
      <c r="F34" s="11"/>
      <c r="G34" s="11"/>
      <c r="H34" s="11"/>
      <c r="I34" s="11"/>
    </row>
    <row r="35" spans="1:12" s="7" customFormat="1" x14ac:dyDescent="0.2">
      <c r="A35" s="4" t="s">
        <v>87</v>
      </c>
      <c r="B35" s="6">
        <v>1213.170764</v>
      </c>
      <c r="C35" s="6">
        <v>1213.170764</v>
      </c>
      <c r="D35" s="6"/>
      <c r="E35" s="6"/>
      <c r="F35" s="6"/>
      <c r="G35" s="6"/>
      <c r="H35" s="6"/>
      <c r="I35" s="6"/>
    </row>
    <row r="36" spans="1:12" s="7" customFormat="1" x14ac:dyDescent="0.2">
      <c r="A36" s="4" t="s">
        <v>88</v>
      </c>
      <c r="B36" s="6">
        <v>0</v>
      </c>
      <c r="C36" s="6">
        <v>0</v>
      </c>
      <c r="D36" s="6"/>
      <c r="E36" s="6"/>
      <c r="F36" s="6"/>
      <c r="G36" s="6"/>
      <c r="H36" s="6"/>
      <c r="I36" s="6"/>
    </row>
    <row r="37" spans="1:12" s="12" customFormat="1" x14ac:dyDescent="0.2">
      <c r="A37" s="10" t="s">
        <v>89</v>
      </c>
      <c r="B37" s="11">
        <v>0</v>
      </c>
      <c r="C37" s="11">
        <v>0</v>
      </c>
      <c r="D37" s="11"/>
      <c r="E37" s="11"/>
      <c r="F37" s="11"/>
      <c r="G37" s="11"/>
      <c r="H37" s="11"/>
      <c r="I37" s="11"/>
    </row>
    <row r="38" spans="1:12" s="7" customFormat="1" x14ac:dyDescent="0.2">
      <c r="A38" s="4" t="s">
        <v>62</v>
      </c>
      <c r="B38" s="6">
        <v>0</v>
      </c>
      <c r="C38" s="6">
        <v>0</v>
      </c>
      <c r="D38" s="6"/>
      <c r="E38" s="6"/>
      <c r="F38" s="6"/>
      <c r="G38" s="6"/>
      <c r="H38" s="6"/>
      <c r="I38" s="6"/>
    </row>
    <row r="39" spans="1:12" s="7" customFormat="1" x14ac:dyDescent="0.2">
      <c r="A39" s="4" t="s">
        <v>79</v>
      </c>
      <c r="B39" s="6">
        <v>0</v>
      </c>
      <c r="C39" s="6">
        <v>0</v>
      </c>
      <c r="D39" s="6"/>
      <c r="E39" s="6"/>
      <c r="F39" s="6"/>
      <c r="G39" s="6"/>
      <c r="H39" s="6"/>
      <c r="I39" s="6"/>
    </row>
    <row r="40" spans="1:12" s="7" customFormat="1" x14ac:dyDescent="0.2">
      <c r="A40" s="4" t="s">
        <v>80</v>
      </c>
      <c r="B40" s="6">
        <v>0</v>
      </c>
      <c r="C40" s="6">
        <v>0</v>
      </c>
      <c r="D40" s="6"/>
      <c r="E40" s="6"/>
      <c r="F40" s="6"/>
      <c r="G40" s="6"/>
      <c r="H40" s="6"/>
      <c r="I40" s="6"/>
    </row>
    <row r="41" spans="1:12" s="12" customFormat="1" x14ac:dyDescent="0.2">
      <c r="A41" s="10" t="s">
        <v>91</v>
      </c>
      <c r="B41" s="11">
        <v>-36.280914099999997</v>
      </c>
      <c r="C41" s="11">
        <v>-36.280914099999997</v>
      </c>
      <c r="D41" s="11"/>
      <c r="E41" s="11"/>
      <c r="F41" s="11"/>
      <c r="G41" s="11"/>
      <c r="H41" s="11"/>
      <c r="I41" s="11"/>
    </row>
    <row r="42" spans="1:12" s="7" customFormat="1" x14ac:dyDescent="0.2">
      <c r="A42" s="4" t="s">
        <v>92</v>
      </c>
      <c r="B42" s="6">
        <v>20.3108854</v>
      </c>
      <c r="C42" s="6">
        <v>20.3108854</v>
      </c>
      <c r="D42" s="6"/>
      <c r="E42" s="6"/>
      <c r="F42" s="6"/>
      <c r="G42" s="6"/>
      <c r="H42" s="6"/>
      <c r="I42" s="6"/>
    </row>
    <row r="43" spans="1:12" s="7" customFormat="1" x14ac:dyDescent="0.2">
      <c r="A43" s="4" t="s">
        <v>93</v>
      </c>
      <c r="B43" s="6">
        <v>56.5917995</v>
      </c>
      <c r="C43" s="6">
        <v>56.5917995</v>
      </c>
      <c r="D43" s="6"/>
      <c r="E43" s="6"/>
      <c r="F43" s="6"/>
      <c r="G43" s="6"/>
      <c r="H43" s="6"/>
      <c r="I43" s="6"/>
    </row>
    <row r="44" spans="1:12" s="7" customFormat="1" ht="13.5" thickBot="1" x14ac:dyDescent="0.25">
      <c r="A44" s="5"/>
      <c r="B44" s="5"/>
      <c r="C44" s="5"/>
      <c r="D44" s="15"/>
      <c r="E44" s="15"/>
      <c r="F44" s="15"/>
      <c r="G44" s="15"/>
      <c r="H44" s="15"/>
      <c r="I44" s="15"/>
      <c r="J44" s="14"/>
      <c r="K44" s="14"/>
      <c r="L44" s="14"/>
    </row>
    <row r="45" spans="1:12" ht="13.5" thickTop="1" x14ac:dyDescent="0.2">
      <c r="B45" s="9"/>
      <c r="C45" s="9"/>
      <c r="D45" s="9"/>
      <c r="E45" s="9"/>
      <c r="F45" s="9"/>
      <c r="G45" s="9"/>
      <c r="H45" s="9"/>
      <c r="I45" s="9"/>
      <c r="J45" s="9"/>
      <c r="K45" s="9"/>
      <c r="L45" s="9"/>
    </row>
  </sheetData>
  <mergeCells count="4">
    <mergeCell ref="A5:C5"/>
    <mergeCell ref="A6:C6"/>
    <mergeCell ref="A7:C7"/>
    <mergeCell ref="A8:C8"/>
  </mergeCells>
  <printOptions horizontalCentered="1"/>
  <pageMargins left="0.74803149606299213" right="0.74803149606299213" top="0.78740157480314965" bottom="0.47244094488188981" header="0" footer="0"/>
  <pageSetup scale="70" orientation="portrait" horizontalDpi="4294967294" r:id="rId1"/>
  <headerFooter alignWithMargins="0"/>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4:G71"/>
  <sheetViews>
    <sheetView workbookViewId="0">
      <selection activeCell="J3" sqref="J3"/>
    </sheetView>
  </sheetViews>
  <sheetFormatPr baseColWidth="10" defaultRowHeight="15" x14ac:dyDescent="0.25"/>
  <cols>
    <col min="1" max="6" width="11.42578125" style="83"/>
    <col min="7" max="7" width="14.28515625" style="83" customWidth="1"/>
    <col min="8" max="16384" width="11.42578125" style="83"/>
  </cols>
  <sheetData>
    <row r="14" spans="1:7" ht="14.25" customHeight="1" x14ac:dyDescent="0.25"/>
    <row r="16" spans="1:7" ht="135.75" customHeight="1" x14ac:dyDescent="0.7">
      <c r="A16" s="125" t="s">
        <v>249</v>
      </c>
      <c r="B16" s="125"/>
      <c r="C16" s="125"/>
      <c r="D16" s="125"/>
      <c r="E16" s="125"/>
      <c r="F16" s="125"/>
      <c r="G16" s="125"/>
    </row>
    <row r="18" spans="1:7" ht="46.5" x14ac:dyDescent="0.7">
      <c r="A18" s="126">
        <v>2013</v>
      </c>
      <c r="B18" s="126"/>
      <c r="C18" s="126"/>
      <c r="D18" s="126"/>
      <c r="E18" s="126"/>
      <c r="F18" s="126"/>
      <c r="G18" s="126"/>
    </row>
    <row r="71" spans="2:2" x14ac:dyDescent="0.25">
      <c r="B71" s="84"/>
    </row>
  </sheetData>
  <mergeCells count="2">
    <mergeCell ref="A16:G16"/>
    <mergeCell ref="A18:G18"/>
  </mergeCells>
  <printOptions horizontalCentered="1"/>
  <pageMargins left="0.70866141732283472" right="0.70866141732283472" top="0.74803149606299213" bottom="0.74803149606299213" header="0.31496062992125984" footer="0.31496062992125984"/>
  <pageSetup orientation="portrait"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6"/>
  <sheetViews>
    <sheetView showGridLines="0" defaultGridColor="0" colorId="60" workbookViewId="0">
      <selection activeCell="A5" sqref="A5:F5"/>
    </sheetView>
  </sheetViews>
  <sheetFormatPr baseColWidth="10" defaultRowHeight="12.75" x14ac:dyDescent="0.2"/>
  <cols>
    <col min="1" max="1" width="51.5703125" style="2" bestFit="1" customWidth="1"/>
    <col min="2" max="4" width="11.42578125" style="2"/>
    <col min="5" max="5" width="13.140625" style="2" customWidth="1"/>
    <col min="6" max="7" width="11.42578125" style="2"/>
    <col min="8" max="8" width="14.28515625" style="2" customWidth="1"/>
    <col min="9" max="9" width="13.5703125" style="2" customWidth="1"/>
    <col min="10" max="16384" width="11.42578125" style="2"/>
  </cols>
  <sheetData>
    <row r="1" spans="1:9" x14ac:dyDescent="0.2">
      <c r="A1" s="1" t="s">
        <v>0</v>
      </c>
    </row>
    <row r="2" spans="1:9" x14ac:dyDescent="0.2">
      <c r="A2" s="1" t="s">
        <v>2</v>
      </c>
    </row>
    <row r="3" spans="1:9" x14ac:dyDescent="0.2">
      <c r="A3" s="1" t="s">
        <v>3</v>
      </c>
    </row>
    <row r="5" spans="1:9" x14ac:dyDescent="0.2">
      <c r="A5" s="121" t="s">
        <v>4</v>
      </c>
      <c r="B5" s="121"/>
      <c r="C5" s="121"/>
      <c r="D5" s="121"/>
      <c r="E5" s="121"/>
      <c r="F5" s="121"/>
      <c r="G5" s="8"/>
      <c r="H5" s="8"/>
    </row>
    <row r="6" spans="1:9" x14ac:dyDescent="0.2">
      <c r="A6" s="121" t="s">
        <v>249</v>
      </c>
      <c r="B6" s="121"/>
      <c r="C6" s="121"/>
      <c r="D6" s="121"/>
      <c r="E6" s="121"/>
      <c r="F6" s="121"/>
      <c r="G6" s="8"/>
      <c r="H6" s="8"/>
    </row>
    <row r="7" spans="1:9" x14ac:dyDescent="0.2">
      <c r="A7" s="121">
        <v>2013</v>
      </c>
      <c r="B7" s="121"/>
      <c r="C7" s="121"/>
      <c r="D7" s="121"/>
      <c r="E7" s="121"/>
      <c r="F7" s="121"/>
      <c r="G7" s="8"/>
      <c r="H7" s="8"/>
    </row>
    <row r="8" spans="1:9" x14ac:dyDescent="0.2">
      <c r="A8" s="121" t="s">
        <v>5</v>
      </c>
      <c r="B8" s="121"/>
      <c r="C8" s="121"/>
      <c r="D8" s="121"/>
      <c r="E8" s="121"/>
      <c r="F8" s="121"/>
      <c r="G8" s="8"/>
      <c r="H8" s="8"/>
    </row>
    <row r="9" spans="1:9" ht="13.5" thickBot="1" x14ac:dyDescent="0.25"/>
    <row r="10" spans="1:9" ht="49.5" thickTop="1" thickBot="1" x14ac:dyDescent="0.25">
      <c r="A10" s="3" t="s">
        <v>1</v>
      </c>
      <c r="B10" s="3" t="s">
        <v>15</v>
      </c>
      <c r="C10" s="3" t="s">
        <v>16</v>
      </c>
      <c r="D10" s="3" t="s">
        <v>17</v>
      </c>
      <c r="E10" s="3" t="s">
        <v>45</v>
      </c>
      <c r="F10" s="3" t="s">
        <v>47</v>
      </c>
      <c r="G10" s="16"/>
      <c r="H10" s="16"/>
      <c r="I10" s="16"/>
    </row>
    <row r="11" spans="1:9" s="12" customFormat="1" ht="13.5" thickTop="1" x14ac:dyDescent="0.2">
      <c r="A11" s="10" t="s">
        <v>51</v>
      </c>
      <c r="B11" s="11">
        <v>14003.123739421</v>
      </c>
      <c r="C11" s="11">
        <v>34815.451277054002</v>
      </c>
      <c r="D11" s="11">
        <v>7077.3534151559998</v>
      </c>
      <c r="E11" s="11">
        <v>987.29189012100005</v>
      </c>
      <c r="F11" s="11">
        <v>56883.220321752</v>
      </c>
      <c r="G11" s="11"/>
      <c r="H11" s="11"/>
      <c r="I11" s="11"/>
    </row>
    <row r="12" spans="1:9" s="12" customFormat="1" x14ac:dyDescent="0.2">
      <c r="A12" s="10" t="s">
        <v>52</v>
      </c>
      <c r="B12" s="11">
        <v>14003.123739421</v>
      </c>
      <c r="C12" s="11">
        <v>34815.451277054002</v>
      </c>
      <c r="D12" s="11">
        <v>7077.3534151559998</v>
      </c>
      <c r="E12" s="11">
        <v>987.29189012100005</v>
      </c>
      <c r="F12" s="11">
        <v>56883.220321752</v>
      </c>
      <c r="G12" s="11"/>
      <c r="H12" s="11"/>
      <c r="I12" s="11"/>
    </row>
    <row r="13" spans="1:9" s="12" customFormat="1" x14ac:dyDescent="0.2">
      <c r="A13" s="10" t="s">
        <v>53</v>
      </c>
      <c r="B13" s="11">
        <v>11598.186061681001</v>
      </c>
      <c r="C13" s="11">
        <v>29793.539773804001</v>
      </c>
      <c r="D13" s="11">
        <v>5893.5947618959999</v>
      </c>
      <c r="E13" s="11">
        <v>986.22542080100004</v>
      </c>
      <c r="F13" s="11">
        <v>48271.546018182002</v>
      </c>
      <c r="G13" s="11"/>
      <c r="H13" s="11"/>
      <c r="I13" s="11"/>
    </row>
    <row r="14" spans="1:9" s="7" customFormat="1" x14ac:dyDescent="0.2">
      <c r="A14" s="4" t="s">
        <v>54</v>
      </c>
      <c r="B14" s="6">
        <v>1675.5209538409999</v>
      </c>
      <c r="C14" s="6">
        <v>15187.398652794</v>
      </c>
      <c r="D14" s="6">
        <v>2551.17857293</v>
      </c>
      <c r="E14" s="6">
        <v>445.18968906700002</v>
      </c>
      <c r="F14" s="6">
        <v>19859.287868632</v>
      </c>
      <c r="G14" s="6"/>
      <c r="H14" s="6"/>
      <c r="I14" s="6"/>
    </row>
    <row r="15" spans="1:9" s="7" customFormat="1" x14ac:dyDescent="0.2">
      <c r="A15" s="4" t="s">
        <v>55</v>
      </c>
      <c r="B15" s="6">
        <v>321.11985442999998</v>
      </c>
      <c r="C15" s="6">
        <v>2179.5306928800001</v>
      </c>
      <c r="D15" s="6">
        <v>482.29487498600002</v>
      </c>
      <c r="E15" s="6">
        <v>55.675351999999997</v>
      </c>
      <c r="F15" s="6">
        <v>3038.620774296</v>
      </c>
      <c r="G15" s="6"/>
      <c r="H15" s="6"/>
      <c r="I15" s="6"/>
    </row>
    <row r="16" spans="1:9" s="7" customFormat="1" x14ac:dyDescent="0.2">
      <c r="A16" s="4" t="s">
        <v>100</v>
      </c>
      <c r="B16" s="6">
        <v>75.842650070000005</v>
      </c>
      <c r="C16" s="6">
        <v>0</v>
      </c>
      <c r="D16" s="6">
        <v>100.46428801</v>
      </c>
      <c r="E16" s="6">
        <v>0</v>
      </c>
      <c r="F16" s="6">
        <v>176.30693808000001</v>
      </c>
      <c r="G16" s="6"/>
      <c r="H16" s="6"/>
      <c r="I16" s="6"/>
    </row>
    <row r="17" spans="1:9" s="7" customFormat="1" x14ac:dyDescent="0.2">
      <c r="A17" s="4" t="s">
        <v>56</v>
      </c>
      <c r="B17" s="6">
        <v>268.80280536999999</v>
      </c>
      <c r="C17" s="6">
        <v>2108.4187084599998</v>
      </c>
      <c r="D17" s="6">
        <v>331.28828460599999</v>
      </c>
      <c r="E17" s="6">
        <v>330.14965999999998</v>
      </c>
      <c r="F17" s="6">
        <v>2708.509798436</v>
      </c>
      <c r="G17" s="6"/>
      <c r="H17" s="6"/>
      <c r="I17" s="6"/>
    </row>
    <row r="18" spans="1:9" s="7" customFormat="1" x14ac:dyDescent="0.2">
      <c r="A18" s="4" t="s">
        <v>99</v>
      </c>
      <c r="B18" s="6">
        <v>0</v>
      </c>
      <c r="C18" s="6">
        <v>0</v>
      </c>
      <c r="D18" s="6">
        <v>8.9783410200000002</v>
      </c>
      <c r="E18" s="6">
        <v>0</v>
      </c>
      <c r="F18" s="6">
        <v>8.9783410200000002</v>
      </c>
      <c r="G18" s="6"/>
      <c r="H18" s="6"/>
      <c r="I18" s="6"/>
    </row>
    <row r="19" spans="1:9" s="7" customFormat="1" x14ac:dyDescent="0.2">
      <c r="A19" s="4" t="s">
        <v>98</v>
      </c>
      <c r="B19" s="6">
        <v>22.752794999999999</v>
      </c>
      <c r="C19" s="6">
        <v>0</v>
      </c>
      <c r="D19" s="6">
        <v>29.888603440000001</v>
      </c>
      <c r="E19" s="6">
        <v>0</v>
      </c>
      <c r="F19" s="6">
        <v>52.641398440000003</v>
      </c>
      <c r="G19" s="6"/>
      <c r="H19" s="6"/>
      <c r="I19" s="6"/>
    </row>
    <row r="20" spans="1:9" s="7" customFormat="1" x14ac:dyDescent="0.2">
      <c r="A20" s="4" t="s">
        <v>97</v>
      </c>
      <c r="B20" s="6">
        <v>9.3969559900000004</v>
      </c>
      <c r="C20" s="6">
        <v>71.111984419999999</v>
      </c>
      <c r="D20" s="6">
        <v>11.675357910000001</v>
      </c>
      <c r="E20" s="6">
        <v>9.7568049899999991</v>
      </c>
      <c r="F20" s="6">
        <v>92.184298319999996</v>
      </c>
      <c r="G20" s="6"/>
      <c r="H20" s="6"/>
      <c r="I20" s="6"/>
    </row>
    <row r="21" spans="1:9" s="7" customFormat="1" x14ac:dyDescent="0.2">
      <c r="A21" s="4" t="s">
        <v>57</v>
      </c>
      <c r="B21" s="6">
        <v>3058.75222562</v>
      </c>
      <c r="C21" s="6">
        <v>8587.9953457499996</v>
      </c>
      <c r="D21" s="6">
        <v>2590.6382477299999</v>
      </c>
      <c r="E21" s="6">
        <v>265.67240680399999</v>
      </c>
      <c r="F21" s="6">
        <v>14503.058225904</v>
      </c>
      <c r="G21" s="6"/>
      <c r="H21" s="6"/>
      <c r="I21" s="6"/>
    </row>
    <row r="22" spans="1:9" s="12" customFormat="1" x14ac:dyDescent="0.2">
      <c r="A22" s="10" t="s">
        <v>58</v>
      </c>
      <c r="B22" s="11">
        <v>0</v>
      </c>
      <c r="C22" s="11">
        <v>1.0351775999999999</v>
      </c>
      <c r="D22" s="11">
        <v>0</v>
      </c>
      <c r="E22" s="11">
        <v>0</v>
      </c>
      <c r="F22" s="11">
        <v>1.0351775999999999</v>
      </c>
      <c r="G22" s="11"/>
      <c r="H22" s="11"/>
      <c r="I22" s="11"/>
    </row>
    <row r="23" spans="1:9" s="12" customFormat="1" x14ac:dyDescent="0.2">
      <c r="A23" s="10" t="s">
        <v>59</v>
      </c>
      <c r="B23" s="11">
        <v>0</v>
      </c>
      <c r="C23" s="11">
        <v>1.0351775999999999</v>
      </c>
      <c r="D23" s="11">
        <v>0</v>
      </c>
      <c r="E23" s="11">
        <v>0</v>
      </c>
      <c r="F23" s="11">
        <v>1.0351775999999999</v>
      </c>
      <c r="G23" s="11"/>
      <c r="H23" s="11"/>
      <c r="I23" s="11"/>
    </row>
    <row r="24" spans="1:9" s="7" customFormat="1" x14ac:dyDescent="0.2">
      <c r="A24" s="4" t="s">
        <v>49</v>
      </c>
      <c r="B24" s="6">
        <v>0</v>
      </c>
      <c r="C24" s="6">
        <v>1.0351775999999999</v>
      </c>
      <c r="D24" s="6">
        <v>0</v>
      </c>
      <c r="E24" s="6">
        <v>0</v>
      </c>
      <c r="F24" s="6">
        <v>1.0351775999999999</v>
      </c>
      <c r="G24" s="6"/>
      <c r="H24" s="6"/>
      <c r="I24" s="6"/>
    </row>
    <row r="25" spans="1:9" s="7" customFormat="1" x14ac:dyDescent="0.2">
      <c r="A25" s="4" t="s">
        <v>48</v>
      </c>
      <c r="B25" s="6">
        <v>0</v>
      </c>
      <c r="C25" s="6">
        <v>0</v>
      </c>
      <c r="D25" s="6">
        <v>0</v>
      </c>
      <c r="E25" s="6">
        <v>0</v>
      </c>
      <c r="F25" s="6">
        <v>0</v>
      </c>
      <c r="G25" s="6"/>
      <c r="H25" s="6"/>
      <c r="I25" s="6"/>
    </row>
    <row r="26" spans="1:9" s="7" customFormat="1" x14ac:dyDescent="0.2">
      <c r="A26" s="4" t="s">
        <v>50</v>
      </c>
      <c r="B26" s="6">
        <v>0</v>
      </c>
      <c r="C26" s="6">
        <v>0</v>
      </c>
      <c r="D26" s="6">
        <v>0</v>
      </c>
      <c r="E26" s="6">
        <v>0</v>
      </c>
      <c r="F26" s="6">
        <v>0</v>
      </c>
      <c r="G26" s="6"/>
      <c r="H26" s="6"/>
      <c r="I26" s="6"/>
    </row>
    <row r="27" spans="1:9" s="7" customFormat="1" x14ac:dyDescent="0.2">
      <c r="A27" s="4" t="s">
        <v>60</v>
      </c>
      <c r="B27" s="6">
        <v>0</v>
      </c>
      <c r="C27" s="6">
        <v>0</v>
      </c>
      <c r="D27" s="6">
        <v>0</v>
      </c>
      <c r="E27" s="6">
        <v>0</v>
      </c>
      <c r="F27" s="6">
        <v>0</v>
      </c>
      <c r="G27" s="6"/>
      <c r="H27" s="6"/>
      <c r="I27" s="6"/>
    </row>
    <row r="28" spans="1:9" s="12" customFormat="1" x14ac:dyDescent="0.2">
      <c r="A28" s="10" t="s">
        <v>61</v>
      </c>
      <c r="B28" s="11">
        <v>6542.7930277900005</v>
      </c>
      <c r="C28" s="11">
        <v>3837.5799047800001</v>
      </c>
      <c r="D28" s="11">
        <v>269.48306624999998</v>
      </c>
      <c r="E28" s="11">
        <v>219.68797293</v>
      </c>
      <c r="F28" s="11">
        <v>10869.543971749999</v>
      </c>
      <c r="G28" s="11"/>
      <c r="H28" s="11"/>
      <c r="I28" s="11"/>
    </row>
    <row r="29" spans="1:9" s="7" customFormat="1" x14ac:dyDescent="0.2">
      <c r="A29" s="4" t="s">
        <v>62</v>
      </c>
      <c r="B29" s="6">
        <v>292.99829920000002</v>
      </c>
      <c r="C29" s="6">
        <v>156.89843300999999</v>
      </c>
      <c r="D29" s="6">
        <v>98.895485199999996</v>
      </c>
      <c r="E29" s="6">
        <v>183.30237940000001</v>
      </c>
      <c r="F29" s="6">
        <v>732.09459680999998</v>
      </c>
      <c r="G29" s="6"/>
      <c r="H29" s="6"/>
      <c r="I29" s="6"/>
    </row>
    <row r="30" spans="1:9" s="7" customFormat="1" x14ac:dyDescent="0.2">
      <c r="A30" s="4" t="s">
        <v>102</v>
      </c>
      <c r="B30" s="6">
        <v>0</v>
      </c>
      <c r="C30" s="6">
        <v>1.2740905899999999</v>
      </c>
      <c r="D30" s="6">
        <v>0</v>
      </c>
      <c r="E30" s="6">
        <v>0</v>
      </c>
      <c r="F30" s="6">
        <v>1.2740905899999999</v>
      </c>
      <c r="G30" s="6"/>
      <c r="H30" s="6"/>
      <c r="I30" s="6"/>
    </row>
    <row r="31" spans="1:9" s="7" customFormat="1" x14ac:dyDescent="0.2">
      <c r="A31" s="4" t="s">
        <v>66</v>
      </c>
      <c r="B31" s="6">
        <v>0</v>
      </c>
      <c r="C31" s="6">
        <v>23.795200000000001</v>
      </c>
      <c r="D31" s="6">
        <v>0</v>
      </c>
      <c r="E31" s="6">
        <v>0</v>
      </c>
      <c r="F31" s="6">
        <v>23.795200000000001</v>
      </c>
      <c r="G31" s="6"/>
      <c r="H31" s="6"/>
      <c r="I31" s="6"/>
    </row>
    <row r="32" spans="1:9" s="7" customFormat="1" x14ac:dyDescent="0.2">
      <c r="A32" s="4" t="s">
        <v>69</v>
      </c>
      <c r="B32" s="6">
        <v>125</v>
      </c>
      <c r="C32" s="6">
        <v>0</v>
      </c>
      <c r="D32" s="6">
        <v>0</v>
      </c>
      <c r="E32" s="6">
        <v>0</v>
      </c>
      <c r="F32" s="6">
        <v>125</v>
      </c>
      <c r="G32" s="6"/>
      <c r="H32" s="6"/>
      <c r="I32" s="6"/>
    </row>
    <row r="33" spans="1:9" s="7" customFormat="1" x14ac:dyDescent="0.2">
      <c r="A33" s="4" t="s">
        <v>75</v>
      </c>
      <c r="B33" s="6">
        <v>35.446886599999999</v>
      </c>
      <c r="C33" s="6">
        <v>90.660083819999997</v>
      </c>
      <c r="D33" s="6">
        <v>98.895485199999996</v>
      </c>
      <c r="E33" s="6">
        <v>25.235809419999999</v>
      </c>
      <c r="F33" s="6">
        <v>225.00245562000001</v>
      </c>
      <c r="G33" s="6"/>
      <c r="H33" s="6"/>
      <c r="I33" s="6"/>
    </row>
    <row r="34" spans="1:9" s="7" customFormat="1" x14ac:dyDescent="0.2">
      <c r="A34" s="4" t="s">
        <v>77</v>
      </c>
      <c r="B34" s="6">
        <v>0</v>
      </c>
      <c r="C34" s="6">
        <v>41.1690586</v>
      </c>
      <c r="D34" s="6">
        <v>0</v>
      </c>
      <c r="E34" s="6">
        <v>0</v>
      </c>
      <c r="F34" s="6">
        <v>41.1690586</v>
      </c>
      <c r="G34" s="6"/>
      <c r="H34" s="6"/>
      <c r="I34" s="6"/>
    </row>
    <row r="35" spans="1:9" s="7" customFormat="1" x14ac:dyDescent="0.2">
      <c r="A35" s="4" t="s">
        <v>78</v>
      </c>
      <c r="B35" s="6">
        <v>315.853792</v>
      </c>
      <c r="C35" s="6">
        <v>0</v>
      </c>
      <c r="D35" s="6">
        <v>0</v>
      </c>
      <c r="E35" s="6">
        <v>168.353792</v>
      </c>
      <c r="F35" s="6">
        <v>315.853792</v>
      </c>
      <c r="G35" s="6"/>
      <c r="H35" s="6"/>
      <c r="I35" s="6"/>
    </row>
    <row r="36" spans="1:9" s="7" customFormat="1" x14ac:dyDescent="0.2">
      <c r="A36" s="4" t="s">
        <v>79</v>
      </c>
      <c r="B36" s="6">
        <v>6234.1740895900002</v>
      </c>
      <c r="C36" s="6">
        <v>3438.3787578000001</v>
      </c>
      <c r="D36" s="6">
        <v>170.58758105000001</v>
      </c>
      <c r="E36" s="6">
        <v>34.932780530000002</v>
      </c>
      <c r="F36" s="6">
        <v>9878.0732089699995</v>
      </c>
      <c r="G36" s="6"/>
      <c r="H36" s="6"/>
      <c r="I36" s="6"/>
    </row>
    <row r="37" spans="1:9" s="7" customFormat="1" x14ac:dyDescent="0.2">
      <c r="A37" s="4" t="s">
        <v>80</v>
      </c>
      <c r="B37" s="6">
        <v>15.620639000000001</v>
      </c>
      <c r="C37" s="6">
        <v>242.30271397000001</v>
      </c>
      <c r="D37" s="6">
        <v>0</v>
      </c>
      <c r="E37" s="6">
        <v>1.4528129999999999</v>
      </c>
      <c r="F37" s="6">
        <v>259.37616596999999</v>
      </c>
      <c r="G37" s="6"/>
      <c r="H37" s="6"/>
      <c r="I37" s="6"/>
    </row>
    <row r="38" spans="1:9" s="7" customFormat="1" x14ac:dyDescent="0.2">
      <c r="A38" s="4" t="s">
        <v>81</v>
      </c>
      <c r="B38" s="6">
        <v>0</v>
      </c>
      <c r="C38" s="6">
        <v>0</v>
      </c>
      <c r="D38" s="6">
        <v>0</v>
      </c>
      <c r="E38" s="6">
        <v>0</v>
      </c>
      <c r="F38" s="6">
        <v>0</v>
      </c>
      <c r="G38" s="6"/>
      <c r="H38" s="6"/>
      <c r="I38" s="6"/>
    </row>
    <row r="39" spans="1:9" s="12" customFormat="1" x14ac:dyDescent="0.2">
      <c r="A39" s="10" t="s">
        <v>82</v>
      </c>
      <c r="B39" s="11">
        <v>2404.9376777399998</v>
      </c>
      <c r="C39" s="11">
        <v>5021.9115032500004</v>
      </c>
      <c r="D39" s="11">
        <v>1183.7586532600001</v>
      </c>
      <c r="E39" s="11">
        <v>1.0664693199999999</v>
      </c>
      <c r="F39" s="11">
        <v>8611.6743035700001</v>
      </c>
      <c r="G39" s="11"/>
      <c r="H39" s="11"/>
      <c r="I39" s="11"/>
    </row>
    <row r="40" spans="1:9" s="12" customFormat="1" x14ac:dyDescent="0.2">
      <c r="A40" s="10" t="s">
        <v>83</v>
      </c>
      <c r="B40" s="11">
        <v>1122.8968827399999</v>
      </c>
      <c r="C40" s="11">
        <v>3744.1470494300002</v>
      </c>
      <c r="D40" s="11">
        <v>1183.7586532600001</v>
      </c>
      <c r="E40" s="11">
        <v>1.0664693199999999</v>
      </c>
      <c r="F40" s="11">
        <v>6051.86905475</v>
      </c>
      <c r="G40" s="11"/>
      <c r="H40" s="11"/>
      <c r="I40" s="11"/>
    </row>
    <row r="41" spans="1:9" s="7" customFormat="1" x14ac:dyDescent="0.2">
      <c r="A41" s="4" t="s">
        <v>84</v>
      </c>
      <c r="B41" s="6">
        <v>224.31616438</v>
      </c>
      <c r="C41" s="6">
        <v>1450.2878925699999</v>
      </c>
      <c r="D41" s="6">
        <v>811.33918514000004</v>
      </c>
      <c r="E41" s="6">
        <v>1.0664693199999999</v>
      </c>
      <c r="F41" s="6">
        <v>2487.0097114099999</v>
      </c>
      <c r="G41" s="6"/>
      <c r="H41" s="6"/>
      <c r="I41" s="6"/>
    </row>
    <row r="42" spans="1:9" s="7" customFormat="1" x14ac:dyDescent="0.2">
      <c r="A42" s="4" t="s">
        <v>85</v>
      </c>
      <c r="B42" s="6">
        <v>898.58071835999999</v>
      </c>
      <c r="C42" s="6">
        <v>2293.85915686</v>
      </c>
      <c r="D42" s="6">
        <v>372.41946811999998</v>
      </c>
      <c r="E42" s="6">
        <v>0</v>
      </c>
      <c r="F42" s="6">
        <v>3564.8593433400001</v>
      </c>
      <c r="G42" s="6"/>
      <c r="H42" s="6"/>
      <c r="I42" s="6"/>
    </row>
    <row r="43" spans="1:9" s="12" customFormat="1" x14ac:dyDescent="0.2">
      <c r="A43" s="10" t="s">
        <v>86</v>
      </c>
      <c r="B43" s="11">
        <v>0</v>
      </c>
      <c r="C43" s="11">
        <v>1251.8970280000001</v>
      </c>
      <c r="D43" s="11">
        <v>0</v>
      </c>
      <c r="E43" s="11">
        <v>0</v>
      </c>
      <c r="F43" s="11">
        <v>1251.8970280000001</v>
      </c>
      <c r="G43" s="11"/>
      <c r="H43" s="11"/>
      <c r="I43" s="11"/>
    </row>
    <row r="44" spans="1:9" s="7" customFormat="1" x14ac:dyDescent="0.2">
      <c r="A44" s="4" t="s">
        <v>87</v>
      </c>
      <c r="B44" s="6">
        <v>0</v>
      </c>
      <c r="C44" s="6">
        <v>295.31799999999998</v>
      </c>
      <c r="D44" s="6">
        <v>0</v>
      </c>
      <c r="E44" s="6">
        <v>0</v>
      </c>
      <c r="F44" s="6">
        <v>295.31799999999998</v>
      </c>
      <c r="G44" s="6"/>
      <c r="H44" s="6"/>
      <c r="I44" s="6"/>
    </row>
    <row r="45" spans="1:9" s="7" customFormat="1" x14ac:dyDescent="0.2">
      <c r="A45" s="4" t="s">
        <v>88</v>
      </c>
      <c r="B45" s="6">
        <v>0</v>
      </c>
      <c r="C45" s="6">
        <v>956.57902799999999</v>
      </c>
      <c r="D45" s="6">
        <v>0</v>
      </c>
      <c r="E45" s="6">
        <v>0</v>
      </c>
      <c r="F45" s="6">
        <v>956.57902799999999</v>
      </c>
      <c r="G45" s="6"/>
      <c r="H45" s="6"/>
      <c r="I45" s="6"/>
    </row>
    <row r="46" spans="1:9" s="12" customFormat="1" x14ac:dyDescent="0.2">
      <c r="A46" s="10" t="s">
        <v>89</v>
      </c>
      <c r="B46" s="11">
        <v>1282.0407949999999</v>
      </c>
      <c r="C46" s="11">
        <v>25.867425820000001</v>
      </c>
      <c r="D46" s="11">
        <v>0</v>
      </c>
      <c r="E46" s="11">
        <v>0</v>
      </c>
      <c r="F46" s="11">
        <v>1307.90822082</v>
      </c>
      <c r="G46" s="11"/>
      <c r="H46" s="11"/>
      <c r="I46" s="11"/>
    </row>
    <row r="47" spans="1:9" s="7" customFormat="1" x14ac:dyDescent="0.2">
      <c r="A47" s="4" t="s">
        <v>62</v>
      </c>
      <c r="B47" s="6">
        <v>1282.0407949999999</v>
      </c>
      <c r="C47" s="6">
        <v>6.9442712999999996</v>
      </c>
      <c r="D47" s="6">
        <v>0</v>
      </c>
      <c r="E47" s="6">
        <v>0</v>
      </c>
      <c r="F47" s="6">
        <v>1288.9850663</v>
      </c>
      <c r="G47" s="6"/>
      <c r="H47" s="6"/>
      <c r="I47" s="6"/>
    </row>
    <row r="48" spans="1:9" s="7" customFormat="1" x14ac:dyDescent="0.2">
      <c r="A48" s="4" t="s">
        <v>75</v>
      </c>
      <c r="B48" s="6">
        <v>0</v>
      </c>
      <c r="C48" s="6">
        <v>6.9442712999999996</v>
      </c>
      <c r="D48" s="6">
        <v>0</v>
      </c>
      <c r="E48" s="6">
        <v>0</v>
      </c>
      <c r="F48" s="6">
        <v>6.9442712999999996</v>
      </c>
      <c r="G48" s="6"/>
      <c r="H48" s="6"/>
      <c r="I48" s="6"/>
    </row>
    <row r="49" spans="1:12" s="7" customFormat="1" x14ac:dyDescent="0.2">
      <c r="A49" s="4" t="s">
        <v>78</v>
      </c>
      <c r="B49" s="6">
        <v>1282.0407949999999</v>
      </c>
      <c r="C49" s="6">
        <v>0</v>
      </c>
      <c r="D49" s="6">
        <v>0</v>
      </c>
      <c r="E49" s="6">
        <v>0</v>
      </c>
      <c r="F49" s="6">
        <v>1282.0407949999999</v>
      </c>
      <c r="G49" s="6"/>
      <c r="H49" s="6"/>
      <c r="I49" s="6"/>
    </row>
    <row r="50" spans="1:12" s="7" customFormat="1" x14ac:dyDescent="0.2">
      <c r="A50" s="4" t="s">
        <v>79</v>
      </c>
      <c r="B50" s="6">
        <v>0</v>
      </c>
      <c r="C50" s="6">
        <v>18.923154520000001</v>
      </c>
      <c r="D50" s="6">
        <v>0</v>
      </c>
      <c r="E50" s="6">
        <v>0</v>
      </c>
      <c r="F50" s="6">
        <v>18.923154520000001</v>
      </c>
      <c r="G50" s="6"/>
      <c r="H50" s="6"/>
      <c r="I50" s="6"/>
    </row>
    <row r="51" spans="1:12" s="7" customFormat="1" x14ac:dyDescent="0.2">
      <c r="A51" s="4" t="s">
        <v>80</v>
      </c>
      <c r="B51" s="6">
        <v>0</v>
      </c>
      <c r="C51" s="6">
        <v>0</v>
      </c>
      <c r="D51" s="6">
        <v>0</v>
      </c>
      <c r="E51" s="6">
        <v>0</v>
      </c>
      <c r="F51" s="6">
        <v>0</v>
      </c>
      <c r="G51" s="6"/>
      <c r="H51" s="6"/>
      <c r="I51" s="6"/>
    </row>
    <row r="52" spans="1:12" s="12" customFormat="1" x14ac:dyDescent="0.2">
      <c r="A52" s="10" t="s">
        <v>91</v>
      </c>
      <c r="B52" s="11">
        <v>0</v>
      </c>
      <c r="C52" s="11">
        <v>0</v>
      </c>
      <c r="D52" s="11">
        <v>0</v>
      </c>
      <c r="E52" s="11">
        <v>0</v>
      </c>
      <c r="F52" s="11">
        <v>0</v>
      </c>
      <c r="G52" s="11"/>
      <c r="H52" s="11"/>
      <c r="I52" s="11"/>
    </row>
    <row r="53" spans="1:12" s="7" customFormat="1" x14ac:dyDescent="0.2">
      <c r="A53" s="4" t="s">
        <v>92</v>
      </c>
      <c r="B53" s="6">
        <v>0</v>
      </c>
      <c r="C53" s="6">
        <v>0</v>
      </c>
      <c r="D53" s="6">
        <v>0</v>
      </c>
      <c r="E53" s="6">
        <v>0</v>
      </c>
      <c r="F53" s="6">
        <v>0</v>
      </c>
      <c r="G53" s="6"/>
      <c r="H53" s="6"/>
      <c r="I53" s="6"/>
    </row>
    <row r="54" spans="1:12" s="7" customFormat="1" x14ac:dyDescent="0.2">
      <c r="A54" s="4" t="s">
        <v>93</v>
      </c>
      <c r="B54" s="6">
        <v>0</v>
      </c>
      <c r="C54" s="6">
        <v>0</v>
      </c>
      <c r="D54" s="6">
        <v>0</v>
      </c>
      <c r="E54" s="6">
        <v>0</v>
      </c>
      <c r="F54" s="6">
        <v>0</v>
      </c>
      <c r="G54" s="6"/>
      <c r="H54" s="6"/>
      <c r="I54" s="6"/>
    </row>
    <row r="55" spans="1:12" s="7" customFormat="1" ht="13.5" thickBot="1" x14ac:dyDescent="0.25">
      <c r="A55" s="5"/>
      <c r="B55" s="5"/>
      <c r="C55" s="5"/>
      <c r="D55" s="5"/>
      <c r="E55" s="5"/>
      <c r="F55" s="5"/>
      <c r="G55" s="15"/>
      <c r="H55" s="15"/>
      <c r="I55" s="15"/>
      <c r="J55" s="14"/>
      <c r="K55" s="14"/>
      <c r="L55" s="14"/>
    </row>
    <row r="56" spans="1:12" ht="13.5" thickTop="1" x14ac:dyDescent="0.2">
      <c r="B56" s="9"/>
      <c r="C56" s="9"/>
      <c r="D56" s="9"/>
      <c r="E56" s="9"/>
      <c r="F56" s="9"/>
      <c r="G56" s="9"/>
      <c r="H56" s="9"/>
      <c r="I56" s="9"/>
      <c r="J56" s="9"/>
      <c r="K56" s="9"/>
      <c r="L56" s="9"/>
    </row>
  </sheetData>
  <mergeCells count="4">
    <mergeCell ref="A5:F5"/>
    <mergeCell ref="A6:F6"/>
    <mergeCell ref="A7:F7"/>
    <mergeCell ref="A8:F8"/>
  </mergeCells>
  <printOptions horizontalCentered="1"/>
  <pageMargins left="0.74803149606299213" right="0.74803149606299213" top="0.78740157480314965" bottom="0.47244094488188981" header="0" footer="0"/>
  <pageSetup scale="70" orientation="portrait" horizontalDpi="4294967294" r:id="rId1"/>
  <headerFooter alignWithMargins="0"/>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1"/>
  <sheetViews>
    <sheetView showGridLines="0" defaultGridColor="0" colorId="60" workbookViewId="0">
      <selection activeCell="A8" sqref="A8:C8"/>
    </sheetView>
  </sheetViews>
  <sheetFormatPr baseColWidth="10" defaultRowHeight="12.75" x14ac:dyDescent="0.2"/>
  <cols>
    <col min="1" max="1" width="51.5703125" style="2" bestFit="1" customWidth="1"/>
    <col min="2" max="7" width="11.42578125" style="2"/>
    <col min="8" max="8" width="14.28515625" style="2" customWidth="1"/>
    <col min="9" max="9" width="13.5703125" style="2" customWidth="1"/>
    <col min="10" max="16384" width="11.42578125" style="2"/>
  </cols>
  <sheetData>
    <row r="1" spans="1:9" x14ac:dyDescent="0.2">
      <c r="A1" s="1" t="s">
        <v>0</v>
      </c>
    </row>
    <row r="2" spans="1:9" x14ac:dyDescent="0.2">
      <c r="A2" s="1" t="s">
        <v>2</v>
      </c>
    </row>
    <row r="3" spans="1:9" x14ac:dyDescent="0.2">
      <c r="A3" s="1" t="s">
        <v>3</v>
      </c>
    </row>
    <row r="5" spans="1:9" x14ac:dyDescent="0.2">
      <c r="A5" s="121" t="s">
        <v>4</v>
      </c>
      <c r="B5" s="121"/>
      <c r="C5" s="121"/>
      <c r="D5" s="8"/>
      <c r="E5" s="8"/>
      <c r="F5" s="8"/>
      <c r="G5" s="8"/>
      <c r="H5" s="8"/>
    </row>
    <row r="6" spans="1:9" x14ac:dyDescent="0.2">
      <c r="A6" s="121" t="s">
        <v>251</v>
      </c>
      <c r="B6" s="121"/>
      <c r="C6" s="121"/>
      <c r="D6" s="8"/>
      <c r="E6" s="8"/>
      <c r="F6" s="8"/>
      <c r="G6" s="8"/>
      <c r="H6" s="8"/>
    </row>
    <row r="7" spans="1:9" x14ac:dyDescent="0.2">
      <c r="A7" s="121">
        <v>2013</v>
      </c>
      <c r="B7" s="121"/>
      <c r="C7" s="121"/>
      <c r="D7" s="8"/>
      <c r="E7" s="8"/>
      <c r="F7" s="8"/>
      <c r="G7" s="8"/>
      <c r="H7" s="8"/>
    </row>
    <row r="8" spans="1:9" x14ac:dyDescent="0.2">
      <c r="A8" s="121" t="s">
        <v>5</v>
      </c>
      <c r="B8" s="121"/>
      <c r="C8" s="121"/>
      <c r="D8" s="8"/>
      <c r="E8" s="8"/>
      <c r="F8" s="8"/>
      <c r="G8" s="8"/>
      <c r="H8" s="8"/>
    </row>
    <row r="9" spans="1:9" ht="13.5" thickBot="1" x14ac:dyDescent="0.25"/>
    <row r="10" spans="1:9" ht="14.25" thickTop="1" thickBot="1" x14ac:dyDescent="0.25">
      <c r="A10" s="3" t="s">
        <v>1</v>
      </c>
      <c r="B10" s="3" t="s">
        <v>250</v>
      </c>
      <c r="C10" s="3" t="s">
        <v>47</v>
      </c>
      <c r="D10" s="16"/>
      <c r="E10" s="16"/>
      <c r="F10" s="16"/>
      <c r="G10" s="16"/>
      <c r="H10" s="16"/>
      <c r="I10" s="16"/>
    </row>
    <row r="11" spans="1:9" s="12" customFormat="1" ht="13.5" thickTop="1" x14ac:dyDescent="0.2">
      <c r="A11" s="10" t="s">
        <v>51</v>
      </c>
      <c r="B11" s="11">
        <v>14003.123739421</v>
      </c>
      <c r="C11" s="11">
        <v>14003.123739421</v>
      </c>
      <c r="D11" s="11"/>
      <c r="E11" s="11"/>
      <c r="F11" s="11"/>
      <c r="G11" s="11"/>
      <c r="H11" s="11"/>
      <c r="I11" s="11"/>
    </row>
    <row r="12" spans="1:9" s="12" customFormat="1" x14ac:dyDescent="0.2">
      <c r="A12" s="10" t="s">
        <v>52</v>
      </c>
      <c r="B12" s="11">
        <v>14003.123739421</v>
      </c>
      <c r="C12" s="11">
        <v>14003.123739421</v>
      </c>
      <c r="D12" s="11"/>
      <c r="E12" s="11"/>
      <c r="F12" s="11"/>
      <c r="G12" s="11"/>
      <c r="H12" s="11"/>
      <c r="I12" s="11"/>
    </row>
    <row r="13" spans="1:9" s="12" customFormat="1" x14ac:dyDescent="0.2">
      <c r="A13" s="10" t="s">
        <v>53</v>
      </c>
      <c r="B13" s="11">
        <v>11598.186061681001</v>
      </c>
      <c r="C13" s="11">
        <v>11598.186061681001</v>
      </c>
      <c r="D13" s="11"/>
      <c r="E13" s="11"/>
      <c r="F13" s="11"/>
      <c r="G13" s="11"/>
      <c r="H13" s="11"/>
      <c r="I13" s="11"/>
    </row>
    <row r="14" spans="1:9" s="7" customFormat="1" x14ac:dyDescent="0.2">
      <c r="A14" s="4" t="s">
        <v>54</v>
      </c>
      <c r="B14" s="6">
        <v>1675.5209538409999</v>
      </c>
      <c r="C14" s="6">
        <v>1675.5209538409999</v>
      </c>
      <c r="D14" s="6"/>
      <c r="E14" s="6"/>
      <c r="F14" s="6"/>
      <c r="G14" s="6"/>
      <c r="H14" s="6"/>
      <c r="I14" s="6"/>
    </row>
    <row r="15" spans="1:9" s="7" customFormat="1" x14ac:dyDescent="0.2">
      <c r="A15" s="4" t="s">
        <v>55</v>
      </c>
      <c r="B15" s="6">
        <v>321.11985442999998</v>
      </c>
      <c r="C15" s="6">
        <v>321.11985442999998</v>
      </c>
      <c r="D15" s="6"/>
      <c r="E15" s="6"/>
      <c r="F15" s="6"/>
      <c r="G15" s="6"/>
      <c r="H15" s="6"/>
      <c r="I15" s="6"/>
    </row>
    <row r="16" spans="1:9" s="7" customFormat="1" x14ac:dyDescent="0.2">
      <c r="A16" s="4" t="s">
        <v>100</v>
      </c>
      <c r="B16" s="6">
        <v>75.842650070000005</v>
      </c>
      <c r="C16" s="6">
        <v>75.842650070000005</v>
      </c>
      <c r="D16" s="6"/>
      <c r="E16" s="6"/>
      <c r="F16" s="6"/>
      <c r="G16" s="6"/>
      <c r="H16" s="6"/>
      <c r="I16" s="6"/>
    </row>
    <row r="17" spans="1:9" s="7" customFormat="1" x14ac:dyDescent="0.2">
      <c r="A17" s="4" t="s">
        <v>56</v>
      </c>
      <c r="B17" s="6">
        <v>214.94014437000001</v>
      </c>
      <c r="C17" s="6">
        <v>214.94014437000001</v>
      </c>
      <c r="D17" s="6"/>
      <c r="E17" s="6"/>
      <c r="F17" s="6"/>
      <c r="G17" s="6"/>
      <c r="H17" s="6"/>
      <c r="I17" s="6"/>
    </row>
    <row r="18" spans="1:9" s="7" customFormat="1" x14ac:dyDescent="0.2">
      <c r="A18" s="4" t="s">
        <v>98</v>
      </c>
      <c r="B18" s="6">
        <v>22.752794999999999</v>
      </c>
      <c r="C18" s="6">
        <v>22.752794999999999</v>
      </c>
      <c r="D18" s="6"/>
      <c r="E18" s="6"/>
      <c r="F18" s="6"/>
      <c r="G18" s="6"/>
      <c r="H18" s="6"/>
      <c r="I18" s="6"/>
    </row>
    <row r="19" spans="1:9" s="7" customFormat="1" x14ac:dyDescent="0.2">
      <c r="A19" s="4" t="s">
        <v>97</v>
      </c>
      <c r="B19" s="6">
        <v>7.5842649900000003</v>
      </c>
      <c r="C19" s="6">
        <v>7.5842649900000003</v>
      </c>
      <c r="D19" s="6"/>
      <c r="E19" s="6"/>
      <c r="F19" s="6"/>
      <c r="G19" s="6"/>
      <c r="H19" s="6"/>
      <c r="I19" s="6"/>
    </row>
    <row r="20" spans="1:9" s="7" customFormat="1" x14ac:dyDescent="0.2">
      <c r="A20" s="4" t="s">
        <v>57</v>
      </c>
      <c r="B20" s="6">
        <v>3058.75222562</v>
      </c>
      <c r="C20" s="6">
        <v>3058.75222562</v>
      </c>
      <c r="D20" s="6"/>
      <c r="E20" s="6"/>
      <c r="F20" s="6"/>
      <c r="G20" s="6"/>
      <c r="H20" s="6"/>
      <c r="I20" s="6"/>
    </row>
    <row r="21" spans="1:9" s="12" customFormat="1" x14ac:dyDescent="0.2">
      <c r="A21" s="10" t="s">
        <v>58</v>
      </c>
      <c r="B21" s="11">
        <v>0</v>
      </c>
      <c r="C21" s="11">
        <v>0</v>
      </c>
      <c r="D21" s="11"/>
      <c r="E21" s="11"/>
      <c r="F21" s="11"/>
      <c r="G21" s="11"/>
      <c r="H21" s="11"/>
      <c r="I21" s="11"/>
    </row>
    <row r="22" spans="1:9" s="12" customFormat="1" x14ac:dyDescent="0.2">
      <c r="A22" s="10" t="s">
        <v>59</v>
      </c>
      <c r="B22" s="11">
        <v>0</v>
      </c>
      <c r="C22" s="11">
        <v>0</v>
      </c>
      <c r="D22" s="11"/>
      <c r="E22" s="11"/>
      <c r="F22" s="11"/>
      <c r="G22" s="11"/>
      <c r="H22" s="11"/>
      <c r="I22" s="11"/>
    </row>
    <row r="23" spans="1:9" s="7" customFormat="1" x14ac:dyDescent="0.2">
      <c r="A23" s="4" t="s">
        <v>49</v>
      </c>
      <c r="B23" s="6">
        <v>0</v>
      </c>
      <c r="C23" s="6">
        <v>0</v>
      </c>
      <c r="D23" s="6"/>
      <c r="E23" s="6"/>
      <c r="F23" s="6"/>
      <c r="G23" s="6"/>
      <c r="H23" s="6"/>
      <c r="I23" s="6"/>
    </row>
    <row r="24" spans="1:9" s="7" customFormat="1" x14ac:dyDescent="0.2">
      <c r="A24" s="4" t="s">
        <v>48</v>
      </c>
      <c r="B24" s="6">
        <v>0</v>
      </c>
      <c r="C24" s="6">
        <v>0</v>
      </c>
      <c r="D24" s="6"/>
      <c r="E24" s="6"/>
      <c r="F24" s="6"/>
      <c r="G24" s="6"/>
      <c r="H24" s="6"/>
      <c r="I24" s="6"/>
    </row>
    <row r="25" spans="1:9" s="7" customFormat="1" x14ac:dyDescent="0.2">
      <c r="A25" s="4" t="s">
        <v>50</v>
      </c>
      <c r="B25" s="6">
        <v>0</v>
      </c>
      <c r="C25" s="6">
        <v>0</v>
      </c>
      <c r="D25" s="6"/>
      <c r="E25" s="6"/>
      <c r="F25" s="6"/>
      <c r="G25" s="6"/>
      <c r="H25" s="6"/>
      <c r="I25" s="6"/>
    </row>
    <row r="26" spans="1:9" s="7" customFormat="1" x14ac:dyDescent="0.2">
      <c r="A26" s="4" t="s">
        <v>60</v>
      </c>
      <c r="B26" s="6">
        <v>0</v>
      </c>
      <c r="C26" s="6">
        <v>0</v>
      </c>
      <c r="D26" s="6"/>
      <c r="E26" s="6"/>
      <c r="F26" s="6"/>
      <c r="G26" s="6"/>
      <c r="H26" s="6"/>
      <c r="I26" s="6"/>
    </row>
    <row r="27" spans="1:9" s="12" customFormat="1" x14ac:dyDescent="0.2">
      <c r="A27" s="10" t="s">
        <v>61</v>
      </c>
      <c r="B27" s="11">
        <v>6542.7930277900005</v>
      </c>
      <c r="C27" s="11">
        <v>6542.7930277900005</v>
      </c>
      <c r="D27" s="11"/>
      <c r="E27" s="11"/>
      <c r="F27" s="11"/>
      <c r="G27" s="11"/>
      <c r="H27" s="11"/>
      <c r="I27" s="11"/>
    </row>
    <row r="28" spans="1:9" s="7" customFormat="1" x14ac:dyDescent="0.2">
      <c r="A28" s="4" t="s">
        <v>62</v>
      </c>
      <c r="B28" s="6">
        <v>292.99829920000002</v>
      </c>
      <c r="C28" s="6">
        <v>292.99829920000002</v>
      </c>
      <c r="D28" s="6"/>
      <c r="E28" s="6"/>
      <c r="F28" s="6"/>
      <c r="G28" s="6"/>
      <c r="H28" s="6"/>
      <c r="I28" s="6"/>
    </row>
    <row r="29" spans="1:9" s="7" customFormat="1" x14ac:dyDescent="0.2">
      <c r="A29" s="4" t="s">
        <v>69</v>
      </c>
      <c r="B29" s="6">
        <v>125</v>
      </c>
      <c r="C29" s="6">
        <v>125</v>
      </c>
      <c r="D29" s="6"/>
      <c r="E29" s="6"/>
      <c r="F29" s="6"/>
      <c r="G29" s="6"/>
      <c r="H29" s="6"/>
      <c r="I29" s="6"/>
    </row>
    <row r="30" spans="1:9" s="7" customFormat="1" x14ac:dyDescent="0.2">
      <c r="A30" s="4" t="s">
        <v>75</v>
      </c>
      <c r="B30" s="6">
        <v>20.498299200000002</v>
      </c>
      <c r="C30" s="6">
        <v>20.498299200000002</v>
      </c>
      <c r="D30" s="6"/>
      <c r="E30" s="6"/>
      <c r="F30" s="6"/>
      <c r="G30" s="6"/>
      <c r="H30" s="6"/>
      <c r="I30" s="6"/>
    </row>
    <row r="31" spans="1:9" s="7" customFormat="1" x14ac:dyDescent="0.2">
      <c r="A31" s="4" t="s">
        <v>78</v>
      </c>
      <c r="B31" s="6">
        <v>147.5</v>
      </c>
      <c r="C31" s="6">
        <v>147.5</v>
      </c>
      <c r="D31" s="6"/>
      <c r="E31" s="6"/>
      <c r="F31" s="6"/>
      <c r="G31" s="6"/>
      <c r="H31" s="6"/>
      <c r="I31" s="6"/>
    </row>
    <row r="32" spans="1:9" s="7" customFormat="1" x14ac:dyDescent="0.2">
      <c r="A32" s="4" t="s">
        <v>79</v>
      </c>
      <c r="B32" s="6">
        <v>6234.1740895900002</v>
      </c>
      <c r="C32" s="6">
        <v>6234.1740895900002</v>
      </c>
      <c r="D32" s="6"/>
      <c r="E32" s="6"/>
      <c r="F32" s="6"/>
      <c r="G32" s="6"/>
      <c r="H32" s="6"/>
      <c r="I32" s="6"/>
    </row>
    <row r="33" spans="1:9" s="7" customFormat="1" x14ac:dyDescent="0.2">
      <c r="A33" s="4" t="s">
        <v>80</v>
      </c>
      <c r="B33" s="6">
        <v>15.620639000000001</v>
      </c>
      <c r="C33" s="6">
        <v>15.620639000000001</v>
      </c>
      <c r="D33" s="6"/>
      <c r="E33" s="6"/>
      <c r="F33" s="6"/>
      <c r="G33" s="6"/>
      <c r="H33" s="6"/>
      <c r="I33" s="6"/>
    </row>
    <row r="34" spans="1:9" s="7" customFormat="1" x14ac:dyDescent="0.2">
      <c r="A34" s="4" t="s">
        <v>81</v>
      </c>
      <c r="B34" s="6">
        <v>0</v>
      </c>
      <c r="C34" s="6">
        <v>0</v>
      </c>
      <c r="D34" s="6"/>
      <c r="E34" s="6"/>
      <c r="F34" s="6"/>
      <c r="G34" s="6"/>
      <c r="H34" s="6"/>
      <c r="I34" s="6"/>
    </row>
    <row r="35" spans="1:9" s="12" customFormat="1" x14ac:dyDescent="0.2">
      <c r="A35" s="10" t="s">
        <v>82</v>
      </c>
      <c r="B35" s="11">
        <v>2404.9376777399998</v>
      </c>
      <c r="C35" s="11">
        <v>2404.9376777399998</v>
      </c>
      <c r="D35" s="11"/>
      <c r="E35" s="11"/>
      <c r="F35" s="11"/>
      <c r="G35" s="11"/>
      <c r="H35" s="11"/>
      <c r="I35" s="11"/>
    </row>
    <row r="36" spans="1:9" s="12" customFormat="1" x14ac:dyDescent="0.2">
      <c r="A36" s="10" t="s">
        <v>83</v>
      </c>
      <c r="B36" s="11">
        <v>1122.8968827399999</v>
      </c>
      <c r="C36" s="11">
        <v>1122.8968827399999</v>
      </c>
      <c r="D36" s="11"/>
      <c r="E36" s="11"/>
      <c r="F36" s="11"/>
      <c r="G36" s="11"/>
      <c r="H36" s="11"/>
      <c r="I36" s="11"/>
    </row>
    <row r="37" spans="1:9" s="7" customFormat="1" x14ac:dyDescent="0.2">
      <c r="A37" s="4" t="s">
        <v>84</v>
      </c>
      <c r="B37" s="6">
        <v>224.31616438</v>
      </c>
      <c r="C37" s="6">
        <v>224.31616438</v>
      </c>
      <c r="D37" s="6"/>
      <c r="E37" s="6"/>
      <c r="F37" s="6"/>
      <c r="G37" s="6"/>
      <c r="H37" s="6"/>
      <c r="I37" s="6"/>
    </row>
    <row r="38" spans="1:9" s="7" customFormat="1" x14ac:dyDescent="0.2">
      <c r="A38" s="4" t="s">
        <v>85</v>
      </c>
      <c r="B38" s="6">
        <v>898.58071835999999</v>
      </c>
      <c r="C38" s="6">
        <v>898.58071835999999</v>
      </c>
      <c r="D38" s="6"/>
      <c r="E38" s="6"/>
      <c r="F38" s="6"/>
      <c r="G38" s="6"/>
      <c r="H38" s="6"/>
      <c r="I38" s="6"/>
    </row>
    <row r="39" spans="1:9" s="12" customFormat="1" x14ac:dyDescent="0.2">
      <c r="A39" s="10" t="s">
        <v>86</v>
      </c>
      <c r="B39" s="11">
        <v>0</v>
      </c>
      <c r="C39" s="11">
        <v>0</v>
      </c>
      <c r="D39" s="11"/>
      <c r="E39" s="11"/>
      <c r="F39" s="11"/>
      <c r="G39" s="11"/>
      <c r="H39" s="11"/>
      <c r="I39" s="11"/>
    </row>
    <row r="40" spans="1:9" s="7" customFormat="1" x14ac:dyDescent="0.2">
      <c r="A40" s="4" t="s">
        <v>87</v>
      </c>
      <c r="B40" s="6">
        <v>0</v>
      </c>
      <c r="C40" s="6">
        <v>0</v>
      </c>
      <c r="D40" s="6"/>
      <c r="E40" s="6"/>
      <c r="F40" s="6"/>
      <c r="G40" s="6"/>
      <c r="H40" s="6"/>
      <c r="I40" s="6"/>
    </row>
    <row r="41" spans="1:9" s="7" customFormat="1" x14ac:dyDescent="0.2">
      <c r="A41" s="4" t="s">
        <v>88</v>
      </c>
      <c r="B41" s="6">
        <v>0</v>
      </c>
      <c r="C41" s="6">
        <v>0</v>
      </c>
      <c r="D41" s="6"/>
      <c r="E41" s="6"/>
      <c r="F41" s="6"/>
      <c r="G41" s="6"/>
      <c r="H41" s="6"/>
      <c r="I41" s="6"/>
    </row>
    <row r="42" spans="1:9" s="12" customFormat="1" x14ac:dyDescent="0.2">
      <c r="A42" s="10" t="s">
        <v>89</v>
      </c>
      <c r="B42" s="11">
        <v>1282.0407949999999</v>
      </c>
      <c r="C42" s="11">
        <v>1282.0407949999999</v>
      </c>
      <c r="D42" s="11"/>
      <c r="E42" s="11"/>
      <c r="F42" s="11"/>
      <c r="G42" s="11"/>
      <c r="H42" s="11"/>
      <c r="I42" s="11"/>
    </row>
    <row r="43" spans="1:9" s="7" customFormat="1" x14ac:dyDescent="0.2">
      <c r="A43" s="4" t="s">
        <v>62</v>
      </c>
      <c r="B43" s="6">
        <v>1282.0407949999999</v>
      </c>
      <c r="C43" s="6">
        <v>1282.0407949999999</v>
      </c>
      <c r="D43" s="6"/>
      <c r="E43" s="6"/>
      <c r="F43" s="6"/>
      <c r="G43" s="6"/>
      <c r="H43" s="6"/>
      <c r="I43" s="6"/>
    </row>
    <row r="44" spans="1:9" s="7" customFormat="1" x14ac:dyDescent="0.2">
      <c r="A44" s="4" t="s">
        <v>78</v>
      </c>
      <c r="B44" s="6">
        <v>1282.0407949999999</v>
      </c>
      <c r="C44" s="6">
        <v>1282.0407949999999</v>
      </c>
      <c r="D44" s="6"/>
      <c r="E44" s="6"/>
      <c r="F44" s="6"/>
      <c r="G44" s="6"/>
      <c r="H44" s="6"/>
      <c r="I44" s="6"/>
    </row>
    <row r="45" spans="1:9" s="7" customFormat="1" x14ac:dyDescent="0.2">
      <c r="A45" s="4" t="s">
        <v>79</v>
      </c>
      <c r="B45" s="6">
        <v>0</v>
      </c>
      <c r="C45" s="6">
        <v>0</v>
      </c>
      <c r="D45" s="6"/>
      <c r="E45" s="6"/>
      <c r="F45" s="6"/>
      <c r="G45" s="6"/>
      <c r="H45" s="6"/>
      <c r="I45" s="6"/>
    </row>
    <row r="46" spans="1:9" s="7" customFormat="1" x14ac:dyDescent="0.2">
      <c r="A46" s="4" t="s">
        <v>80</v>
      </c>
      <c r="B46" s="6">
        <v>0</v>
      </c>
      <c r="C46" s="6">
        <v>0</v>
      </c>
      <c r="D46" s="6"/>
      <c r="E46" s="6"/>
      <c r="F46" s="6"/>
      <c r="G46" s="6"/>
      <c r="H46" s="6"/>
      <c r="I46" s="6"/>
    </row>
    <row r="47" spans="1:9" s="12" customFormat="1" x14ac:dyDescent="0.2">
      <c r="A47" s="10" t="s">
        <v>91</v>
      </c>
      <c r="B47" s="11">
        <v>0</v>
      </c>
      <c r="C47" s="11">
        <v>0</v>
      </c>
      <c r="D47" s="11"/>
      <c r="E47" s="11"/>
      <c r="F47" s="11"/>
      <c r="G47" s="11"/>
      <c r="H47" s="11"/>
      <c r="I47" s="11"/>
    </row>
    <row r="48" spans="1:9" s="7" customFormat="1" x14ac:dyDescent="0.2">
      <c r="A48" s="4" t="s">
        <v>92</v>
      </c>
      <c r="B48" s="6">
        <v>0</v>
      </c>
      <c r="C48" s="6">
        <v>0</v>
      </c>
      <c r="D48" s="6"/>
      <c r="E48" s="6"/>
      <c r="F48" s="6"/>
      <c r="G48" s="6"/>
      <c r="H48" s="6"/>
      <c r="I48" s="6"/>
    </row>
    <row r="49" spans="1:12" s="7" customFormat="1" x14ac:dyDescent="0.2">
      <c r="A49" s="4" t="s">
        <v>93</v>
      </c>
      <c r="B49" s="6">
        <v>0</v>
      </c>
      <c r="C49" s="6">
        <v>0</v>
      </c>
      <c r="D49" s="6"/>
      <c r="E49" s="6"/>
      <c r="F49" s="6"/>
      <c r="G49" s="6"/>
      <c r="H49" s="6"/>
      <c r="I49" s="6"/>
    </row>
    <row r="50" spans="1:12" s="7" customFormat="1" ht="13.5" thickBot="1" x14ac:dyDescent="0.25">
      <c r="A50" s="5"/>
      <c r="B50" s="5"/>
      <c r="C50" s="5"/>
      <c r="D50" s="15"/>
      <c r="E50" s="15"/>
      <c r="F50" s="15"/>
      <c r="G50" s="15"/>
      <c r="H50" s="15"/>
      <c r="I50" s="15"/>
      <c r="J50" s="14"/>
      <c r="K50" s="14"/>
      <c r="L50" s="14"/>
    </row>
    <row r="51" spans="1:12" ht="13.5" thickTop="1" x14ac:dyDescent="0.2">
      <c r="B51" s="9"/>
      <c r="C51" s="9"/>
      <c r="D51" s="9"/>
      <c r="E51" s="9"/>
      <c r="F51" s="9"/>
      <c r="G51" s="9"/>
      <c r="H51" s="9"/>
      <c r="I51" s="9"/>
      <c r="J51" s="9"/>
      <c r="K51" s="9"/>
      <c r="L51" s="9"/>
    </row>
  </sheetData>
  <mergeCells count="4">
    <mergeCell ref="A5:C5"/>
    <mergeCell ref="A6:C6"/>
    <mergeCell ref="A7:C7"/>
    <mergeCell ref="A8:C8"/>
  </mergeCells>
  <printOptions horizontalCentered="1"/>
  <pageMargins left="0.74803149606299213" right="0.74803149606299213" top="0.78740157480314965" bottom="0.47244094488188981" header="0" footer="0"/>
  <pageSetup scale="70" orientation="portrait" horizontalDpi="4294967294"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67"/>
  <sheetViews>
    <sheetView showGridLines="0" defaultGridColor="0" topLeftCell="A4" colorId="60" workbookViewId="0">
      <pane xSplit="1" ySplit="8" topLeftCell="B12" activePane="bottomRight" state="frozen"/>
      <selection activeCell="A4" sqref="A4"/>
      <selection pane="topRight" activeCell="B4" sqref="B4"/>
      <selection pane="bottomLeft" activeCell="A12" sqref="A12"/>
      <selection pane="bottomRight" activeCell="B12" sqref="B12"/>
    </sheetView>
  </sheetViews>
  <sheetFormatPr baseColWidth="10" defaultRowHeight="12.75" x14ac:dyDescent="0.2"/>
  <cols>
    <col min="1" max="1" width="61" style="2" customWidth="1"/>
    <col min="2" max="2" width="11.85546875" style="2" bestFit="1" customWidth="1"/>
    <col min="3" max="4" width="11.42578125" style="2"/>
    <col min="5" max="5" width="11.5703125" style="2" customWidth="1"/>
    <col min="6" max="8" width="11.42578125" style="2"/>
    <col min="9" max="9" width="14.28515625" style="2" customWidth="1"/>
    <col min="10" max="10" width="13.5703125" style="2" customWidth="1"/>
    <col min="11" max="12" width="11.42578125" style="2"/>
    <col min="13" max="13" width="11.85546875" style="2" bestFit="1" customWidth="1"/>
    <col min="14" max="14" width="10.42578125" style="2" bestFit="1" customWidth="1"/>
    <col min="15" max="15" width="11.85546875" style="2" bestFit="1" customWidth="1"/>
    <col min="16" max="16" width="11.42578125" style="2"/>
    <col min="17" max="17" width="10.28515625" style="2" bestFit="1" customWidth="1"/>
    <col min="18" max="18" width="10.5703125" style="2" bestFit="1" customWidth="1"/>
    <col min="19" max="19" width="11" style="2" bestFit="1" customWidth="1"/>
    <col min="20" max="20" width="13.42578125" style="2" customWidth="1"/>
    <col min="21" max="21" width="9.85546875" style="2" bestFit="1" customWidth="1"/>
    <col min="22" max="22" width="14" style="2" customWidth="1"/>
    <col min="23" max="23" width="12" style="2" customWidth="1"/>
    <col min="24" max="24" width="10.7109375" style="2" bestFit="1" customWidth="1"/>
    <col min="25" max="25" width="11.140625" style="2" bestFit="1" customWidth="1"/>
    <col min="26" max="26" width="13.28515625" style="2" customWidth="1"/>
    <col min="27" max="27" width="11.7109375" style="2" customWidth="1"/>
    <col min="28" max="28" width="11" style="2" bestFit="1" customWidth="1"/>
    <col min="29" max="29" width="13" style="2" bestFit="1" customWidth="1"/>
    <col min="30" max="30" width="13.5703125" style="2" customWidth="1"/>
    <col min="31" max="31" width="10.85546875" style="2" bestFit="1" customWidth="1"/>
    <col min="32" max="32" width="9.85546875" style="2" bestFit="1" customWidth="1"/>
    <col min="33" max="33" width="10" style="2" bestFit="1" customWidth="1"/>
    <col min="34" max="34" width="13.5703125" style="2" customWidth="1"/>
    <col min="35" max="35" width="10.140625" style="2" bestFit="1" customWidth="1"/>
    <col min="36" max="36" width="14.85546875" style="2" customWidth="1"/>
    <col min="37" max="37" width="11.140625" style="2" bestFit="1" customWidth="1"/>
    <col min="38" max="38" width="11" style="2" bestFit="1" customWidth="1"/>
    <col min="39" max="39" width="12.42578125" style="2" bestFit="1" customWidth="1"/>
    <col min="40" max="40" width="11.85546875" style="2" bestFit="1" customWidth="1"/>
    <col min="41" max="41" width="10.7109375" style="2" bestFit="1" customWidth="1"/>
    <col min="42" max="43" width="11.42578125" style="2"/>
    <col min="44" max="44" width="12.85546875" style="2" bestFit="1" customWidth="1"/>
    <col min="45" max="16384" width="11.42578125" style="2"/>
  </cols>
  <sheetData>
    <row r="1" spans="1:44" x14ac:dyDescent="0.2">
      <c r="A1" s="1" t="s">
        <v>0</v>
      </c>
    </row>
    <row r="2" spans="1:44" x14ac:dyDescent="0.2">
      <c r="A2" s="1" t="s">
        <v>2</v>
      </c>
    </row>
    <row r="3" spans="1:44" x14ac:dyDescent="0.2">
      <c r="A3" s="1" t="s">
        <v>3</v>
      </c>
    </row>
    <row r="5" spans="1:44" x14ac:dyDescent="0.2">
      <c r="B5" s="121" t="s">
        <v>4</v>
      </c>
      <c r="C5" s="121"/>
      <c r="D5" s="121"/>
      <c r="E5" s="121"/>
      <c r="F5" s="121"/>
      <c r="G5" s="121"/>
      <c r="H5" s="121" t="s">
        <v>4</v>
      </c>
      <c r="I5" s="121"/>
      <c r="J5" s="121"/>
      <c r="K5" s="121"/>
      <c r="L5" s="121"/>
      <c r="M5" s="121" t="s">
        <v>4</v>
      </c>
      <c r="N5" s="121"/>
      <c r="O5" s="121"/>
      <c r="P5" s="121"/>
      <c r="Q5" s="121"/>
      <c r="R5" s="121"/>
      <c r="S5" s="121"/>
      <c r="T5" s="121"/>
      <c r="U5" s="121" t="s">
        <v>4</v>
      </c>
      <c r="V5" s="121"/>
      <c r="W5" s="121"/>
      <c r="X5" s="121"/>
      <c r="Y5" s="121"/>
      <c r="Z5" s="121"/>
      <c r="AA5" s="121" t="s">
        <v>4</v>
      </c>
      <c r="AB5" s="121"/>
      <c r="AC5" s="121"/>
      <c r="AD5" s="121"/>
      <c r="AE5" s="121"/>
      <c r="AF5" s="121"/>
      <c r="AG5" s="121"/>
      <c r="AH5" s="121"/>
      <c r="AI5" s="121" t="s">
        <v>4</v>
      </c>
      <c r="AJ5" s="121"/>
      <c r="AK5" s="121"/>
      <c r="AL5" s="121"/>
      <c r="AM5" s="121"/>
      <c r="AN5" s="121" t="s">
        <v>4</v>
      </c>
      <c r="AO5" s="121"/>
      <c r="AP5" s="121"/>
      <c r="AQ5" s="121"/>
      <c r="AR5" s="121"/>
    </row>
    <row r="6" spans="1:44" x14ac:dyDescent="0.2">
      <c r="B6" s="121" t="s">
        <v>567</v>
      </c>
      <c r="C6" s="121"/>
      <c r="D6" s="121"/>
      <c r="E6" s="121"/>
      <c r="F6" s="121"/>
      <c r="G6" s="121"/>
      <c r="H6" s="121" t="s">
        <v>567</v>
      </c>
      <c r="I6" s="121"/>
      <c r="J6" s="121"/>
      <c r="K6" s="121"/>
      <c r="L6" s="121"/>
      <c r="M6" s="121" t="s">
        <v>567</v>
      </c>
      <c r="N6" s="121"/>
      <c r="O6" s="121"/>
      <c r="P6" s="121"/>
      <c r="Q6" s="121"/>
      <c r="R6" s="121"/>
      <c r="S6" s="121"/>
      <c r="T6" s="121"/>
      <c r="U6" s="121" t="s">
        <v>567</v>
      </c>
      <c r="V6" s="121"/>
      <c r="W6" s="121"/>
      <c r="X6" s="121"/>
      <c r="Y6" s="121"/>
      <c r="Z6" s="121"/>
      <c r="AA6" s="121" t="s">
        <v>567</v>
      </c>
      <c r="AB6" s="121"/>
      <c r="AC6" s="121"/>
      <c r="AD6" s="121"/>
      <c r="AE6" s="121"/>
      <c r="AF6" s="121"/>
      <c r="AG6" s="121"/>
      <c r="AH6" s="121"/>
      <c r="AI6" s="121" t="s">
        <v>567</v>
      </c>
      <c r="AJ6" s="121"/>
      <c r="AK6" s="121"/>
      <c r="AL6" s="121"/>
      <c r="AM6" s="121"/>
      <c r="AN6" s="121" t="s">
        <v>567</v>
      </c>
      <c r="AO6" s="121"/>
      <c r="AP6" s="121"/>
      <c r="AQ6" s="121"/>
      <c r="AR6" s="121"/>
    </row>
    <row r="7" spans="1:44" x14ac:dyDescent="0.2">
      <c r="B7" s="121">
        <v>2013</v>
      </c>
      <c r="C7" s="121"/>
      <c r="D7" s="121"/>
      <c r="E7" s="121"/>
      <c r="F7" s="121"/>
      <c r="G7" s="121"/>
      <c r="H7" s="121">
        <v>2013</v>
      </c>
      <c r="I7" s="121"/>
      <c r="J7" s="121"/>
      <c r="K7" s="121"/>
      <c r="L7" s="121"/>
      <c r="M7" s="121">
        <v>2013</v>
      </c>
      <c r="N7" s="121"/>
      <c r="O7" s="121"/>
      <c r="P7" s="121"/>
      <c r="Q7" s="121"/>
      <c r="R7" s="121"/>
      <c r="S7" s="121"/>
      <c r="T7" s="121"/>
      <c r="U7" s="121">
        <v>2013</v>
      </c>
      <c r="V7" s="121"/>
      <c r="W7" s="121"/>
      <c r="X7" s="121"/>
      <c r="Y7" s="121"/>
      <c r="Z7" s="121"/>
      <c r="AA7" s="121">
        <v>2013</v>
      </c>
      <c r="AB7" s="121"/>
      <c r="AC7" s="121"/>
      <c r="AD7" s="121"/>
      <c r="AE7" s="121"/>
      <c r="AF7" s="121"/>
      <c r="AG7" s="121"/>
      <c r="AH7" s="121"/>
      <c r="AI7" s="121">
        <v>2013</v>
      </c>
      <c r="AJ7" s="121"/>
      <c r="AK7" s="121"/>
      <c r="AL7" s="121"/>
      <c r="AM7" s="121"/>
      <c r="AN7" s="121">
        <v>2013</v>
      </c>
      <c r="AO7" s="121"/>
      <c r="AP7" s="121"/>
      <c r="AQ7" s="121"/>
      <c r="AR7" s="121"/>
    </row>
    <row r="8" spans="1:44" x14ac:dyDescent="0.2">
      <c r="B8" s="121" t="s">
        <v>5</v>
      </c>
      <c r="C8" s="121"/>
      <c r="D8" s="121"/>
      <c r="E8" s="121"/>
      <c r="F8" s="121"/>
      <c r="G8" s="121"/>
      <c r="H8" s="121" t="s">
        <v>5</v>
      </c>
      <c r="I8" s="121"/>
      <c r="J8" s="121"/>
      <c r="K8" s="121"/>
      <c r="L8" s="121"/>
      <c r="M8" s="121" t="s">
        <v>5</v>
      </c>
      <c r="N8" s="121"/>
      <c r="O8" s="121"/>
      <c r="P8" s="121"/>
      <c r="Q8" s="121"/>
      <c r="R8" s="121"/>
      <c r="S8" s="121"/>
      <c r="T8" s="121"/>
      <c r="U8" s="121" t="s">
        <v>5</v>
      </c>
      <c r="V8" s="121"/>
      <c r="W8" s="121"/>
      <c r="X8" s="121"/>
      <c r="Y8" s="121"/>
      <c r="Z8" s="121"/>
      <c r="AA8" s="121" t="s">
        <v>5</v>
      </c>
      <c r="AB8" s="121"/>
      <c r="AC8" s="121"/>
      <c r="AD8" s="121"/>
      <c r="AE8" s="121"/>
      <c r="AF8" s="121"/>
      <c r="AG8" s="121"/>
      <c r="AH8" s="121"/>
      <c r="AI8" s="121" t="s">
        <v>5</v>
      </c>
      <c r="AJ8" s="121"/>
      <c r="AK8" s="121"/>
      <c r="AL8" s="121"/>
      <c r="AM8" s="121"/>
      <c r="AN8" s="121" t="s">
        <v>5</v>
      </c>
      <c r="AO8" s="121"/>
      <c r="AP8" s="121"/>
      <c r="AQ8" s="121"/>
      <c r="AR8" s="121"/>
    </row>
    <row r="9" spans="1:44" ht="13.5" thickBot="1" x14ac:dyDescent="0.25">
      <c r="A9" s="85"/>
      <c r="B9" s="85"/>
      <c r="C9" s="86"/>
      <c r="D9" s="85"/>
      <c r="E9" s="85"/>
      <c r="F9" s="85"/>
      <c r="G9" s="85"/>
      <c r="H9" s="85"/>
      <c r="I9" s="85"/>
      <c r="J9" s="86"/>
      <c r="K9" s="86"/>
      <c r="L9" s="86"/>
      <c r="M9" s="86"/>
      <c r="N9" s="86"/>
      <c r="O9" s="86"/>
      <c r="P9" s="86"/>
      <c r="Q9" s="86"/>
      <c r="R9" s="86"/>
      <c r="S9" s="86"/>
      <c r="T9" s="86"/>
      <c r="U9" s="86"/>
      <c r="V9" s="86"/>
      <c r="W9" s="86"/>
      <c r="X9" s="86"/>
      <c r="Y9" s="86"/>
      <c r="Z9" s="86"/>
      <c r="AB9" s="86"/>
      <c r="AC9" s="86"/>
      <c r="AD9" s="86"/>
      <c r="AE9" s="86"/>
      <c r="AF9" s="86"/>
      <c r="AG9" s="86"/>
      <c r="AH9" s="86"/>
      <c r="AI9" s="86"/>
      <c r="AJ9" s="86"/>
      <c r="AK9" s="86"/>
      <c r="AL9" s="86"/>
      <c r="AM9" s="86"/>
      <c r="AN9" s="86"/>
      <c r="AO9" s="86"/>
      <c r="AP9" s="86"/>
      <c r="AQ9" s="86"/>
      <c r="AR9" s="86"/>
    </row>
    <row r="10" spans="1:44" ht="39" customHeight="1" thickTop="1" x14ac:dyDescent="0.2">
      <c r="A10" s="87"/>
      <c r="B10" s="122" t="s">
        <v>315</v>
      </c>
      <c r="C10" s="123"/>
      <c r="D10" s="123"/>
      <c r="E10" s="123"/>
      <c r="F10" s="123"/>
      <c r="G10" s="124"/>
      <c r="H10" s="122" t="s">
        <v>339</v>
      </c>
      <c r="I10" s="123"/>
      <c r="J10" s="123"/>
      <c r="K10" s="123"/>
      <c r="L10" s="124"/>
      <c r="M10" s="122" t="s">
        <v>485</v>
      </c>
      <c r="N10" s="123"/>
      <c r="O10" s="123"/>
      <c r="P10" s="123"/>
      <c r="Q10" s="123"/>
      <c r="R10" s="123"/>
      <c r="S10" s="123"/>
      <c r="T10" s="124"/>
      <c r="U10" s="122" t="s">
        <v>406</v>
      </c>
      <c r="V10" s="124"/>
      <c r="W10" s="122" t="s">
        <v>488</v>
      </c>
      <c r="X10" s="123"/>
      <c r="Y10" s="123"/>
      <c r="Z10" s="124"/>
      <c r="AA10" s="122" t="s">
        <v>232</v>
      </c>
      <c r="AB10" s="123"/>
      <c r="AC10" s="123"/>
      <c r="AD10" s="124"/>
      <c r="AE10" s="122" t="s">
        <v>428</v>
      </c>
      <c r="AF10" s="123"/>
      <c r="AG10" s="123"/>
      <c r="AH10" s="124"/>
      <c r="AI10" s="122" t="s">
        <v>448</v>
      </c>
      <c r="AJ10" s="123"/>
      <c r="AK10" s="123"/>
      <c r="AL10" s="123"/>
      <c r="AM10" s="124"/>
      <c r="AN10" s="122" t="s">
        <v>464</v>
      </c>
      <c r="AO10" s="123"/>
      <c r="AP10" s="123"/>
      <c r="AQ10" s="124"/>
      <c r="AR10" s="87"/>
    </row>
    <row r="11" spans="1:44" ht="72.75" thickBot="1" x14ac:dyDescent="0.25">
      <c r="A11" s="88" t="s">
        <v>1</v>
      </c>
      <c r="B11" s="89" t="s">
        <v>502</v>
      </c>
      <c r="C11" s="88" t="s">
        <v>503</v>
      </c>
      <c r="D11" s="88" t="s">
        <v>504</v>
      </c>
      <c r="E11" s="88" t="s">
        <v>505</v>
      </c>
      <c r="F11" s="88" t="s">
        <v>506</v>
      </c>
      <c r="G11" s="90" t="s">
        <v>507</v>
      </c>
      <c r="H11" s="89" t="s">
        <v>508</v>
      </c>
      <c r="I11" s="88" t="s">
        <v>509</v>
      </c>
      <c r="J11" s="88" t="s">
        <v>510</v>
      </c>
      <c r="K11" s="88" t="s">
        <v>511</v>
      </c>
      <c r="L11" s="90" t="s">
        <v>512</v>
      </c>
      <c r="M11" s="89" t="s">
        <v>513</v>
      </c>
      <c r="N11" s="88" t="s">
        <v>514</v>
      </c>
      <c r="O11" s="88" t="s">
        <v>515</v>
      </c>
      <c r="P11" s="88" t="s">
        <v>516</v>
      </c>
      <c r="Q11" s="88" t="s">
        <v>517</v>
      </c>
      <c r="R11" s="88" t="s">
        <v>518</v>
      </c>
      <c r="S11" s="88" t="s">
        <v>519</v>
      </c>
      <c r="T11" s="90" t="s">
        <v>520</v>
      </c>
      <c r="U11" s="89" t="s">
        <v>521</v>
      </c>
      <c r="V11" s="90" t="s">
        <v>522</v>
      </c>
      <c r="W11" s="89" t="s">
        <v>523</v>
      </c>
      <c r="X11" s="88" t="s">
        <v>524</v>
      </c>
      <c r="Y11" s="88" t="s">
        <v>525</v>
      </c>
      <c r="Z11" s="90" t="s">
        <v>526</v>
      </c>
      <c r="AA11" s="89" t="s">
        <v>527</v>
      </c>
      <c r="AB11" s="88" t="s">
        <v>528</v>
      </c>
      <c r="AC11" s="88" t="s">
        <v>529</v>
      </c>
      <c r="AD11" s="90" t="s">
        <v>530</v>
      </c>
      <c r="AE11" s="89" t="s">
        <v>531</v>
      </c>
      <c r="AF11" s="88" t="s">
        <v>532</v>
      </c>
      <c r="AG11" s="88" t="s">
        <v>533</v>
      </c>
      <c r="AH11" s="90" t="s">
        <v>534</v>
      </c>
      <c r="AI11" s="89" t="s">
        <v>535</v>
      </c>
      <c r="AJ11" s="88" t="s">
        <v>536</v>
      </c>
      <c r="AK11" s="88" t="s">
        <v>537</v>
      </c>
      <c r="AL11" s="88" t="s">
        <v>538</v>
      </c>
      <c r="AM11" s="90" t="s">
        <v>539</v>
      </c>
      <c r="AN11" s="89" t="s">
        <v>540</v>
      </c>
      <c r="AO11" s="88" t="s">
        <v>541</v>
      </c>
      <c r="AP11" s="88" t="s">
        <v>542</v>
      </c>
      <c r="AQ11" s="90" t="s">
        <v>543</v>
      </c>
      <c r="AR11" s="88" t="s">
        <v>47</v>
      </c>
    </row>
    <row r="12" spans="1:44" s="12" customFormat="1" ht="13.5" thickTop="1" x14ac:dyDescent="0.2">
      <c r="A12" s="10" t="s">
        <v>51</v>
      </c>
      <c r="B12" s="11">
        <v>112831.01725419999</v>
      </c>
      <c r="C12" s="12">
        <v>51120.671289500002</v>
      </c>
      <c r="D12" s="11">
        <v>36986.034713399997</v>
      </c>
      <c r="E12" s="11">
        <v>10893.35211629</v>
      </c>
      <c r="F12" s="11">
        <v>637051.88024830003</v>
      </c>
      <c r="G12" s="11">
        <v>43806.610303399997</v>
      </c>
      <c r="H12" s="11">
        <v>3399.7604725219999</v>
      </c>
      <c r="I12" s="11">
        <v>392936.6479633</v>
      </c>
      <c r="J12" s="11">
        <v>4846.6022134300001</v>
      </c>
      <c r="K12" s="12">
        <v>25964.036869</v>
      </c>
      <c r="L12" s="12">
        <v>202382.88271589999</v>
      </c>
      <c r="M12" s="12">
        <v>1860482.0373631329</v>
      </c>
      <c r="N12" s="12">
        <v>165491.07829626999</v>
      </c>
      <c r="O12" s="12">
        <v>2941491.95918117</v>
      </c>
      <c r="P12" s="12">
        <v>118.96571117000001</v>
      </c>
      <c r="Q12" s="12">
        <v>336565.65441472101</v>
      </c>
      <c r="R12" s="12">
        <v>599621.36231654999</v>
      </c>
      <c r="S12" s="12">
        <v>18347.66922322</v>
      </c>
      <c r="T12" s="12">
        <v>30486.241895051</v>
      </c>
      <c r="U12" s="12">
        <v>23028.523000509998</v>
      </c>
      <c r="V12" s="12">
        <v>8123.3935600000004</v>
      </c>
      <c r="W12" s="12">
        <v>101298.99447532999</v>
      </c>
      <c r="X12" s="12">
        <v>301940.19842120999</v>
      </c>
      <c r="Y12" s="12">
        <v>114208.51</v>
      </c>
      <c r="Z12" s="12">
        <v>2395.0515974999998</v>
      </c>
      <c r="AA12" s="12">
        <v>3535.0043690000002</v>
      </c>
      <c r="AB12" s="12">
        <v>225542.72219597999</v>
      </c>
      <c r="AC12" s="12">
        <v>3600.5573981799998</v>
      </c>
      <c r="AD12" s="12">
        <v>1389542.80656743</v>
      </c>
      <c r="AE12" s="12">
        <v>12342.403234361</v>
      </c>
      <c r="AF12" s="12">
        <v>34743.065202044003</v>
      </c>
      <c r="AG12" s="12">
        <v>6926.3468247760002</v>
      </c>
      <c r="AH12" s="12">
        <v>817.12540712099997</v>
      </c>
      <c r="AI12" s="12">
        <v>5841.7577680000004</v>
      </c>
      <c r="AJ12" s="12">
        <v>4915.616164694</v>
      </c>
      <c r="AK12" s="12">
        <v>397237.41458530101</v>
      </c>
      <c r="AL12" s="12">
        <v>75754.477199999994</v>
      </c>
      <c r="AM12" s="12">
        <v>1328057.2784049099</v>
      </c>
      <c r="AN12" s="12">
        <v>1334446.5225470001</v>
      </c>
      <c r="AO12" s="12">
        <v>200770.59569064199</v>
      </c>
      <c r="AP12" s="12">
        <v>8210.6952900899996</v>
      </c>
      <c r="AQ12" s="12">
        <v>141461.265647967</v>
      </c>
      <c r="AR12" s="12">
        <v>13199564.790112572</v>
      </c>
    </row>
    <row r="13" spans="1:44" s="12" customFormat="1" x14ac:dyDescent="0.2">
      <c r="A13" s="10" t="s">
        <v>52</v>
      </c>
      <c r="B13" s="11">
        <v>112831.01725419999</v>
      </c>
      <c r="C13" s="12">
        <v>51120.671289500002</v>
      </c>
      <c r="D13" s="11">
        <v>36986.034713399997</v>
      </c>
      <c r="E13" s="11">
        <v>10893.35211629</v>
      </c>
      <c r="F13" s="11">
        <v>637051.88024830003</v>
      </c>
      <c r="G13" s="11">
        <v>43806.610303399997</v>
      </c>
      <c r="H13" s="11">
        <v>3399.7604725219999</v>
      </c>
      <c r="I13" s="11">
        <v>392936.6479633</v>
      </c>
      <c r="J13" s="11">
        <v>4846.6022134300001</v>
      </c>
      <c r="K13" s="12">
        <v>25848.179889999999</v>
      </c>
      <c r="L13" s="12">
        <v>202382.88271589999</v>
      </c>
      <c r="M13" s="12">
        <v>1868915.3682748531</v>
      </c>
      <c r="N13" s="12">
        <v>165465.12376638001</v>
      </c>
      <c r="O13" s="12">
        <v>2929572.8365402101</v>
      </c>
      <c r="P13" s="12">
        <v>118.96571117000001</v>
      </c>
      <c r="Q13" s="12">
        <v>336544.97755373101</v>
      </c>
      <c r="R13" s="12">
        <v>597743.55431655003</v>
      </c>
      <c r="S13" s="12">
        <v>18347.66922322</v>
      </c>
      <c r="T13" s="12">
        <v>19480.619057690001</v>
      </c>
      <c r="U13" s="12">
        <v>23028.523000509998</v>
      </c>
      <c r="V13" s="12">
        <v>8123.3935600000004</v>
      </c>
      <c r="W13" s="12">
        <v>94014.502600149994</v>
      </c>
      <c r="X13" s="12">
        <v>301382.42130163999</v>
      </c>
      <c r="Y13" s="12">
        <v>114811.24</v>
      </c>
      <c r="Z13" s="12">
        <v>2395.0515974999998</v>
      </c>
      <c r="AA13" s="12">
        <v>3535.0043690000002</v>
      </c>
      <c r="AB13" s="12">
        <v>225542.72219597999</v>
      </c>
      <c r="AC13" s="12">
        <v>3600.5573981799998</v>
      </c>
      <c r="AD13" s="12">
        <v>1389579.0874815299</v>
      </c>
      <c r="AE13" s="12">
        <v>12342.403234361</v>
      </c>
      <c r="AF13" s="12">
        <v>34743.065202044003</v>
      </c>
      <c r="AG13" s="12">
        <v>6926.3468247760002</v>
      </c>
      <c r="AH13" s="12">
        <v>817.12540712099997</v>
      </c>
      <c r="AI13" s="12">
        <v>5841.7577680000004</v>
      </c>
      <c r="AJ13" s="12">
        <v>4915.616164694</v>
      </c>
      <c r="AK13" s="12">
        <v>397076.30587060098</v>
      </c>
      <c r="AL13" s="12">
        <v>75754.477199999994</v>
      </c>
      <c r="AM13" s="12">
        <v>1316962.5851407801</v>
      </c>
      <c r="AN13" s="12">
        <v>1331056.073441</v>
      </c>
      <c r="AO13" s="12">
        <v>200775.61160790699</v>
      </c>
      <c r="AP13" s="12">
        <v>8210.6952900899996</v>
      </c>
      <c r="AQ13" s="12">
        <v>141461.265647967</v>
      </c>
      <c r="AR13" s="12">
        <v>13161188.585927876</v>
      </c>
    </row>
    <row r="14" spans="1:44" s="12" customFormat="1" x14ac:dyDescent="0.2">
      <c r="A14" s="10" t="s">
        <v>53</v>
      </c>
      <c r="B14" s="11">
        <v>109751.5290582</v>
      </c>
      <c r="C14" s="12">
        <v>49414.007561999999</v>
      </c>
      <c r="D14" s="11">
        <v>34355.63289252</v>
      </c>
      <c r="E14" s="11">
        <v>10116.135745580001</v>
      </c>
      <c r="F14" s="11">
        <v>637051.88024830003</v>
      </c>
      <c r="G14" s="11">
        <v>42766.7935622</v>
      </c>
      <c r="H14" s="11">
        <v>2343.2968111099999</v>
      </c>
      <c r="I14" s="11">
        <v>383605.38429820002</v>
      </c>
      <c r="J14" s="11">
        <v>1427.14984751</v>
      </c>
      <c r="K14" s="12">
        <v>18125.490711999999</v>
      </c>
      <c r="L14" s="12">
        <v>180142.42866629999</v>
      </c>
      <c r="M14" s="12">
        <v>1770923.83859057</v>
      </c>
      <c r="N14" s="12">
        <v>144407.45434279999</v>
      </c>
      <c r="O14" s="12">
        <v>2547486.017386199</v>
      </c>
      <c r="P14" s="12">
        <v>59.667465610000001</v>
      </c>
      <c r="Q14" s="12">
        <v>119252.742962451</v>
      </c>
      <c r="R14" s="12">
        <v>491957.82572304999</v>
      </c>
      <c r="S14" s="12">
        <v>18014.9440909</v>
      </c>
      <c r="T14" s="12">
        <v>16432.856260979999</v>
      </c>
      <c r="U14" s="12">
        <v>20531.754886949999</v>
      </c>
      <c r="V14" s="12">
        <v>7905.6133831999996</v>
      </c>
      <c r="W14" s="12">
        <v>11475.02926359</v>
      </c>
      <c r="X14" s="12">
        <v>245681.36714876001</v>
      </c>
      <c r="Y14" s="12">
        <v>82508.3</v>
      </c>
      <c r="Z14" s="12">
        <v>2345.5555383000001</v>
      </c>
      <c r="AA14" s="12">
        <v>3489.1827950000002</v>
      </c>
      <c r="AB14" s="12">
        <v>221110.50162826999</v>
      </c>
      <c r="AC14" s="12">
        <v>3449.45148427</v>
      </c>
      <c r="AD14" s="12">
        <v>1343753.7429097299</v>
      </c>
      <c r="AE14" s="12">
        <v>11219.506351620999</v>
      </c>
      <c r="AF14" s="12">
        <v>29721.153698794002</v>
      </c>
      <c r="AG14" s="12">
        <v>5742.5881715160003</v>
      </c>
      <c r="AH14" s="12">
        <v>816.05893780099996</v>
      </c>
      <c r="AI14" s="12">
        <v>618.69874300000004</v>
      </c>
      <c r="AJ14" s="12">
        <v>4563.073448049</v>
      </c>
      <c r="AK14" s="12">
        <v>362205.88197249098</v>
      </c>
      <c r="AL14" s="12">
        <v>69756.521099999998</v>
      </c>
      <c r="AM14" s="12">
        <v>1261315.96734024</v>
      </c>
      <c r="AN14" s="12">
        <v>1331033.9729941001</v>
      </c>
      <c r="AO14" s="12">
        <v>193297.798495947</v>
      </c>
      <c r="AP14" s="12">
        <v>6758.1773450199998</v>
      </c>
      <c r="AQ14" s="12">
        <v>139605.787390107</v>
      </c>
      <c r="AR14" s="12">
        <v>11936540.761253236</v>
      </c>
    </row>
    <row r="15" spans="1:44" s="7" customFormat="1" x14ac:dyDescent="0.2">
      <c r="A15" s="4" t="s">
        <v>54</v>
      </c>
      <c r="B15" s="6">
        <v>65449.695339700003</v>
      </c>
      <c r="C15" s="7">
        <v>36996.223154899999</v>
      </c>
      <c r="D15" s="6">
        <v>17324.1587664</v>
      </c>
      <c r="E15" s="6">
        <v>2874.3550762300001</v>
      </c>
      <c r="F15" s="6">
        <v>0</v>
      </c>
      <c r="G15" s="6">
        <v>16259.821235699999</v>
      </c>
      <c r="H15" s="6">
        <v>0</v>
      </c>
      <c r="I15" s="6">
        <v>271420.16988190002</v>
      </c>
      <c r="J15" s="6">
        <v>8.6782746799999995</v>
      </c>
      <c r="K15" s="7">
        <v>10394.873742</v>
      </c>
      <c r="L15" s="7">
        <v>118809.8845186</v>
      </c>
      <c r="M15" s="7">
        <v>304879.720936433</v>
      </c>
      <c r="N15" s="7">
        <v>47765.110007659998</v>
      </c>
      <c r="O15" s="7">
        <v>163090.92632592001</v>
      </c>
      <c r="P15" s="7">
        <v>0</v>
      </c>
      <c r="Q15" s="7">
        <v>58951.479749751001</v>
      </c>
      <c r="R15" s="7">
        <v>121784.74115952</v>
      </c>
      <c r="S15" s="7">
        <v>6163.5168604500004</v>
      </c>
      <c r="T15" s="7">
        <v>8319.1383824900004</v>
      </c>
      <c r="U15" s="7">
        <v>13532.96304762</v>
      </c>
      <c r="V15" s="7">
        <v>5337.0353435999996</v>
      </c>
      <c r="W15" s="7">
        <v>4381.90040142</v>
      </c>
      <c r="X15" s="7">
        <v>113892.15544925</v>
      </c>
      <c r="Y15" s="7">
        <v>36154.49</v>
      </c>
      <c r="Z15" s="7">
        <v>1634.5689699</v>
      </c>
      <c r="AA15" s="7">
        <v>2622.0873759999999</v>
      </c>
      <c r="AB15" s="7">
        <v>54227.613922290002</v>
      </c>
      <c r="AC15" s="7">
        <v>2504.0166113599998</v>
      </c>
      <c r="AD15" s="7">
        <v>858203.95130389999</v>
      </c>
      <c r="AE15" s="7">
        <v>1675.5209538409999</v>
      </c>
      <c r="AF15" s="7">
        <v>15187.398652794</v>
      </c>
      <c r="AG15" s="7">
        <v>2551.17857293</v>
      </c>
      <c r="AH15" s="7">
        <v>445.18968906700002</v>
      </c>
      <c r="AI15" s="7">
        <v>242.09456</v>
      </c>
      <c r="AJ15" s="7">
        <v>3059.014422229</v>
      </c>
      <c r="AK15" s="7">
        <v>234367.77820087</v>
      </c>
      <c r="AL15" s="7">
        <v>36076.5455</v>
      </c>
      <c r="AM15" s="7">
        <v>901593.64544066996</v>
      </c>
      <c r="AN15" s="7">
        <v>5862.2510345000001</v>
      </c>
      <c r="AO15" s="7">
        <v>21529.232171610001</v>
      </c>
      <c r="AP15" s="7">
        <v>2908.2816444700002</v>
      </c>
      <c r="AQ15" s="7">
        <v>10624.24879947</v>
      </c>
      <c r="AR15" s="7">
        <v>3579105.655480125</v>
      </c>
    </row>
    <row r="16" spans="1:44" s="7" customFormat="1" x14ac:dyDescent="0.2">
      <c r="A16" s="4" t="s">
        <v>55</v>
      </c>
      <c r="B16" s="6">
        <v>8429.8619920000001</v>
      </c>
      <c r="C16" s="7">
        <v>4625.3975782999996</v>
      </c>
      <c r="D16" s="6">
        <v>2185.89490019</v>
      </c>
      <c r="E16" s="6">
        <v>372.21767149999999</v>
      </c>
      <c r="F16" s="6">
        <v>0</v>
      </c>
      <c r="G16" s="6">
        <v>2011.8256025999999</v>
      </c>
      <c r="H16" s="6">
        <v>0</v>
      </c>
      <c r="I16" s="6">
        <v>25463.487530999999</v>
      </c>
      <c r="J16" s="6">
        <v>0</v>
      </c>
      <c r="K16" s="7">
        <v>1227.8827409999999</v>
      </c>
      <c r="L16" s="7">
        <v>15369.422573</v>
      </c>
      <c r="M16" s="7">
        <v>39370.566547934002</v>
      </c>
      <c r="N16" s="7">
        <v>6795.3263554300001</v>
      </c>
      <c r="O16" s="7">
        <v>34533.321749789997</v>
      </c>
      <c r="P16" s="7">
        <v>0</v>
      </c>
      <c r="Q16" s="7">
        <v>9274.2413619199997</v>
      </c>
      <c r="R16" s="7">
        <v>18438.656200149999</v>
      </c>
      <c r="S16" s="7">
        <v>791.63196487000005</v>
      </c>
      <c r="T16" s="7">
        <v>967.27015247999998</v>
      </c>
      <c r="U16" s="7">
        <v>1789.2271919100001</v>
      </c>
      <c r="V16" s="7">
        <v>687.67387799999995</v>
      </c>
      <c r="W16" s="7">
        <v>1417.3326481900001</v>
      </c>
      <c r="X16" s="7">
        <v>14277.850358</v>
      </c>
      <c r="Y16" s="7">
        <v>4666.03</v>
      </c>
      <c r="Z16" s="7">
        <v>212.33276599999999</v>
      </c>
      <c r="AA16" s="7">
        <v>342.395601</v>
      </c>
      <c r="AB16" s="7">
        <v>7066.09779918</v>
      </c>
      <c r="AC16" s="7">
        <v>323.14364699999999</v>
      </c>
      <c r="AD16" s="7">
        <v>0</v>
      </c>
      <c r="AE16" s="7">
        <v>214.94014437000001</v>
      </c>
      <c r="AF16" s="7">
        <v>2108.4187084599998</v>
      </c>
      <c r="AG16" s="7">
        <v>331.28828460599999</v>
      </c>
      <c r="AH16" s="7">
        <v>53.862661000000003</v>
      </c>
      <c r="AI16" s="7">
        <v>21.014710999999998</v>
      </c>
      <c r="AJ16" s="7">
        <v>301.07100664199999</v>
      </c>
      <c r="AK16" s="7">
        <v>26452.398664510001</v>
      </c>
      <c r="AL16" s="7">
        <v>3430.8098</v>
      </c>
      <c r="AM16" s="7">
        <v>80547.277937029998</v>
      </c>
      <c r="AN16" s="7">
        <v>56773.604302</v>
      </c>
      <c r="AO16" s="7">
        <v>2360.31371455</v>
      </c>
      <c r="AP16" s="7">
        <v>385.65279378999998</v>
      </c>
      <c r="AQ16" s="7">
        <v>1364.5044138799999</v>
      </c>
      <c r="AR16" s="7">
        <v>374984.24595328199</v>
      </c>
    </row>
    <row r="17" spans="1:44" s="7" customFormat="1" x14ac:dyDescent="0.2">
      <c r="A17" s="4" t="s">
        <v>56</v>
      </c>
      <c r="B17" s="6">
        <v>12608.47042</v>
      </c>
      <c r="C17" s="7">
        <v>4625.3975782999996</v>
      </c>
      <c r="D17" s="6">
        <v>2393.5232754100002</v>
      </c>
      <c r="E17" s="6">
        <v>380.35222950000002</v>
      </c>
      <c r="F17" s="6">
        <v>0</v>
      </c>
      <c r="G17" s="6">
        <v>2011.8256025999999</v>
      </c>
      <c r="H17" s="6">
        <v>0</v>
      </c>
      <c r="I17" s="6">
        <v>25463.487530999999</v>
      </c>
      <c r="J17" s="6">
        <v>6823.0568569999996</v>
      </c>
      <c r="K17" s="7">
        <v>1227.8827409999999</v>
      </c>
      <c r="L17" s="7">
        <v>15369.422573</v>
      </c>
      <c r="M17" s="7">
        <v>39370.566547934002</v>
      </c>
      <c r="N17" s="7">
        <v>8564.8596363399993</v>
      </c>
      <c r="O17" s="7">
        <v>50761.962992790002</v>
      </c>
      <c r="P17" s="7">
        <v>0</v>
      </c>
      <c r="Q17" s="7">
        <v>9274.2413619199997</v>
      </c>
      <c r="R17" s="7">
        <v>18438.656200149999</v>
      </c>
      <c r="S17" s="7">
        <v>791.63196487000005</v>
      </c>
      <c r="T17" s="7">
        <v>8424.5428582999994</v>
      </c>
      <c r="U17" s="7">
        <v>2726.2702589099999</v>
      </c>
      <c r="V17" s="7">
        <v>687.67387799999995</v>
      </c>
      <c r="W17" s="7">
        <v>1629.6654141900001</v>
      </c>
      <c r="X17" s="7">
        <v>14277.850358</v>
      </c>
      <c r="Y17" s="7">
        <v>5489.10456815</v>
      </c>
      <c r="Z17" s="7">
        <v>212.33276599999999</v>
      </c>
      <c r="AA17" s="7">
        <v>342.395601</v>
      </c>
      <c r="AB17" s="7">
        <v>7066.09779918</v>
      </c>
      <c r="AC17" s="7">
        <v>323.14364699999999</v>
      </c>
      <c r="AD17" s="7">
        <v>7345.9074704100003</v>
      </c>
      <c r="AE17" s="7">
        <v>268.80280536999999</v>
      </c>
      <c r="AF17" s="7">
        <v>2108.4187084599998</v>
      </c>
      <c r="AG17" s="7">
        <v>331.28828460599999</v>
      </c>
      <c r="AH17" s="7">
        <v>674.46305383000004</v>
      </c>
      <c r="AI17" s="7">
        <v>21.014710999999998</v>
      </c>
      <c r="AJ17" s="7">
        <v>301.07100664199999</v>
      </c>
      <c r="AK17" s="7">
        <v>26452.398664510001</v>
      </c>
      <c r="AL17" s="7">
        <v>3430.8098</v>
      </c>
      <c r="AM17" s="7">
        <v>109366.006321972</v>
      </c>
      <c r="AN17" s="7">
        <v>56842.273277</v>
      </c>
      <c r="AO17" s="7">
        <v>2360.31371455</v>
      </c>
      <c r="AP17" s="7">
        <v>12903.82859379</v>
      </c>
      <c r="AQ17" s="7">
        <v>47911.577655430003</v>
      </c>
      <c r="AR17" s="7">
        <v>374984.24595328199</v>
      </c>
    </row>
    <row r="18" spans="1:44" s="7" customFormat="1" x14ac:dyDescent="0.2">
      <c r="A18" s="4" t="s">
        <v>57</v>
      </c>
      <c r="B18" s="6">
        <v>26167.570432</v>
      </c>
      <c r="C18" s="7">
        <v>4170.0718416</v>
      </c>
      <c r="D18" s="6">
        <v>13316.35196577</v>
      </c>
      <c r="E18" s="6">
        <v>1387.6380524799999</v>
      </c>
      <c r="F18" s="6">
        <v>5730.4777094000001</v>
      </c>
      <c r="G18" s="6">
        <v>5129.7023639999998</v>
      </c>
      <c r="H18" s="6">
        <v>2136.6310738699999</v>
      </c>
      <c r="I18" s="6">
        <v>39341.840997599997</v>
      </c>
      <c r="J18" s="6">
        <v>1188.08113078</v>
      </c>
      <c r="K18" s="7">
        <v>5485.1426019999999</v>
      </c>
      <c r="L18" s="7">
        <v>33350.493396600003</v>
      </c>
      <c r="M18" s="7">
        <v>751149.36925295298</v>
      </c>
      <c r="N18" s="7">
        <v>35661.335053980001</v>
      </c>
      <c r="O18" s="7">
        <v>2165105.259062089</v>
      </c>
      <c r="P18" s="7">
        <v>59.667465610000001</v>
      </c>
      <c r="Q18" s="7">
        <v>29121.057170759999</v>
      </c>
      <c r="R18" s="7">
        <v>299510.32447639998</v>
      </c>
      <c r="S18" s="7">
        <v>9650.1697370700003</v>
      </c>
      <c r="T18" s="7">
        <v>4601.36982997</v>
      </c>
      <c r="U18" s="7">
        <v>3867.6775453099999</v>
      </c>
      <c r="V18" s="7">
        <v>1135.9980680000001</v>
      </c>
      <c r="W18" s="7">
        <v>2412.9219809900001</v>
      </c>
      <c r="X18" s="7">
        <v>81425.735371210001</v>
      </c>
      <c r="Y18" s="7">
        <v>37207.32</v>
      </c>
      <c r="Z18" s="7">
        <v>410.25372659999999</v>
      </c>
      <c r="AA18" s="7">
        <v>234.65339800000001</v>
      </c>
      <c r="AB18" s="7">
        <v>18952.380904369998</v>
      </c>
      <c r="AC18" s="7">
        <v>430.47997012000002</v>
      </c>
      <c r="AD18" s="7">
        <v>340608.86672902998</v>
      </c>
      <c r="AE18" s="7">
        <v>3058.75222562</v>
      </c>
      <c r="AF18" s="7">
        <v>8587.9953457499996</v>
      </c>
      <c r="AG18" s="7">
        <v>2590.6382477299999</v>
      </c>
      <c r="AH18" s="7">
        <v>265.67240680399999</v>
      </c>
      <c r="AI18" s="7">
        <v>308.50185399999998</v>
      </c>
      <c r="AJ18" s="7">
        <v>820.65293513500001</v>
      </c>
      <c r="AK18" s="7">
        <v>42804.813607750999</v>
      </c>
      <c r="AL18" s="7">
        <v>21092.1554</v>
      </c>
      <c r="AM18" s="7">
        <v>21511.518583839999</v>
      </c>
      <c r="AN18" s="7">
        <v>9690.4140532000001</v>
      </c>
      <c r="AO18" s="7">
        <v>22955.409113206999</v>
      </c>
      <c r="AP18" s="7">
        <v>2914.24149756</v>
      </c>
      <c r="AQ18" s="7">
        <v>9338.0969485200003</v>
      </c>
      <c r="AR18" s="7">
        <v>4064887.7035276792</v>
      </c>
    </row>
    <row r="19" spans="1:44" s="12" customFormat="1" x14ac:dyDescent="0.2">
      <c r="A19" s="10" t="s">
        <v>58</v>
      </c>
      <c r="B19" s="11">
        <v>0</v>
      </c>
      <c r="C19" s="12">
        <v>0</v>
      </c>
      <c r="D19" s="11">
        <v>0.42082325999999998</v>
      </c>
      <c r="E19" s="11">
        <v>0</v>
      </c>
      <c r="F19" s="11">
        <v>631321.40253890003</v>
      </c>
      <c r="G19" s="11">
        <v>0</v>
      </c>
      <c r="H19" s="11">
        <v>0</v>
      </c>
      <c r="I19" s="11">
        <v>0</v>
      </c>
      <c r="J19" s="11">
        <v>11.356097</v>
      </c>
      <c r="K19" s="12">
        <v>0</v>
      </c>
      <c r="L19" s="12">
        <v>0</v>
      </c>
      <c r="M19" s="12">
        <v>579623.03563507996</v>
      </c>
      <c r="N19" s="12">
        <v>159.03882494000001</v>
      </c>
      <c r="O19" s="12">
        <v>121550.33770479</v>
      </c>
      <c r="P19" s="12">
        <v>0</v>
      </c>
      <c r="Q19" s="12">
        <v>1596.3372218300001</v>
      </c>
      <c r="R19" s="12">
        <v>11729.862999999999</v>
      </c>
      <c r="S19" s="12">
        <v>82.967798959999996</v>
      </c>
      <c r="T19" s="12">
        <v>0</v>
      </c>
      <c r="U19" s="12">
        <v>3.1660025200000002</v>
      </c>
      <c r="V19" s="12">
        <v>0</v>
      </c>
      <c r="W19" s="12">
        <v>2294.6152023</v>
      </c>
      <c r="X19" s="12">
        <v>3128.4790982200002</v>
      </c>
      <c r="Y19" s="12">
        <v>1610.27</v>
      </c>
      <c r="Z19" s="12">
        <v>0</v>
      </c>
      <c r="AA19" s="12">
        <v>0</v>
      </c>
      <c r="AB19" s="12">
        <v>0.29036467999999999</v>
      </c>
      <c r="AC19" s="12">
        <v>0</v>
      </c>
      <c r="AD19" s="12">
        <v>1420.7310249</v>
      </c>
      <c r="AE19" s="12">
        <v>0</v>
      </c>
      <c r="AF19" s="12">
        <v>1.0351775999999999</v>
      </c>
      <c r="AG19" s="12">
        <v>0</v>
      </c>
      <c r="AH19" s="12">
        <v>0</v>
      </c>
      <c r="AI19" s="12">
        <v>0</v>
      </c>
      <c r="AJ19" s="12">
        <v>0</v>
      </c>
      <c r="AK19" s="12">
        <v>665.39705434999996</v>
      </c>
      <c r="AL19" s="12">
        <v>0</v>
      </c>
      <c r="AM19" s="12">
        <v>0</v>
      </c>
      <c r="AN19" s="12">
        <v>121.59022450000001</v>
      </c>
      <c r="AO19" s="12">
        <v>0</v>
      </c>
      <c r="AP19" s="12">
        <v>0.16772458000000001</v>
      </c>
      <c r="AQ19" s="12">
        <v>0.10740129</v>
      </c>
      <c r="AR19" s="12">
        <v>1355320.6089196999</v>
      </c>
    </row>
    <row r="20" spans="1:44" s="12" customFormat="1" x14ac:dyDescent="0.2">
      <c r="A20" s="10" t="s">
        <v>59</v>
      </c>
      <c r="B20" s="11">
        <v>0</v>
      </c>
      <c r="C20" s="12">
        <v>0</v>
      </c>
      <c r="D20" s="11">
        <v>0.42082325999999998</v>
      </c>
      <c r="E20" s="11">
        <v>0</v>
      </c>
      <c r="F20" s="11">
        <v>568830.17745199997</v>
      </c>
      <c r="G20" s="11">
        <v>0</v>
      </c>
      <c r="H20" s="11">
        <v>0</v>
      </c>
      <c r="I20" s="11">
        <v>0</v>
      </c>
      <c r="J20" s="11">
        <v>11.356097</v>
      </c>
      <c r="K20" s="12">
        <v>0</v>
      </c>
      <c r="L20" s="12">
        <v>0</v>
      </c>
      <c r="M20" s="12">
        <v>551295.99828271999</v>
      </c>
      <c r="N20" s="12">
        <v>159.03882494000001</v>
      </c>
      <c r="O20" s="12">
        <v>55420.748895600002</v>
      </c>
      <c r="P20" s="12">
        <v>0</v>
      </c>
      <c r="Q20" s="12">
        <v>524.21487672000001</v>
      </c>
      <c r="R20" s="12">
        <v>11729.862999999999</v>
      </c>
      <c r="S20" s="12">
        <v>82.967798959999996</v>
      </c>
      <c r="T20" s="12">
        <v>0</v>
      </c>
      <c r="U20" s="12">
        <v>3.1660025200000002</v>
      </c>
      <c r="V20" s="12">
        <v>0</v>
      </c>
      <c r="W20" s="12">
        <v>2294.6152023</v>
      </c>
      <c r="X20" s="12">
        <v>3128.4790982200002</v>
      </c>
      <c r="Y20" s="12">
        <v>11.41</v>
      </c>
      <c r="Z20" s="12">
        <v>0</v>
      </c>
      <c r="AA20" s="12">
        <v>0</v>
      </c>
      <c r="AB20" s="12">
        <v>0.29036467999999999</v>
      </c>
      <c r="AC20" s="12">
        <v>0</v>
      </c>
      <c r="AD20" s="12">
        <v>0</v>
      </c>
      <c r="AE20" s="12">
        <v>0</v>
      </c>
      <c r="AF20" s="12">
        <v>1.0351775999999999</v>
      </c>
      <c r="AG20" s="12">
        <v>0</v>
      </c>
      <c r="AH20" s="12">
        <v>0</v>
      </c>
      <c r="AI20" s="12">
        <v>0</v>
      </c>
      <c r="AJ20" s="12">
        <v>0</v>
      </c>
      <c r="AK20" s="12">
        <v>665.39705434999996</v>
      </c>
      <c r="AL20" s="12">
        <v>0</v>
      </c>
      <c r="AM20" s="12">
        <v>0</v>
      </c>
      <c r="AN20" s="12">
        <v>121.59022450000001</v>
      </c>
      <c r="AO20" s="12">
        <v>0</v>
      </c>
      <c r="AP20" s="12">
        <v>0.16772458000000001</v>
      </c>
      <c r="AQ20" s="12">
        <v>0.10740129</v>
      </c>
      <c r="AR20" s="12">
        <v>1194281.04430124</v>
      </c>
    </row>
    <row r="21" spans="1:44" s="7" customFormat="1" x14ac:dyDescent="0.2">
      <c r="A21" s="4" t="s">
        <v>49</v>
      </c>
      <c r="B21" s="6">
        <v>0</v>
      </c>
      <c r="C21" s="7">
        <v>0</v>
      </c>
      <c r="D21" s="6">
        <v>0</v>
      </c>
      <c r="E21" s="6">
        <v>0</v>
      </c>
      <c r="F21" s="6">
        <v>0</v>
      </c>
      <c r="G21" s="6">
        <v>0</v>
      </c>
      <c r="H21" s="6">
        <v>0</v>
      </c>
      <c r="I21" s="6">
        <v>0</v>
      </c>
      <c r="J21" s="6">
        <v>0</v>
      </c>
      <c r="K21" s="7">
        <v>0</v>
      </c>
      <c r="L21" s="7">
        <v>0</v>
      </c>
      <c r="M21" s="7">
        <v>45693.585312839998</v>
      </c>
      <c r="N21" s="7">
        <v>0</v>
      </c>
      <c r="O21" s="7">
        <v>11086.36470306</v>
      </c>
      <c r="P21" s="7">
        <v>0</v>
      </c>
      <c r="Q21" s="7">
        <v>0</v>
      </c>
      <c r="R21" s="7">
        <v>2637.5540000000001</v>
      </c>
      <c r="S21" s="7">
        <v>0</v>
      </c>
      <c r="T21" s="7">
        <v>0</v>
      </c>
      <c r="U21" s="7">
        <v>0</v>
      </c>
      <c r="V21" s="7">
        <v>0</v>
      </c>
      <c r="W21" s="7">
        <v>11.9312884</v>
      </c>
      <c r="X21" s="7">
        <v>1793.0764624999999</v>
      </c>
      <c r="Y21" s="7">
        <v>0</v>
      </c>
      <c r="Z21" s="7">
        <v>0</v>
      </c>
      <c r="AA21" s="7">
        <v>0</v>
      </c>
      <c r="AB21" s="7">
        <v>0</v>
      </c>
      <c r="AC21" s="7">
        <v>0</v>
      </c>
      <c r="AD21" s="7">
        <v>0</v>
      </c>
      <c r="AE21" s="7">
        <v>0</v>
      </c>
      <c r="AF21" s="7">
        <v>1.0351775999999999</v>
      </c>
      <c r="AG21" s="7">
        <v>0</v>
      </c>
      <c r="AH21" s="7">
        <v>0</v>
      </c>
      <c r="AI21" s="7">
        <v>0</v>
      </c>
      <c r="AJ21" s="7">
        <v>0</v>
      </c>
      <c r="AK21" s="7">
        <v>546.45416581999996</v>
      </c>
      <c r="AL21" s="7">
        <v>0</v>
      </c>
      <c r="AM21" s="7">
        <v>0</v>
      </c>
      <c r="AN21" s="7">
        <v>0</v>
      </c>
      <c r="AO21" s="7">
        <v>0</v>
      </c>
      <c r="AP21" s="7">
        <v>0</v>
      </c>
      <c r="AQ21" s="7">
        <v>0</v>
      </c>
      <c r="AR21" s="7">
        <v>61770.001110220001</v>
      </c>
    </row>
    <row r="22" spans="1:44" s="7" customFormat="1" x14ac:dyDescent="0.2">
      <c r="A22" s="4" t="s">
        <v>48</v>
      </c>
      <c r="B22" s="6">
        <v>0</v>
      </c>
      <c r="C22" s="7">
        <v>0</v>
      </c>
      <c r="D22" s="6">
        <v>0</v>
      </c>
      <c r="E22" s="6">
        <v>0</v>
      </c>
      <c r="F22" s="6">
        <v>0</v>
      </c>
      <c r="G22" s="6">
        <v>0</v>
      </c>
      <c r="H22" s="6">
        <v>0</v>
      </c>
      <c r="I22" s="6">
        <v>0</v>
      </c>
      <c r="J22" s="6">
        <v>0</v>
      </c>
      <c r="K22" s="7">
        <v>0</v>
      </c>
      <c r="L22" s="7">
        <v>0</v>
      </c>
      <c r="M22" s="7">
        <v>122.66359</v>
      </c>
      <c r="N22" s="7">
        <v>50.939504999999997</v>
      </c>
      <c r="O22" s="7">
        <v>159.01927474999999</v>
      </c>
      <c r="P22" s="7">
        <v>0</v>
      </c>
      <c r="Q22" s="7">
        <v>28.447422700000001</v>
      </c>
      <c r="R22" s="7">
        <v>647.40200000000004</v>
      </c>
      <c r="S22" s="7">
        <v>0</v>
      </c>
      <c r="T22" s="7">
        <v>0</v>
      </c>
      <c r="U22" s="7">
        <v>0</v>
      </c>
      <c r="V22" s="7">
        <v>0</v>
      </c>
      <c r="W22" s="7">
        <v>0</v>
      </c>
      <c r="X22" s="7">
        <v>1314.8326265999999</v>
      </c>
      <c r="Y22" s="7">
        <v>0</v>
      </c>
      <c r="Z22" s="7">
        <v>0</v>
      </c>
      <c r="AA22" s="7">
        <v>0</v>
      </c>
      <c r="AB22" s="7">
        <v>0</v>
      </c>
      <c r="AC22" s="7">
        <v>0</v>
      </c>
      <c r="AD22" s="7">
        <v>0</v>
      </c>
      <c r="AE22" s="7">
        <v>0</v>
      </c>
      <c r="AF22" s="7">
        <v>0</v>
      </c>
      <c r="AG22" s="7">
        <v>0</v>
      </c>
      <c r="AH22" s="7">
        <v>0</v>
      </c>
      <c r="AI22" s="7">
        <v>0</v>
      </c>
      <c r="AJ22" s="7">
        <v>0</v>
      </c>
      <c r="AK22" s="7">
        <v>0</v>
      </c>
      <c r="AL22" s="7">
        <v>0</v>
      </c>
      <c r="AM22" s="7">
        <v>0</v>
      </c>
      <c r="AN22" s="7">
        <v>0</v>
      </c>
      <c r="AO22" s="7">
        <v>0</v>
      </c>
      <c r="AP22" s="7">
        <v>0</v>
      </c>
      <c r="AQ22" s="7">
        <v>0</v>
      </c>
      <c r="AR22" s="7">
        <v>2323.30441905</v>
      </c>
    </row>
    <row r="23" spans="1:44" s="7" customFormat="1" x14ac:dyDescent="0.2">
      <c r="A23" s="4" t="s">
        <v>50</v>
      </c>
      <c r="B23" s="6">
        <v>0</v>
      </c>
      <c r="C23" s="7">
        <v>0</v>
      </c>
      <c r="D23" s="6">
        <v>0.42082325999999998</v>
      </c>
      <c r="E23" s="6">
        <v>0</v>
      </c>
      <c r="F23" s="6">
        <v>568830.17745199997</v>
      </c>
      <c r="G23" s="6">
        <v>0</v>
      </c>
      <c r="H23" s="6">
        <v>0</v>
      </c>
      <c r="I23" s="6">
        <v>0</v>
      </c>
      <c r="J23" s="6">
        <v>11.356097</v>
      </c>
      <c r="K23" s="7">
        <v>0</v>
      </c>
      <c r="L23" s="7">
        <v>0</v>
      </c>
      <c r="M23" s="7">
        <v>505479.74937988003</v>
      </c>
      <c r="N23" s="7">
        <v>108.09931994</v>
      </c>
      <c r="O23" s="7">
        <v>44175.364917790001</v>
      </c>
      <c r="P23" s="7">
        <v>0</v>
      </c>
      <c r="Q23" s="7">
        <v>495.76745402</v>
      </c>
      <c r="R23" s="7">
        <v>8444.9069999999992</v>
      </c>
      <c r="S23" s="7">
        <v>82.967798959999996</v>
      </c>
      <c r="T23" s="7">
        <v>0</v>
      </c>
      <c r="U23" s="7">
        <v>3.1660025200000002</v>
      </c>
      <c r="V23" s="7">
        <v>0</v>
      </c>
      <c r="W23" s="7">
        <v>2282.6839138999999</v>
      </c>
      <c r="X23" s="7">
        <v>20.570009120000002</v>
      </c>
      <c r="Y23" s="7">
        <v>11.41</v>
      </c>
      <c r="Z23" s="7">
        <v>0</v>
      </c>
      <c r="AA23" s="7">
        <v>0</v>
      </c>
      <c r="AB23" s="7">
        <v>0.29036467999999999</v>
      </c>
      <c r="AC23" s="7">
        <v>0</v>
      </c>
      <c r="AD23" s="7">
        <v>0</v>
      </c>
      <c r="AE23" s="7">
        <v>0</v>
      </c>
      <c r="AF23" s="7">
        <v>0</v>
      </c>
      <c r="AG23" s="7">
        <v>0</v>
      </c>
      <c r="AH23" s="7">
        <v>0</v>
      </c>
      <c r="AI23" s="7">
        <v>0</v>
      </c>
      <c r="AJ23" s="7">
        <v>0</v>
      </c>
      <c r="AK23" s="7">
        <v>118.94288853</v>
      </c>
      <c r="AL23" s="7">
        <v>0</v>
      </c>
      <c r="AM23" s="7">
        <v>0</v>
      </c>
      <c r="AN23" s="7">
        <v>121.59022450000001</v>
      </c>
      <c r="AO23" s="7">
        <v>0</v>
      </c>
      <c r="AP23" s="7">
        <v>0.16772458000000001</v>
      </c>
      <c r="AQ23" s="7">
        <v>0.10740129</v>
      </c>
      <c r="AR23" s="7">
        <v>1130187.7387719699</v>
      </c>
    </row>
    <row r="24" spans="1:44" s="7" customFormat="1" x14ac:dyDescent="0.2">
      <c r="A24" s="4" t="s">
        <v>60</v>
      </c>
      <c r="B24" s="6">
        <v>0</v>
      </c>
      <c r="C24" s="7">
        <v>0</v>
      </c>
      <c r="D24" s="6">
        <v>0</v>
      </c>
      <c r="E24" s="6">
        <v>0</v>
      </c>
      <c r="F24" s="6">
        <v>62491.225086899998</v>
      </c>
      <c r="G24" s="6">
        <v>0</v>
      </c>
      <c r="H24" s="6">
        <v>0</v>
      </c>
      <c r="I24" s="6">
        <v>0</v>
      </c>
      <c r="J24" s="6">
        <v>0</v>
      </c>
      <c r="K24" s="7">
        <v>0</v>
      </c>
      <c r="L24" s="7">
        <v>0</v>
      </c>
      <c r="M24" s="7">
        <v>28327.037352359999</v>
      </c>
      <c r="N24" s="7">
        <v>0</v>
      </c>
      <c r="O24" s="7">
        <v>66129.588809189998</v>
      </c>
      <c r="P24" s="7">
        <v>0</v>
      </c>
      <c r="Q24" s="7">
        <v>1072.12234511</v>
      </c>
      <c r="R24" s="7">
        <v>0</v>
      </c>
      <c r="S24" s="7">
        <v>0</v>
      </c>
      <c r="T24" s="7">
        <v>0</v>
      </c>
      <c r="U24" s="7">
        <v>0</v>
      </c>
      <c r="V24" s="7">
        <v>0</v>
      </c>
      <c r="W24" s="7">
        <v>0</v>
      </c>
      <c r="X24" s="7">
        <v>0</v>
      </c>
      <c r="Y24" s="7">
        <v>1598.86</v>
      </c>
      <c r="Z24" s="7">
        <v>0</v>
      </c>
      <c r="AA24" s="7">
        <v>0</v>
      </c>
      <c r="AB24" s="7">
        <v>0</v>
      </c>
      <c r="AC24" s="7">
        <v>0</v>
      </c>
      <c r="AD24" s="7">
        <v>1420.7310249</v>
      </c>
      <c r="AE24" s="7">
        <v>0</v>
      </c>
      <c r="AF24" s="7">
        <v>0</v>
      </c>
      <c r="AG24" s="7">
        <v>0</v>
      </c>
      <c r="AH24" s="7">
        <v>0</v>
      </c>
      <c r="AI24" s="7">
        <v>0</v>
      </c>
      <c r="AJ24" s="7">
        <v>0</v>
      </c>
      <c r="AK24" s="7">
        <v>0</v>
      </c>
      <c r="AL24" s="7">
        <v>0</v>
      </c>
      <c r="AM24" s="7">
        <v>0</v>
      </c>
      <c r="AN24" s="7">
        <v>0</v>
      </c>
      <c r="AO24" s="7">
        <v>0</v>
      </c>
      <c r="AP24" s="7">
        <v>0</v>
      </c>
      <c r="AQ24" s="7">
        <v>0</v>
      </c>
      <c r="AR24" s="7">
        <v>161039.56461845999</v>
      </c>
    </row>
    <row r="25" spans="1:44" s="12" customFormat="1" x14ac:dyDescent="0.2">
      <c r="A25" s="10" t="s">
        <v>61</v>
      </c>
      <c r="B25" s="11">
        <v>9704.4012944999995</v>
      </c>
      <c r="C25" s="12">
        <v>3622.3149871999999</v>
      </c>
      <c r="D25" s="11">
        <v>1528.8064369000001</v>
      </c>
      <c r="E25" s="11">
        <v>5481.9249453700004</v>
      </c>
      <c r="F25" s="11">
        <v>0</v>
      </c>
      <c r="G25" s="11">
        <v>19365.444359900001</v>
      </c>
      <c r="H25" s="11">
        <v>206.66573724</v>
      </c>
      <c r="I25" s="11">
        <v>47379.885887700002</v>
      </c>
      <c r="J25" s="11">
        <v>219.03434505000001</v>
      </c>
      <c r="K25" s="12">
        <v>1017.591627</v>
      </c>
      <c r="L25" s="12">
        <v>12612.6281781</v>
      </c>
      <c r="M25" s="12">
        <v>95901.146218170004</v>
      </c>
      <c r="N25" s="12">
        <v>54026.644100789999</v>
      </c>
      <c r="O25" s="12">
        <v>63206.172543610002</v>
      </c>
      <c r="P25" s="12">
        <v>0</v>
      </c>
      <c r="Q25" s="12">
        <v>20309.62745819</v>
      </c>
      <c r="R25" s="12">
        <v>40494.240886979998</v>
      </c>
      <c r="S25" s="12">
        <v>1326.6577295500001</v>
      </c>
      <c r="T25" s="12">
        <v>2545.0778960399998</v>
      </c>
      <c r="U25" s="12">
        <v>1338.72109959</v>
      </c>
      <c r="V25" s="12">
        <v>744.90609359999996</v>
      </c>
      <c r="W25" s="12">
        <v>968.25903069000003</v>
      </c>
      <c r="X25" s="12">
        <v>32957.146872079997</v>
      </c>
      <c r="Y25" s="12">
        <v>2870.19</v>
      </c>
      <c r="Z25" s="12">
        <v>88.400075799999996</v>
      </c>
      <c r="AA25" s="12">
        <v>290.04642000000001</v>
      </c>
      <c r="AB25" s="12">
        <v>140864.11863775001</v>
      </c>
      <c r="AC25" s="12">
        <v>191.81125578999999</v>
      </c>
      <c r="AD25" s="12">
        <v>143520.1938519</v>
      </c>
      <c r="AE25" s="12">
        <v>6270.2930277900005</v>
      </c>
      <c r="AF25" s="12">
        <v>3836.3058141900001</v>
      </c>
      <c r="AG25" s="12">
        <v>269.48306624999998</v>
      </c>
      <c r="AH25" s="12">
        <v>51.334180930000002</v>
      </c>
      <c r="AI25" s="12">
        <v>47.087617999999999</v>
      </c>
      <c r="AJ25" s="12">
        <v>382.33508404299999</v>
      </c>
      <c r="AK25" s="12">
        <v>57915.494445010001</v>
      </c>
      <c r="AL25" s="12">
        <v>9157.0103999999992</v>
      </c>
      <c r="AM25" s="12">
        <v>257663.5253787</v>
      </c>
      <c r="AN25" s="12">
        <v>1258586.1133799001</v>
      </c>
      <c r="AO25" s="12">
        <v>146452.84349658</v>
      </c>
      <c r="AP25" s="12">
        <v>549.83368461999999</v>
      </c>
      <c r="AQ25" s="12">
        <v>118278.829826947</v>
      </c>
      <c r="AR25" s="12">
        <v>2562242.5473724501</v>
      </c>
    </row>
    <row r="26" spans="1:44" s="7" customFormat="1" x14ac:dyDescent="0.2">
      <c r="A26" s="4" t="s">
        <v>62</v>
      </c>
      <c r="B26" s="6">
        <v>395.99892590000002</v>
      </c>
      <c r="C26" s="7">
        <v>193.23352550000001</v>
      </c>
      <c r="D26" s="6">
        <v>307.45234904</v>
      </c>
      <c r="E26" s="6">
        <v>4826.1930106</v>
      </c>
      <c r="F26" s="6">
        <v>0</v>
      </c>
      <c r="G26" s="6">
        <v>80.051230700000005</v>
      </c>
      <c r="H26" s="6">
        <v>82.087017040000006</v>
      </c>
      <c r="I26" s="6">
        <v>2628.6916154999999</v>
      </c>
      <c r="J26" s="6">
        <v>4.5630278300000002</v>
      </c>
      <c r="K26" s="7">
        <v>74.971601000000007</v>
      </c>
      <c r="L26" s="7">
        <v>706.4516936</v>
      </c>
      <c r="M26" s="7">
        <v>8363.6187955900004</v>
      </c>
      <c r="N26" s="7">
        <v>26607.235919949999</v>
      </c>
      <c r="O26" s="7">
        <v>2934.7340333400002</v>
      </c>
      <c r="P26" s="7">
        <v>0</v>
      </c>
      <c r="Q26" s="7">
        <v>481.85504336999998</v>
      </c>
      <c r="R26" s="7">
        <v>9844.7512182999999</v>
      </c>
      <c r="S26" s="7">
        <v>77.978731850000003</v>
      </c>
      <c r="T26" s="7">
        <v>107.13966000000001</v>
      </c>
      <c r="U26" s="7">
        <v>99.9909246</v>
      </c>
      <c r="V26" s="7">
        <v>9.0831774000000003</v>
      </c>
      <c r="W26" s="7">
        <v>34.834209100000002</v>
      </c>
      <c r="X26" s="7">
        <v>17431.783906299999</v>
      </c>
      <c r="Y26" s="7">
        <v>104.13</v>
      </c>
      <c r="Z26" s="7">
        <v>9.8898817999999995</v>
      </c>
      <c r="AA26" s="7">
        <v>0</v>
      </c>
      <c r="AB26" s="7">
        <v>125962.44230566001</v>
      </c>
      <c r="AC26" s="7">
        <v>0</v>
      </c>
      <c r="AD26" s="7">
        <v>0</v>
      </c>
      <c r="AE26" s="7">
        <v>20.498299200000002</v>
      </c>
      <c r="AF26" s="7">
        <v>155.62434242</v>
      </c>
      <c r="AG26" s="7">
        <v>98.895485199999996</v>
      </c>
      <c r="AH26" s="7">
        <v>14.948587399999999</v>
      </c>
      <c r="AI26" s="7">
        <v>0</v>
      </c>
      <c r="AJ26" s="7">
        <v>2.0498989999999999</v>
      </c>
      <c r="AK26" s="7">
        <v>6.0545200000000001</v>
      </c>
      <c r="AL26" s="7">
        <v>365.82870000000003</v>
      </c>
      <c r="AM26" s="7">
        <v>124461.58128807999</v>
      </c>
      <c r="AN26" s="7">
        <v>39364.736116300002</v>
      </c>
      <c r="AO26" s="7">
        <v>20736.82251084</v>
      </c>
      <c r="AP26" s="7">
        <v>157.55932564</v>
      </c>
      <c r="AQ26" s="7">
        <v>71.381313800000001</v>
      </c>
      <c r="AR26" s="7">
        <v>386825.14219185</v>
      </c>
    </row>
    <row r="27" spans="1:44" s="7" customFormat="1" x14ac:dyDescent="0.2">
      <c r="A27" s="4" t="s">
        <v>544</v>
      </c>
      <c r="B27" s="6">
        <v>0</v>
      </c>
      <c r="C27" s="7">
        <v>0</v>
      </c>
      <c r="D27" s="6">
        <v>0</v>
      </c>
      <c r="E27" s="6">
        <v>0</v>
      </c>
      <c r="F27" s="6">
        <v>0</v>
      </c>
      <c r="G27" s="6">
        <v>0</v>
      </c>
      <c r="H27" s="6">
        <v>0</v>
      </c>
      <c r="I27" s="6">
        <v>0</v>
      </c>
      <c r="J27" s="6">
        <v>0</v>
      </c>
      <c r="K27" s="7">
        <v>0</v>
      </c>
      <c r="L27" s="7">
        <v>0</v>
      </c>
      <c r="M27" s="7">
        <v>0</v>
      </c>
      <c r="N27" s="7">
        <v>0</v>
      </c>
      <c r="O27" s="7">
        <v>0</v>
      </c>
      <c r="P27" s="7">
        <v>0</v>
      </c>
      <c r="Q27" s="7">
        <v>103.14580787</v>
      </c>
      <c r="R27" s="7">
        <v>0</v>
      </c>
      <c r="S27" s="7">
        <v>0</v>
      </c>
      <c r="T27" s="7">
        <v>0</v>
      </c>
      <c r="U27" s="7">
        <v>0</v>
      </c>
      <c r="V27" s="7">
        <v>0</v>
      </c>
      <c r="W27" s="7">
        <v>0</v>
      </c>
      <c r="X27" s="7">
        <v>0</v>
      </c>
      <c r="Y27" s="7">
        <v>0</v>
      </c>
      <c r="Z27" s="7">
        <v>0</v>
      </c>
      <c r="AA27" s="7">
        <v>0</v>
      </c>
      <c r="AB27" s="7">
        <v>0</v>
      </c>
      <c r="AC27" s="7">
        <v>0</v>
      </c>
      <c r="AD27" s="7">
        <v>0</v>
      </c>
      <c r="AE27" s="7">
        <v>0</v>
      </c>
      <c r="AF27" s="7">
        <v>0</v>
      </c>
      <c r="AG27" s="7">
        <v>0</v>
      </c>
      <c r="AH27" s="7">
        <v>0</v>
      </c>
      <c r="AI27" s="7">
        <v>0</v>
      </c>
      <c r="AJ27" s="7">
        <v>0</v>
      </c>
      <c r="AK27" s="7">
        <v>0</v>
      </c>
      <c r="AL27" s="7">
        <v>0</v>
      </c>
      <c r="AM27" s="7">
        <v>0</v>
      </c>
      <c r="AN27" s="7">
        <v>0</v>
      </c>
      <c r="AO27" s="7">
        <v>0</v>
      </c>
      <c r="AP27" s="7">
        <v>0</v>
      </c>
      <c r="AQ27" s="7">
        <v>0</v>
      </c>
      <c r="AR27" s="13">
        <v>103.14580787</v>
      </c>
    </row>
    <row r="28" spans="1:44" s="7" customFormat="1" x14ac:dyDescent="0.2">
      <c r="A28" s="4" t="s">
        <v>545</v>
      </c>
      <c r="B28" s="6">
        <v>0</v>
      </c>
      <c r="C28" s="7">
        <v>0</v>
      </c>
      <c r="D28" s="6">
        <v>0</v>
      </c>
      <c r="E28" s="6">
        <v>1516.3</v>
      </c>
      <c r="F28" s="6">
        <v>0</v>
      </c>
      <c r="G28" s="6">
        <v>0</v>
      </c>
      <c r="H28" s="6">
        <v>0</v>
      </c>
      <c r="I28" s="6">
        <v>0</v>
      </c>
      <c r="J28" s="6">
        <v>0</v>
      </c>
      <c r="K28" s="7">
        <v>0</v>
      </c>
      <c r="L28" s="7">
        <v>0</v>
      </c>
      <c r="M28" s="7">
        <v>0</v>
      </c>
      <c r="N28" s="7">
        <v>0</v>
      </c>
      <c r="O28" s="7">
        <v>0</v>
      </c>
      <c r="P28" s="7">
        <v>0</v>
      </c>
      <c r="Q28" s="7">
        <v>0</v>
      </c>
      <c r="R28" s="7">
        <v>0</v>
      </c>
      <c r="S28" s="7">
        <v>0</v>
      </c>
      <c r="T28" s="7">
        <v>0</v>
      </c>
      <c r="U28" s="7">
        <v>0</v>
      </c>
      <c r="V28" s="7">
        <v>0</v>
      </c>
      <c r="W28" s="7">
        <v>0</v>
      </c>
      <c r="X28" s="7">
        <v>0</v>
      </c>
      <c r="Y28" s="7">
        <v>0</v>
      </c>
      <c r="Z28" s="7">
        <v>0</v>
      </c>
      <c r="AA28" s="7">
        <v>0</v>
      </c>
      <c r="AB28" s="7">
        <v>0</v>
      </c>
      <c r="AC28" s="7">
        <v>0</v>
      </c>
      <c r="AD28" s="7">
        <v>0</v>
      </c>
      <c r="AE28" s="7">
        <v>0</v>
      </c>
      <c r="AF28" s="7">
        <v>0</v>
      </c>
      <c r="AG28" s="7">
        <v>0</v>
      </c>
      <c r="AH28" s="7">
        <v>0</v>
      </c>
      <c r="AI28" s="7">
        <v>0</v>
      </c>
      <c r="AJ28" s="7">
        <v>0</v>
      </c>
      <c r="AK28" s="7">
        <v>0</v>
      </c>
      <c r="AL28" s="7">
        <v>0</v>
      </c>
      <c r="AM28" s="7">
        <v>0</v>
      </c>
      <c r="AN28" s="7">
        <v>0</v>
      </c>
      <c r="AO28" s="7">
        <v>0</v>
      </c>
      <c r="AP28" s="7">
        <v>0</v>
      </c>
      <c r="AQ28" s="7">
        <v>0</v>
      </c>
      <c r="AR28" s="13">
        <v>1516.3</v>
      </c>
    </row>
    <row r="29" spans="1:44" s="7" customFormat="1" x14ac:dyDescent="0.2">
      <c r="A29" s="4" t="s">
        <v>546</v>
      </c>
      <c r="B29" s="6">
        <v>0</v>
      </c>
      <c r="C29" s="7">
        <v>0</v>
      </c>
      <c r="D29" s="6">
        <v>0</v>
      </c>
      <c r="E29" s="6">
        <v>0</v>
      </c>
      <c r="F29" s="6">
        <v>0</v>
      </c>
      <c r="G29" s="6">
        <v>0</v>
      </c>
      <c r="H29" s="6">
        <v>0</v>
      </c>
      <c r="I29" s="6">
        <v>284</v>
      </c>
      <c r="J29" s="6">
        <v>284</v>
      </c>
      <c r="K29" s="7">
        <v>0</v>
      </c>
      <c r="L29" s="7">
        <v>0</v>
      </c>
      <c r="M29" s="7">
        <v>0</v>
      </c>
      <c r="N29" s="7">
        <v>0</v>
      </c>
      <c r="O29" s="7">
        <v>0</v>
      </c>
      <c r="P29" s="7">
        <v>0</v>
      </c>
      <c r="Q29" s="7">
        <v>0</v>
      </c>
      <c r="R29" s="7">
        <v>0</v>
      </c>
      <c r="S29" s="7">
        <v>0</v>
      </c>
      <c r="T29" s="7">
        <v>0</v>
      </c>
      <c r="U29" s="7">
        <v>0</v>
      </c>
      <c r="V29" s="7">
        <v>0</v>
      </c>
      <c r="W29" s="7">
        <v>0</v>
      </c>
      <c r="X29" s="7">
        <v>0</v>
      </c>
      <c r="Y29" s="7">
        <v>0</v>
      </c>
      <c r="Z29" s="7">
        <v>0</v>
      </c>
      <c r="AA29" s="7">
        <v>0</v>
      </c>
      <c r="AB29" s="7">
        <v>0</v>
      </c>
      <c r="AC29" s="7">
        <v>0</v>
      </c>
      <c r="AD29" s="7">
        <v>0</v>
      </c>
      <c r="AE29" s="7">
        <v>0</v>
      </c>
      <c r="AF29" s="7">
        <v>0</v>
      </c>
      <c r="AG29" s="7">
        <v>0</v>
      </c>
      <c r="AH29" s="7">
        <v>0</v>
      </c>
      <c r="AI29" s="7">
        <v>0</v>
      </c>
      <c r="AJ29" s="7">
        <v>0</v>
      </c>
      <c r="AK29" s="7">
        <v>0</v>
      </c>
      <c r="AL29" s="7">
        <v>0</v>
      </c>
      <c r="AM29" s="7">
        <v>0</v>
      </c>
      <c r="AN29" s="7">
        <v>0</v>
      </c>
      <c r="AO29" s="7">
        <v>0</v>
      </c>
      <c r="AP29" s="7">
        <v>0</v>
      </c>
      <c r="AQ29" s="7">
        <v>0</v>
      </c>
      <c r="AR29" s="13">
        <v>284</v>
      </c>
    </row>
    <row r="30" spans="1:44" s="7" customFormat="1" x14ac:dyDescent="0.2">
      <c r="A30" s="4" t="s">
        <v>547</v>
      </c>
      <c r="B30" s="6">
        <v>0</v>
      </c>
      <c r="C30" s="7">
        <v>0</v>
      </c>
      <c r="D30" s="6">
        <v>0</v>
      </c>
      <c r="E30" s="6">
        <v>0</v>
      </c>
      <c r="F30" s="6">
        <v>0</v>
      </c>
      <c r="G30" s="6">
        <v>0</v>
      </c>
      <c r="H30" s="6">
        <v>0</v>
      </c>
      <c r="I30" s="6">
        <v>0</v>
      </c>
      <c r="J30" s="6">
        <v>0</v>
      </c>
      <c r="K30" s="7">
        <v>0</v>
      </c>
      <c r="L30" s="7">
        <v>0</v>
      </c>
      <c r="M30" s="7">
        <v>0</v>
      </c>
      <c r="N30" s="7">
        <v>26465.095150000001</v>
      </c>
      <c r="O30" s="7">
        <v>0</v>
      </c>
      <c r="P30" s="7">
        <v>0</v>
      </c>
      <c r="Q30" s="7">
        <v>0</v>
      </c>
      <c r="R30" s="7">
        <v>0</v>
      </c>
      <c r="S30" s="7">
        <v>0</v>
      </c>
      <c r="T30" s="7">
        <v>0</v>
      </c>
      <c r="U30" s="7">
        <v>6213.1677103499997</v>
      </c>
      <c r="V30" s="7">
        <v>0</v>
      </c>
      <c r="W30" s="7">
        <v>0</v>
      </c>
      <c r="X30" s="7">
        <v>0</v>
      </c>
      <c r="Y30" s="7">
        <v>0</v>
      </c>
      <c r="Z30" s="7">
        <v>0</v>
      </c>
      <c r="AA30" s="7">
        <v>0</v>
      </c>
      <c r="AB30" s="7">
        <v>0</v>
      </c>
      <c r="AC30" s="7">
        <v>0</v>
      </c>
      <c r="AD30" s="7">
        <v>0</v>
      </c>
      <c r="AE30" s="7">
        <v>0</v>
      </c>
      <c r="AF30" s="7">
        <v>0</v>
      </c>
      <c r="AG30" s="7">
        <v>0</v>
      </c>
      <c r="AH30" s="7">
        <v>0</v>
      </c>
      <c r="AI30" s="7">
        <v>0</v>
      </c>
      <c r="AJ30" s="7">
        <v>0</v>
      </c>
      <c r="AK30" s="7">
        <v>0</v>
      </c>
      <c r="AL30" s="7">
        <v>0</v>
      </c>
      <c r="AM30" s="7">
        <v>0</v>
      </c>
      <c r="AN30" s="7">
        <v>0</v>
      </c>
      <c r="AO30" s="7">
        <v>0</v>
      </c>
      <c r="AP30" s="7">
        <v>0</v>
      </c>
      <c r="AQ30" s="7">
        <v>0</v>
      </c>
      <c r="AR30" s="13">
        <v>26465.095150000001</v>
      </c>
    </row>
    <row r="31" spans="1:44" s="7" customFormat="1" x14ac:dyDescent="0.2">
      <c r="A31" s="4" t="s">
        <v>548</v>
      </c>
      <c r="B31" s="6">
        <v>0</v>
      </c>
      <c r="C31" s="7">
        <v>0</v>
      </c>
      <c r="D31" s="6">
        <v>0</v>
      </c>
      <c r="E31" s="6">
        <v>3293.9190600000002</v>
      </c>
      <c r="F31" s="6">
        <v>0</v>
      </c>
      <c r="G31" s="6">
        <v>0</v>
      </c>
      <c r="H31" s="6">
        <v>0</v>
      </c>
      <c r="I31" s="6">
        <v>0</v>
      </c>
      <c r="J31" s="6">
        <v>0</v>
      </c>
      <c r="K31" s="7">
        <v>0</v>
      </c>
      <c r="L31" s="7">
        <v>0</v>
      </c>
      <c r="M31" s="7">
        <v>0</v>
      </c>
      <c r="N31" s="7">
        <v>0</v>
      </c>
      <c r="O31" s="7">
        <v>0</v>
      </c>
      <c r="P31" s="7">
        <v>0</v>
      </c>
      <c r="Q31" s="7">
        <v>0</v>
      </c>
      <c r="R31" s="7">
        <v>0</v>
      </c>
      <c r="S31" s="7">
        <v>0</v>
      </c>
      <c r="T31" s="7">
        <v>0</v>
      </c>
      <c r="U31" s="7">
        <v>0</v>
      </c>
      <c r="V31" s="7">
        <v>0</v>
      </c>
      <c r="W31" s="7">
        <v>0</v>
      </c>
      <c r="X31" s="7">
        <v>0</v>
      </c>
      <c r="Y31" s="7">
        <v>0</v>
      </c>
      <c r="Z31" s="7">
        <v>0</v>
      </c>
      <c r="AA31" s="7">
        <v>0</v>
      </c>
      <c r="AB31" s="7">
        <v>0</v>
      </c>
      <c r="AC31" s="7">
        <v>0</v>
      </c>
      <c r="AD31" s="7">
        <v>0</v>
      </c>
      <c r="AE31" s="7">
        <v>0</v>
      </c>
      <c r="AF31" s="7">
        <v>0</v>
      </c>
      <c r="AG31" s="7">
        <v>0</v>
      </c>
      <c r="AH31" s="7">
        <v>0</v>
      </c>
      <c r="AI31" s="7">
        <v>0</v>
      </c>
      <c r="AJ31" s="7">
        <v>0</v>
      </c>
      <c r="AK31" s="7">
        <v>0</v>
      </c>
      <c r="AL31" s="7">
        <v>0</v>
      </c>
      <c r="AM31" s="7">
        <v>0</v>
      </c>
      <c r="AN31" s="7">
        <v>0</v>
      </c>
      <c r="AO31" s="7">
        <v>0</v>
      </c>
      <c r="AP31" s="7">
        <v>0</v>
      </c>
      <c r="AQ31" s="7">
        <v>0</v>
      </c>
      <c r="AR31" s="13">
        <v>3293.9190600000002</v>
      </c>
    </row>
    <row r="32" spans="1:44" s="7" customFormat="1" x14ac:dyDescent="0.2">
      <c r="A32" s="4" t="s">
        <v>549</v>
      </c>
      <c r="B32" s="6">
        <v>0</v>
      </c>
      <c r="C32" s="7">
        <v>0</v>
      </c>
      <c r="D32" s="6">
        <v>0</v>
      </c>
      <c r="E32" s="6">
        <v>0</v>
      </c>
      <c r="F32" s="6">
        <v>0</v>
      </c>
      <c r="G32" s="6">
        <v>0</v>
      </c>
      <c r="H32" s="6">
        <v>0</v>
      </c>
      <c r="I32" s="6">
        <v>0</v>
      </c>
      <c r="J32" s="6">
        <v>0</v>
      </c>
      <c r="K32" s="7">
        <v>0</v>
      </c>
      <c r="L32" s="7">
        <v>0</v>
      </c>
      <c r="M32" s="7">
        <v>0</v>
      </c>
      <c r="N32" s="7">
        <v>0</v>
      </c>
      <c r="O32" s="7">
        <v>0</v>
      </c>
      <c r="P32" s="7">
        <v>0</v>
      </c>
      <c r="Q32" s="7">
        <v>0</v>
      </c>
      <c r="R32" s="7">
        <v>9825.7065282999993</v>
      </c>
      <c r="S32" s="7">
        <v>0</v>
      </c>
      <c r="T32" s="7">
        <v>0</v>
      </c>
      <c r="U32" s="7">
        <v>0</v>
      </c>
      <c r="V32" s="7">
        <v>0</v>
      </c>
      <c r="W32" s="7">
        <v>0</v>
      </c>
      <c r="X32" s="7">
        <v>0</v>
      </c>
      <c r="Y32" s="7">
        <v>0</v>
      </c>
      <c r="Z32" s="7">
        <v>0</v>
      </c>
      <c r="AA32" s="7">
        <v>0</v>
      </c>
      <c r="AB32" s="7">
        <v>0</v>
      </c>
      <c r="AC32" s="7">
        <v>0</v>
      </c>
      <c r="AD32" s="7">
        <v>0</v>
      </c>
      <c r="AE32" s="7">
        <v>0</v>
      </c>
      <c r="AF32" s="7">
        <v>0</v>
      </c>
      <c r="AG32" s="7">
        <v>0</v>
      </c>
      <c r="AH32" s="7">
        <v>0</v>
      </c>
      <c r="AI32" s="7">
        <v>0</v>
      </c>
      <c r="AJ32" s="7">
        <v>0</v>
      </c>
      <c r="AK32" s="7">
        <v>0</v>
      </c>
      <c r="AL32" s="7">
        <v>0</v>
      </c>
      <c r="AM32" s="7">
        <v>0</v>
      </c>
      <c r="AN32" s="7">
        <v>0</v>
      </c>
      <c r="AO32" s="7">
        <v>0</v>
      </c>
      <c r="AP32" s="7">
        <v>0</v>
      </c>
      <c r="AQ32" s="7">
        <v>0</v>
      </c>
      <c r="AR32" s="13">
        <v>9825.7065282999993</v>
      </c>
    </row>
    <row r="33" spans="1:44" s="7" customFormat="1" x14ac:dyDescent="0.2">
      <c r="A33" s="4" t="s">
        <v>550</v>
      </c>
      <c r="B33" s="6">
        <v>0</v>
      </c>
      <c r="C33" s="7">
        <v>0</v>
      </c>
      <c r="D33" s="6">
        <v>0</v>
      </c>
      <c r="E33" s="6">
        <v>0</v>
      </c>
      <c r="F33" s="6">
        <v>0</v>
      </c>
      <c r="G33" s="6">
        <v>0</v>
      </c>
      <c r="H33" s="6">
        <v>0</v>
      </c>
      <c r="I33" s="6">
        <v>0</v>
      </c>
      <c r="J33" s="6">
        <v>0</v>
      </c>
      <c r="K33" s="7">
        <v>0</v>
      </c>
      <c r="L33" s="7">
        <v>0</v>
      </c>
      <c r="M33" s="7">
        <v>2735.3190033400001</v>
      </c>
      <c r="N33" s="7">
        <v>0</v>
      </c>
      <c r="O33" s="7">
        <v>0</v>
      </c>
      <c r="P33" s="7">
        <v>0</v>
      </c>
      <c r="Q33" s="7">
        <v>0</v>
      </c>
      <c r="R33" s="7">
        <v>0</v>
      </c>
      <c r="S33" s="7">
        <v>0</v>
      </c>
      <c r="T33" s="7">
        <v>0</v>
      </c>
      <c r="U33" s="7">
        <v>0</v>
      </c>
      <c r="V33" s="7">
        <v>0</v>
      </c>
      <c r="W33" s="7">
        <v>0</v>
      </c>
      <c r="X33" s="7">
        <v>0</v>
      </c>
      <c r="Y33" s="7">
        <v>0</v>
      </c>
      <c r="Z33" s="7">
        <v>0</v>
      </c>
      <c r="AA33" s="7">
        <v>0</v>
      </c>
      <c r="AB33" s="7">
        <v>0</v>
      </c>
      <c r="AC33" s="7">
        <v>0</v>
      </c>
      <c r="AD33" s="7">
        <v>0</v>
      </c>
      <c r="AE33" s="7">
        <v>0</v>
      </c>
      <c r="AF33" s="7">
        <v>0</v>
      </c>
      <c r="AG33" s="7">
        <v>0</v>
      </c>
      <c r="AH33" s="7">
        <v>0</v>
      </c>
      <c r="AI33" s="7">
        <v>0</v>
      </c>
      <c r="AJ33" s="7">
        <v>0</v>
      </c>
      <c r="AK33" s="7">
        <v>0</v>
      </c>
      <c r="AL33" s="7">
        <v>0</v>
      </c>
      <c r="AM33" s="7">
        <v>0</v>
      </c>
      <c r="AN33" s="7">
        <v>0</v>
      </c>
      <c r="AO33" s="7">
        <v>0</v>
      </c>
      <c r="AP33" s="7">
        <v>0</v>
      </c>
      <c r="AQ33" s="7">
        <v>0</v>
      </c>
      <c r="AR33" s="13">
        <v>2735.3190033400001</v>
      </c>
    </row>
    <row r="34" spans="1:44" s="7" customFormat="1" x14ac:dyDescent="0.2">
      <c r="A34" s="4" t="s">
        <v>551</v>
      </c>
      <c r="B34" s="6">
        <v>0</v>
      </c>
      <c r="C34" s="7">
        <v>0</v>
      </c>
      <c r="D34" s="6">
        <v>0</v>
      </c>
      <c r="E34" s="6">
        <v>0</v>
      </c>
      <c r="F34" s="6">
        <v>0</v>
      </c>
      <c r="G34" s="6">
        <v>0</v>
      </c>
      <c r="H34" s="6">
        <v>0</v>
      </c>
      <c r="I34" s="6">
        <v>0</v>
      </c>
      <c r="J34" s="6">
        <v>0</v>
      </c>
      <c r="K34" s="7">
        <v>0</v>
      </c>
      <c r="L34" s="7">
        <v>0</v>
      </c>
      <c r="M34" s="7">
        <v>0</v>
      </c>
      <c r="N34" s="7">
        <v>0</v>
      </c>
      <c r="O34" s="7">
        <v>0</v>
      </c>
      <c r="P34" s="7">
        <v>0</v>
      </c>
      <c r="Q34" s="7">
        <v>0</v>
      </c>
      <c r="R34" s="7">
        <v>0</v>
      </c>
      <c r="S34" s="7">
        <v>0</v>
      </c>
      <c r="T34" s="7">
        <v>0</v>
      </c>
      <c r="U34" s="7">
        <v>0</v>
      </c>
      <c r="V34" s="7">
        <v>0</v>
      </c>
      <c r="W34" s="7">
        <v>0</v>
      </c>
      <c r="X34" s="7">
        <v>11655.990855100001</v>
      </c>
      <c r="Y34" s="7">
        <v>0</v>
      </c>
      <c r="Z34" s="7">
        <v>0</v>
      </c>
      <c r="AA34" s="7">
        <v>0</v>
      </c>
      <c r="AB34" s="7">
        <v>0</v>
      </c>
      <c r="AC34" s="7">
        <v>0</v>
      </c>
      <c r="AD34" s="7">
        <v>0</v>
      </c>
      <c r="AE34" s="7">
        <v>0</v>
      </c>
      <c r="AF34" s="7">
        <v>0</v>
      </c>
      <c r="AG34" s="7">
        <v>0</v>
      </c>
      <c r="AH34" s="7">
        <v>0</v>
      </c>
      <c r="AI34" s="7">
        <v>0</v>
      </c>
      <c r="AJ34" s="7">
        <v>0</v>
      </c>
      <c r="AK34" s="7">
        <v>0</v>
      </c>
      <c r="AL34" s="7">
        <v>0</v>
      </c>
      <c r="AM34" s="7">
        <v>0</v>
      </c>
      <c r="AN34" s="7">
        <v>0</v>
      </c>
      <c r="AO34" s="7">
        <v>0</v>
      </c>
      <c r="AP34" s="7">
        <v>0</v>
      </c>
      <c r="AQ34" s="7">
        <v>0</v>
      </c>
      <c r="AR34" s="13">
        <v>11655.990855100001</v>
      </c>
    </row>
    <row r="35" spans="1:44" s="7" customFormat="1" x14ac:dyDescent="0.2">
      <c r="A35" s="4" t="s">
        <v>552</v>
      </c>
      <c r="B35" s="6">
        <v>0</v>
      </c>
      <c r="C35" s="7">
        <v>0</v>
      </c>
      <c r="D35" s="6">
        <v>0</v>
      </c>
      <c r="E35" s="6">
        <v>0</v>
      </c>
      <c r="F35" s="6">
        <v>0</v>
      </c>
      <c r="G35" s="6">
        <v>0</v>
      </c>
      <c r="H35" s="6">
        <v>0</v>
      </c>
      <c r="I35" s="6">
        <v>0</v>
      </c>
      <c r="J35" s="6">
        <v>0</v>
      </c>
      <c r="K35" s="7">
        <v>0</v>
      </c>
      <c r="L35" s="7">
        <v>0</v>
      </c>
      <c r="M35" s="7">
        <v>0</v>
      </c>
      <c r="N35" s="7">
        <v>0</v>
      </c>
      <c r="O35" s="7">
        <v>0</v>
      </c>
      <c r="P35" s="7">
        <v>0</v>
      </c>
      <c r="Q35" s="7">
        <v>0</v>
      </c>
      <c r="R35" s="7">
        <v>0</v>
      </c>
      <c r="S35" s="7">
        <v>0</v>
      </c>
      <c r="T35" s="7">
        <v>0</v>
      </c>
      <c r="U35" s="7">
        <v>0</v>
      </c>
      <c r="V35" s="7">
        <v>0</v>
      </c>
      <c r="W35" s="7">
        <v>0</v>
      </c>
      <c r="X35" s="7">
        <v>0</v>
      </c>
      <c r="Y35" s="7">
        <v>0</v>
      </c>
      <c r="Z35" s="7">
        <v>0</v>
      </c>
      <c r="AA35" s="7">
        <v>0</v>
      </c>
      <c r="AB35" s="7">
        <v>1392.57951966</v>
      </c>
      <c r="AC35" s="7">
        <v>0</v>
      </c>
      <c r="AD35" s="7">
        <v>1392.57951966</v>
      </c>
      <c r="AE35" s="7">
        <v>0</v>
      </c>
      <c r="AF35" s="7">
        <v>0</v>
      </c>
      <c r="AG35" s="7">
        <v>0</v>
      </c>
      <c r="AH35" s="7">
        <v>0</v>
      </c>
      <c r="AI35" s="7">
        <v>0</v>
      </c>
      <c r="AJ35" s="7">
        <v>0</v>
      </c>
      <c r="AK35" s="7">
        <v>0</v>
      </c>
      <c r="AL35" s="7">
        <v>0</v>
      </c>
      <c r="AM35" s="7">
        <v>0</v>
      </c>
      <c r="AN35" s="7">
        <v>0</v>
      </c>
      <c r="AO35" s="7">
        <v>0</v>
      </c>
      <c r="AP35" s="7">
        <v>0</v>
      </c>
      <c r="AQ35" s="7">
        <v>0</v>
      </c>
      <c r="AR35" s="13">
        <v>1392.57951966</v>
      </c>
    </row>
    <row r="36" spans="1:44" s="7" customFormat="1" x14ac:dyDescent="0.2">
      <c r="A36" s="4" t="s">
        <v>553</v>
      </c>
      <c r="B36" s="6">
        <v>569.17911470000001</v>
      </c>
      <c r="C36" s="7">
        <v>193.23352550000001</v>
      </c>
      <c r="D36" s="6">
        <v>20.432363899999999</v>
      </c>
      <c r="E36" s="6">
        <v>13.2493832</v>
      </c>
      <c r="F36" s="6">
        <v>0</v>
      </c>
      <c r="G36" s="6">
        <v>80.051230700000005</v>
      </c>
      <c r="H36" s="6">
        <v>0</v>
      </c>
      <c r="I36" s="6">
        <v>2344.6916154999999</v>
      </c>
      <c r="J36" s="6">
        <v>323.98935940000001</v>
      </c>
      <c r="K36" s="7">
        <v>0</v>
      </c>
      <c r="L36" s="7">
        <v>706.4516936</v>
      </c>
      <c r="M36" s="7">
        <v>1894.03695556</v>
      </c>
      <c r="N36" s="7">
        <v>82.128791300000003</v>
      </c>
      <c r="O36" s="7">
        <v>0</v>
      </c>
      <c r="P36" s="7">
        <v>0</v>
      </c>
      <c r="Q36" s="7">
        <v>125.32509349999999</v>
      </c>
      <c r="R36" s="7">
        <v>0</v>
      </c>
      <c r="S36" s="7">
        <v>0</v>
      </c>
      <c r="T36" s="7">
        <v>0</v>
      </c>
      <c r="U36" s="7">
        <v>9.0831774000000003</v>
      </c>
      <c r="V36" s="7">
        <v>9.0831774000000003</v>
      </c>
      <c r="W36" s="7">
        <v>9.8898817999999995</v>
      </c>
      <c r="X36" s="7">
        <v>0</v>
      </c>
      <c r="Y36" s="7">
        <v>0</v>
      </c>
      <c r="Z36" s="7">
        <v>9.8898817999999995</v>
      </c>
      <c r="AA36" s="7">
        <v>0</v>
      </c>
      <c r="AB36" s="7">
        <v>124511.1266535</v>
      </c>
      <c r="AC36" s="7">
        <v>0</v>
      </c>
      <c r="AD36" s="7">
        <v>124511.1266535</v>
      </c>
      <c r="AE36" s="7">
        <v>0</v>
      </c>
      <c r="AF36" s="7">
        <v>41.1690586</v>
      </c>
      <c r="AG36" s="7">
        <v>0</v>
      </c>
      <c r="AH36" s="7">
        <v>0</v>
      </c>
      <c r="AI36" s="7">
        <v>0</v>
      </c>
      <c r="AJ36" s="7">
        <v>0</v>
      </c>
      <c r="AK36" s="7">
        <v>6.0545200000000001</v>
      </c>
      <c r="AL36" s="7">
        <v>0</v>
      </c>
      <c r="AM36" s="7">
        <v>2478.8799431000002</v>
      </c>
      <c r="AN36" s="7">
        <v>39364.736116300002</v>
      </c>
      <c r="AO36" s="7">
        <v>18465.81382444</v>
      </c>
      <c r="AP36" s="7">
        <v>0</v>
      </c>
      <c r="AQ36" s="7">
        <v>57840.182378539997</v>
      </c>
      <c r="AR36" s="13">
        <v>190745.93067160001</v>
      </c>
    </row>
    <row r="37" spans="1:44" s="7" customFormat="1" x14ac:dyDescent="0.2">
      <c r="A37" s="4" t="s">
        <v>554</v>
      </c>
      <c r="B37" s="6">
        <v>0</v>
      </c>
      <c r="C37" s="7">
        <v>0</v>
      </c>
      <c r="D37" s="6">
        <v>0</v>
      </c>
      <c r="E37" s="6">
        <v>0</v>
      </c>
      <c r="F37" s="6">
        <v>0</v>
      </c>
      <c r="G37" s="6">
        <v>0</v>
      </c>
      <c r="H37" s="6">
        <v>0</v>
      </c>
      <c r="I37" s="6">
        <v>0</v>
      </c>
      <c r="J37" s="6">
        <v>0</v>
      </c>
      <c r="K37" s="7">
        <v>0</v>
      </c>
      <c r="L37" s="7">
        <v>0</v>
      </c>
      <c r="M37" s="7">
        <v>0</v>
      </c>
      <c r="N37" s="7">
        <v>0</v>
      </c>
      <c r="O37" s="7">
        <v>0</v>
      </c>
      <c r="P37" s="7">
        <v>0</v>
      </c>
      <c r="Q37" s="7">
        <v>0</v>
      </c>
      <c r="R37" s="7">
        <v>0</v>
      </c>
      <c r="S37" s="7">
        <v>0</v>
      </c>
      <c r="T37" s="7">
        <v>0</v>
      </c>
      <c r="U37" s="7">
        <v>0</v>
      </c>
      <c r="V37" s="7">
        <v>0</v>
      </c>
      <c r="W37" s="7">
        <v>0</v>
      </c>
      <c r="X37" s="7">
        <v>11.496760200000001</v>
      </c>
      <c r="Y37" s="7">
        <v>0</v>
      </c>
      <c r="Z37" s="7">
        <v>0</v>
      </c>
      <c r="AA37" s="7">
        <v>0</v>
      </c>
      <c r="AB37" s="7">
        <v>0</v>
      </c>
      <c r="AC37" s="7">
        <v>0</v>
      </c>
      <c r="AD37" s="7">
        <v>0</v>
      </c>
      <c r="AE37" s="7">
        <v>0</v>
      </c>
      <c r="AF37" s="7">
        <v>23.795200000000001</v>
      </c>
      <c r="AG37" s="7">
        <v>0</v>
      </c>
      <c r="AH37" s="7">
        <v>0</v>
      </c>
      <c r="AI37" s="7">
        <v>0</v>
      </c>
      <c r="AJ37" s="7">
        <v>0</v>
      </c>
      <c r="AK37" s="7">
        <v>0</v>
      </c>
      <c r="AL37" s="7">
        <v>0</v>
      </c>
      <c r="AM37" s="7">
        <v>0</v>
      </c>
      <c r="AN37" s="7">
        <v>0</v>
      </c>
      <c r="AO37" s="7">
        <v>0</v>
      </c>
      <c r="AP37" s="7">
        <v>0</v>
      </c>
      <c r="AQ37" s="7">
        <v>0</v>
      </c>
      <c r="AR37" s="13">
        <v>35.291960199999998</v>
      </c>
    </row>
    <row r="38" spans="1:44" s="7" customFormat="1" x14ac:dyDescent="0.2">
      <c r="A38" s="4" t="s">
        <v>555</v>
      </c>
      <c r="B38" s="6">
        <v>0</v>
      </c>
      <c r="C38" s="7">
        <v>0</v>
      </c>
      <c r="D38" s="6">
        <v>0</v>
      </c>
      <c r="E38" s="6">
        <v>0</v>
      </c>
      <c r="F38" s="6">
        <v>0</v>
      </c>
      <c r="G38" s="6">
        <v>0</v>
      </c>
      <c r="H38" s="6">
        <v>0</v>
      </c>
      <c r="I38" s="6">
        <v>0</v>
      </c>
      <c r="J38" s="6">
        <v>0</v>
      </c>
      <c r="K38" s="7">
        <v>0</v>
      </c>
      <c r="L38" s="7">
        <v>0</v>
      </c>
      <c r="M38" s="7">
        <v>0</v>
      </c>
      <c r="N38" s="7">
        <v>0</v>
      </c>
      <c r="O38" s="7">
        <v>0</v>
      </c>
      <c r="P38" s="7">
        <v>0</v>
      </c>
      <c r="Q38" s="7">
        <v>0</v>
      </c>
      <c r="R38" s="7">
        <v>0</v>
      </c>
      <c r="S38" s="7">
        <v>0</v>
      </c>
      <c r="T38" s="7">
        <v>0</v>
      </c>
      <c r="U38" s="7">
        <v>0</v>
      </c>
      <c r="V38" s="7">
        <v>0</v>
      </c>
      <c r="W38" s="7">
        <v>0</v>
      </c>
      <c r="X38" s="7">
        <v>57.483801</v>
      </c>
      <c r="Y38" s="7">
        <v>0</v>
      </c>
      <c r="Z38" s="7">
        <v>0</v>
      </c>
      <c r="AA38" s="7">
        <v>0</v>
      </c>
      <c r="AB38" s="7">
        <v>0</v>
      </c>
      <c r="AC38" s="7">
        <v>0</v>
      </c>
      <c r="AD38" s="7">
        <v>0</v>
      </c>
      <c r="AE38" s="7">
        <v>0</v>
      </c>
      <c r="AF38" s="7">
        <v>0</v>
      </c>
      <c r="AG38" s="7">
        <v>0</v>
      </c>
      <c r="AH38" s="7">
        <v>0</v>
      </c>
      <c r="AI38" s="7">
        <v>0</v>
      </c>
      <c r="AJ38" s="7">
        <v>0</v>
      </c>
      <c r="AK38" s="7">
        <v>0</v>
      </c>
      <c r="AL38" s="7">
        <v>0</v>
      </c>
      <c r="AM38" s="7">
        <v>0</v>
      </c>
      <c r="AN38" s="7">
        <v>0</v>
      </c>
      <c r="AO38" s="7">
        <v>0</v>
      </c>
      <c r="AP38" s="7">
        <v>0</v>
      </c>
      <c r="AQ38" s="7">
        <v>0</v>
      </c>
      <c r="AR38" s="13">
        <v>57.483801</v>
      </c>
    </row>
    <row r="39" spans="1:44" s="7" customFormat="1" x14ac:dyDescent="0.2">
      <c r="A39" s="4" t="s">
        <v>556</v>
      </c>
      <c r="B39" s="6">
        <v>0</v>
      </c>
      <c r="C39" s="7">
        <v>0</v>
      </c>
      <c r="D39" s="6">
        <v>0</v>
      </c>
      <c r="E39" s="6">
        <v>0</v>
      </c>
      <c r="F39" s="6">
        <v>0</v>
      </c>
      <c r="G39" s="6">
        <v>0</v>
      </c>
      <c r="H39" s="6">
        <v>0</v>
      </c>
      <c r="I39" s="6">
        <v>0</v>
      </c>
      <c r="J39" s="6">
        <v>0</v>
      </c>
      <c r="K39" s="7">
        <v>0</v>
      </c>
      <c r="L39" s="7">
        <v>0</v>
      </c>
      <c r="M39" s="7">
        <v>0</v>
      </c>
      <c r="N39" s="7">
        <v>0</v>
      </c>
      <c r="O39" s="7">
        <v>0</v>
      </c>
      <c r="P39" s="7">
        <v>0</v>
      </c>
      <c r="Q39" s="7">
        <v>0</v>
      </c>
      <c r="R39" s="7">
        <v>0</v>
      </c>
      <c r="S39" s="7">
        <v>0</v>
      </c>
      <c r="T39" s="7">
        <v>0</v>
      </c>
      <c r="U39" s="7">
        <v>0</v>
      </c>
      <c r="V39" s="7">
        <v>0</v>
      </c>
      <c r="W39" s="7">
        <v>0</v>
      </c>
      <c r="X39" s="7">
        <v>0</v>
      </c>
      <c r="Y39" s="7">
        <v>0</v>
      </c>
      <c r="Z39" s="7">
        <v>0</v>
      </c>
      <c r="AA39" s="7">
        <v>0</v>
      </c>
      <c r="AB39" s="7">
        <v>0</v>
      </c>
      <c r="AC39" s="7">
        <v>0</v>
      </c>
      <c r="AD39" s="7">
        <v>0</v>
      </c>
      <c r="AE39" s="7">
        <v>0</v>
      </c>
      <c r="AF39" s="7">
        <v>0</v>
      </c>
      <c r="AG39" s="7">
        <v>0</v>
      </c>
      <c r="AH39" s="7">
        <v>0</v>
      </c>
      <c r="AI39" s="7">
        <v>0</v>
      </c>
      <c r="AJ39" s="7">
        <v>0</v>
      </c>
      <c r="AK39" s="7">
        <v>0</v>
      </c>
      <c r="AL39" s="7">
        <v>0</v>
      </c>
      <c r="AM39" s="7">
        <v>2.3616439800000002</v>
      </c>
      <c r="AN39" s="7">
        <v>0</v>
      </c>
      <c r="AO39" s="7">
        <v>0</v>
      </c>
      <c r="AP39" s="7">
        <v>0</v>
      </c>
      <c r="AQ39" s="7">
        <v>0</v>
      </c>
      <c r="AR39" s="13">
        <v>2.3616439800000002</v>
      </c>
    </row>
    <row r="40" spans="1:44" s="7" customFormat="1" x14ac:dyDescent="0.2">
      <c r="A40" s="4" t="s">
        <v>557</v>
      </c>
      <c r="B40" s="6">
        <v>0</v>
      </c>
      <c r="C40" s="7">
        <v>0</v>
      </c>
      <c r="D40" s="6">
        <v>0</v>
      </c>
      <c r="E40" s="6">
        <v>0</v>
      </c>
      <c r="F40" s="6">
        <v>0</v>
      </c>
      <c r="G40" s="6">
        <v>0</v>
      </c>
      <c r="H40" s="6">
        <v>0</v>
      </c>
      <c r="I40" s="6">
        <v>0</v>
      </c>
      <c r="J40" s="6">
        <v>3.2230033300000001</v>
      </c>
      <c r="K40" s="7">
        <v>0</v>
      </c>
      <c r="L40" s="7">
        <v>0</v>
      </c>
      <c r="M40" s="7">
        <v>0</v>
      </c>
      <c r="N40" s="7">
        <v>0</v>
      </c>
      <c r="O40" s="7">
        <v>0</v>
      </c>
      <c r="P40" s="7">
        <v>0</v>
      </c>
      <c r="Q40" s="7">
        <v>0</v>
      </c>
      <c r="R40" s="7">
        <v>0</v>
      </c>
      <c r="S40" s="7">
        <v>0</v>
      </c>
      <c r="T40" s="7">
        <v>17.687255</v>
      </c>
      <c r="U40" s="7">
        <v>0</v>
      </c>
      <c r="V40" s="7">
        <v>0</v>
      </c>
      <c r="W40" s="7">
        <v>0</v>
      </c>
      <c r="X40" s="7">
        <v>5657.3428751000001</v>
      </c>
      <c r="Y40" s="7">
        <v>0</v>
      </c>
      <c r="Z40" s="7">
        <v>0</v>
      </c>
      <c r="AA40" s="7">
        <v>0</v>
      </c>
      <c r="AB40" s="7">
        <v>0</v>
      </c>
      <c r="AC40" s="7">
        <v>0</v>
      </c>
      <c r="AD40" s="7">
        <v>0</v>
      </c>
      <c r="AE40" s="7">
        <v>0</v>
      </c>
      <c r="AF40" s="7">
        <v>0</v>
      </c>
      <c r="AG40" s="7">
        <v>0</v>
      </c>
      <c r="AH40" s="7">
        <v>0</v>
      </c>
      <c r="AI40" s="7">
        <v>0</v>
      </c>
      <c r="AJ40" s="7">
        <v>0</v>
      </c>
      <c r="AK40" s="7">
        <v>0</v>
      </c>
      <c r="AL40" s="7">
        <v>0</v>
      </c>
      <c r="AM40" s="7">
        <v>121911.9196869</v>
      </c>
      <c r="AN40" s="7">
        <v>0</v>
      </c>
      <c r="AO40" s="7">
        <v>0</v>
      </c>
      <c r="AP40" s="7">
        <v>0</v>
      </c>
      <c r="AQ40" s="7">
        <v>0</v>
      </c>
      <c r="AR40" s="13">
        <v>127590.17282033</v>
      </c>
    </row>
    <row r="41" spans="1:44" s="7" customFormat="1" x14ac:dyDescent="0.2">
      <c r="A41" s="4" t="s">
        <v>558</v>
      </c>
      <c r="B41" s="6">
        <v>0</v>
      </c>
      <c r="C41" s="7">
        <v>0</v>
      </c>
      <c r="D41" s="6">
        <v>0</v>
      </c>
      <c r="E41" s="6">
        <v>0</v>
      </c>
      <c r="F41" s="6">
        <v>0</v>
      </c>
      <c r="G41" s="6">
        <v>0</v>
      </c>
      <c r="H41" s="6">
        <v>0</v>
      </c>
      <c r="I41" s="6">
        <v>0</v>
      </c>
      <c r="J41" s="6">
        <v>0</v>
      </c>
      <c r="K41" s="7">
        <v>0</v>
      </c>
      <c r="L41" s="7">
        <v>0</v>
      </c>
      <c r="M41" s="7">
        <v>0</v>
      </c>
      <c r="N41" s="7">
        <v>0</v>
      </c>
      <c r="O41" s="7">
        <v>0</v>
      </c>
      <c r="P41" s="7">
        <v>0</v>
      </c>
      <c r="Q41" s="7">
        <v>0</v>
      </c>
      <c r="R41" s="7">
        <v>0</v>
      </c>
      <c r="S41" s="7">
        <v>0</v>
      </c>
      <c r="T41" s="7">
        <v>0</v>
      </c>
      <c r="U41" s="7">
        <v>0</v>
      </c>
      <c r="V41" s="7">
        <v>0</v>
      </c>
      <c r="W41" s="7">
        <v>0</v>
      </c>
      <c r="X41" s="7">
        <v>0</v>
      </c>
      <c r="Y41" s="7">
        <v>0</v>
      </c>
      <c r="Z41" s="7">
        <v>0</v>
      </c>
      <c r="AA41" s="7">
        <v>0</v>
      </c>
      <c r="AB41" s="7">
        <v>0</v>
      </c>
      <c r="AC41" s="7">
        <v>0</v>
      </c>
      <c r="AD41" s="7">
        <v>0</v>
      </c>
      <c r="AE41" s="7">
        <v>0</v>
      </c>
      <c r="AF41" s="7">
        <v>0</v>
      </c>
      <c r="AG41" s="7">
        <v>0</v>
      </c>
      <c r="AH41" s="7">
        <v>0</v>
      </c>
      <c r="AI41" s="7">
        <v>0</v>
      </c>
      <c r="AJ41" s="7">
        <v>0</v>
      </c>
      <c r="AK41" s="7">
        <v>0</v>
      </c>
      <c r="AL41" s="7">
        <v>0</v>
      </c>
      <c r="AM41" s="7">
        <v>0</v>
      </c>
      <c r="AN41" s="7">
        <v>0</v>
      </c>
      <c r="AO41" s="7">
        <v>2100</v>
      </c>
      <c r="AP41" s="7">
        <v>0</v>
      </c>
      <c r="AQ41" s="7">
        <v>2100</v>
      </c>
      <c r="AR41" s="13">
        <v>2100</v>
      </c>
    </row>
    <row r="42" spans="1:44" s="7" customFormat="1" x14ac:dyDescent="0.2">
      <c r="A42" s="4" t="s">
        <v>559</v>
      </c>
      <c r="B42" s="6">
        <v>0</v>
      </c>
      <c r="C42" s="7">
        <v>0</v>
      </c>
      <c r="D42" s="6">
        <v>389.82328644</v>
      </c>
      <c r="E42" s="6">
        <v>5.4077833999999996</v>
      </c>
      <c r="F42" s="6">
        <v>0</v>
      </c>
      <c r="G42" s="6">
        <v>0</v>
      </c>
      <c r="H42" s="6">
        <v>82.087017040000006</v>
      </c>
      <c r="I42" s="6">
        <v>0</v>
      </c>
      <c r="J42" s="6">
        <v>1.3400245</v>
      </c>
      <c r="K42" s="7">
        <v>74.971601000000007</v>
      </c>
      <c r="L42" s="7">
        <v>0</v>
      </c>
      <c r="M42" s="7">
        <v>3734.2628366899999</v>
      </c>
      <c r="N42" s="7">
        <v>158.41520464999999</v>
      </c>
      <c r="O42" s="7">
        <v>2934.7340333400002</v>
      </c>
      <c r="P42" s="7">
        <v>0</v>
      </c>
      <c r="Q42" s="7">
        <v>253.384142</v>
      </c>
      <c r="R42" s="7">
        <v>19.044689999999999</v>
      </c>
      <c r="S42" s="7">
        <v>77.978731850000003</v>
      </c>
      <c r="T42" s="7">
        <v>148.2768864</v>
      </c>
      <c r="U42" s="7">
        <v>59.618252599999998</v>
      </c>
      <c r="V42" s="7">
        <v>0</v>
      </c>
      <c r="W42" s="7">
        <v>34.834209100000002</v>
      </c>
      <c r="X42" s="7">
        <v>49.469614900000003</v>
      </c>
      <c r="Y42" s="7">
        <v>104.13</v>
      </c>
      <c r="Z42" s="7">
        <v>0</v>
      </c>
      <c r="AA42" s="7">
        <v>0</v>
      </c>
      <c r="AB42" s="7">
        <v>58.736132499999997</v>
      </c>
      <c r="AC42" s="7">
        <v>0</v>
      </c>
      <c r="AD42" s="7">
        <v>0.84728159999999997</v>
      </c>
      <c r="AE42" s="7">
        <v>35.446886599999999</v>
      </c>
      <c r="AF42" s="7">
        <v>90.660083819999997</v>
      </c>
      <c r="AG42" s="7">
        <v>98.895485199999996</v>
      </c>
      <c r="AH42" s="7">
        <v>181.47308648000001</v>
      </c>
      <c r="AI42" s="7">
        <v>0</v>
      </c>
      <c r="AJ42" s="7">
        <v>2.0498989999999999</v>
      </c>
      <c r="AK42" s="7">
        <v>0</v>
      </c>
      <c r="AL42" s="7">
        <v>365.82870000000003</v>
      </c>
      <c r="AM42" s="7">
        <v>442.35313309999998</v>
      </c>
      <c r="AN42" s="7">
        <v>0.65535900000000002</v>
      </c>
      <c r="AO42" s="7">
        <v>171.00868639999999</v>
      </c>
      <c r="AP42" s="7">
        <v>157.55932564</v>
      </c>
      <c r="AQ42" s="7">
        <v>232.10220340000001</v>
      </c>
      <c r="AR42" s="13">
        <v>9021.8453704700005</v>
      </c>
    </row>
    <row r="43" spans="1:44" s="7" customFormat="1" x14ac:dyDescent="0.2">
      <c r="A43" s="4" t="s">
        <v>79</v>
      </c>
      <c r="B43" s="6">
        <v>5717.2151190000004</v>
      </c>
      <c r="C43" s="7">
        <v>3389.7507261000001</v>
      </c>
      <c r="D43" s="6">
        <v>1201.5818453500001</v>
      </c>
      <c r="E43" s="6">
        <v>555.78776382000001</v>
      </c>
      <c r="F43" s="6">
        <v>0</v>
      </c>
      <c r="G43" s="6">
        <v>19269.325029200001</v>
      </c>
      <c r="H43" s="6">
        <v>124.57872020000001</v>
      </c>
      <c r="I43" s="6">
        <v>44585.005956200002</v>
      </c>
      <c r="J43" s="6">
        <v>214.47131722</v>
      </c>
      <c r="K43" s="7">
        <v>942.62002600000005</v>
      </c>
      <c r="L43" s="7">
        <v>11888.5493295</v>
      </c>
      <c r="M43" s="7">
        <v>86278.405233650003</v>
      </c>
      <c r="N43" s="7">
        <v>27208.82780562</v>
      </c>
      <c r="O43" s="7">
        <v>50308.61527391</v>
      </c>
      <c r="P43" s="7">
        <v>0</v>
      </c>
      <c r="Q43" s="7">
        <v>19605.503350759998</v>
      </c>
      <c r="R43" s="7">
        <v>30525.957962879998</v>
      </c>
      <c r="S43" s="7">
        <v>1145.55337715</v>
      </c>
      <c r="T43" s="7">
        <v>2422.4209179999998</v>
      </c>
      <c r="U43" s="7">
        <v>1238.73017499</v>
      </c>
      <c r="V43" s="7">
        <v>639.33050100000003</v>
      </c>
      <c r="W43" s="7">
        <v>933.42482158999996</v>
      </c>
      <c r="X43" s="7">
        <v>15522.82212798</v>
      </c>
      <c r="Y43" s="7">
        <v>2709.9</v>
      </c>
      <c r="Z43" s="7">
        <v>78.510193999999998</v>
      </c>
      <c r="AA43" s="7">
        <v>290.04642000000001</v>
      </c>
      <c r="AB43" s="7">
        <v>14492.73989209</v>
      </c>
      <c r="AC43" s="7">
        <v>191.81125578999999</v>
      </c>
      <c r="AD43" s="7">
        <v>143518.67846190001</v>
      </c>
      <c r="AE43" s="7">
        <v>6234.1740895900002</v>
      </c>
      <c r="AF43" s="7">
        <v>3438.3787578000001</v>
      </c>
      <c r="AG43" s="7">
        <v>170.58758105000001</v>
      </c>
      <c r="AH43" s="7">
        <v>34.932780530000002</v>
      </c>
      <c r="AI43" s="7">
        <v>47.087617999999999</v>
      </c>
      <c r="AJ43" s="7">
        <v>380.28518504300001</v>
      </c>
      <c r="AK43" s="7">
        <v>57660.694705900001</v>
      </c>
      <c r="AL43" s="7">
        <v>8785.5342999999993</v>
      </c>
      <c r="AM43" s="7">
        <v>132906.24065091999</v>
      </c>
      <c r="AN43" s="7">
        <v>1219221.3772636</v>
      </c>
      <c r="AO43" s="7">
        <v>125716.02098574</v>
      </c>
      <c r="AP43" s="7">
        <v>370.25935898</v>
      </c>
      <c r="AQ43" s="7">
        <v>118189.144913147</v>
      </c>
      <c r="AR43" s="7">
        <v>2158154.8817941998</v>
      </c>
    </row>
    <row r="44" spans="1:44" s="7" customFormat="1" x14ac:dyDescent="0.2">
      <c r="A44" s="4" t="s">
        <v>80</v>
      </c>
      <c r="B44" s="6">
        <v>3591.1872496000001</v>
      </c>
      <c r="C44" s="7">
        <v>39.330735599999997</v>
      </c>
      <c r="D44" s="6">
        <v>19.772242510000002</v>
      </c>
      <c r="E44" s="6">
        <v>99.94417095</v>
      </c>
      <c r="F44" s="6">
        <v>0</v>
      </c>
      <c r="G44" s="6">
        <v>16.068100000000001</v>
      </c>
      <c r="H44" s="6">
        <v>0</v>
      </c>
      <c r="I44" s="6">
        <v>166.18831599999999</v>
      </c>
      <c r="J44" s="6">
        <v>0</v>
      </c>
      <c r="K44" s="7">
        <v>0</v>
      </c>
      <c r="L44" s="7">
        <v>17.627154999999998</v>
      </c>
      <c r="M44" s="7">
        <v>1259.12218893</v>
      </c>
      <c r="N44" s="7">
        <v>210.58037522000001</v>
      </c>
      <c r="O44" s="7">
        <v>9962.82323636</v>
      </c>
      <c r="P44" s="7">
        <v>0</v>
      </c>
      <c r="Q44" s="7">
        <v>222.26906406000001</v>
      </c>
      <c r="R44" s="7">
        <v>123.5317058</v>
      </c>
      <c r="S44" s="7">
        <v>103.12562054999999</v>
      </c>
      <c r="T44" s="7">
        <v>15.517318039999999</v>
      </c>
      <c r="U44" s="7">
        <v>0</v>
      </c>
      <c r="V44" s="7">
        <v>96.492415199999996</v>
      </c>
      <c r="W44" s="7">
        <v>0</v>
      </c>
      <c r="X44" s="7">
        <v>2.5408377999999998</v>
      </c>
      <c r="Y44" s="7">
        <v>56.16</v>
      </c>
      <c r="Z44" s="7">
        <v>0</v>
      </c>
      <c r="AA44" s="7">
        <v>0</v>
      </c>
      <c r="AB44" s="7">
        <v>408.93644</v>
      </c>
      <c r="AC44" s="7">
        <v>0</v>
      </c>
      <c r="AD44" s="7">
        <v>1.51539</v>
      </c>
      <c r="AE44" s="7">
        <v>15.620639000000001</v>
      </c>
      <c r="AF44" s="7">
        <v>242.30271397000001</v>
      </c>
      <c r="AG44" s="7">
        <v>0</v>
      </c>
      <c r="AH44" s="7">
        <v>1.4528129999999999</v>
      </c>
      <c r="AI44" s="7">
        <v>0</v>
      </c>
      <c r="AJ44" s="7">
        <v>0</v>
      </c>
      <c r="AK44" s="7">
        <v>248.74521910999999</v>
      </c>
      <c r="AL44" s="7">
        <v>5.6474000000000002</v>
      </c>
      <c r="AM44" s="7">
        <v>295.70343969999999</v>
      </c>
      <c r="AN44" s="7">
        <v>0</v>
      </c>
      <c r="AO44" s="7">
        <v>0</v>
      </c>
      <c r="AP44" s="7">
        <v>22.015000000000001</v>
      </c>
      <c r="AQ44" s="7">
        <v>18.303599999999999</v>
      </c>
      <c r="AR44" s="7">
        <v>17262.5233864</v>
      </c>
    </row>
    <row r="45" spans="1:44" s="7" customFormat="1" x14ac:dyDescent="0.2">
      <c r="A45" s="4" t="s">
        <v>81</v>
      </c>
      <c r="B45" s="6">
        <v>0</v>
      </c>
      <c r="C45" s="7">
        <v>0</v>
      </c>
      <c r="D45" s="6">
        <v>0</v>
      </c>
      <c r="E45" s="6">
        <v>0</v>
      </c>
      <c r="F45" s="6">
        <v>0</v>
      </c>
      <c r="G45" s="6">
        <v>0</v>
      </c>
      <c r="H45" s="6">
        <v>0</v>
      </c>
      <c r="I45" s="6">
        <v>0</v>
      </c>
      <c r="J45" s="6">
        <v>0</v>
      </c>
      <c r="K45" s="7">
        <v>0</v>
      </c>
      <c r="L45" s="7">
        <v>0</v>
      </c>
      <c r="M45" s="7">
        <v>0</v>
      </c>
      <c r="N45" s="7">
        <v>0</v>
      </c>
      <c r="O45" s="7">
        <v>0</v>
      </c>
      <c r="P45" s="7">
        <v>0</v>
      </c>
      <c r="Q45" s="7">
        <v>0</v>
      </c>
      <c r="R45" s="7">
        <v>0</v>
      </c>
      <c r="S45" s="7">
        <v>0</v>
      </c>
      <c r="T45" s="7">
        <v>0</v>
      </c>
      <c r="U45" s="7">
        <v>0</v>
      </c>
      <c r="V45" s="7">
        <v>0</v>
      </c>
      <c r="W45" s="7">
        <v>0</v>
      </c>
      <c r="X45" s="7">
        <v>0</v>
      </c>
      <c r="Y45" s="7">
        <v>0</v>
      </c>
      <c r="Z45" s="7">
        <v>0</v>
      </c>
      <c r="AA45" s="7">
        <v>0</v>
      </c>
      <c r="AB45" s="7">
        <v>0</v>
      </c>
      <c r="AC45" s="7">
        <v>0</v>
      </c>
      <c r="AD45" s="7">
        <v>0</v>
      </c>
      <c r="AE45" s="7">
        <v>0</v>
      </c>
      <c r="AF45" s="7">
        <v>0</v>
      </c>
      <c r="AG45" s="7">
        <v>0</v>
      </c>
      <c r="AH45" s="7">
        <v>0</v>
      </c>
      <c r="AI45" s="7">
        <v>0</v>
      </c>
      <c r="AJ45" s="7">
        <v>0</v>
      </c>
      <c r="AK45" s="7">
        <v>0</v>
      </c>
      <c r="AL45" s="7">
        <v>0</v>
      </c>
      <c r="AM45" s="7">
        <v>0</v>
      </c>
      <c r="AN45" s="7">
        <v>0</v>
      </c>
      <c r="AO45" s="7">
        <v>0</v>
      </c>
      <c r="AP45" s="7">
        <v>0</v>
      </c>
      <c r="AQ45" s="7">
        <v>0</v>
      </c>
      <c r="AR45" s="7">
        <v>0</v>
      </c>
    </row>
    <row r="46" spans="1:44" s="12" customFormat="1" x14ac:dyDescent="0.2">
      <c r="A46" s="10" t="s">
        <v>82</v>
      </c>
      <c r="B46" s="11">
        <v>3079.4881959999998</v>
      </c>
      <c r="C46" s="12">
        <v>1706.6637275</v>
      </c>
      <c r="D46" s="11">
        <v>2630.4018208799998</v>
      </c>
      <c r="E46" s="11">
        <v>777.21637070999998</v>
      </c>
      <c r="F46" s="11">
        <v>0</v>
      </c>
      <c r="G46" s="11">
        <v>1039.8167412</v>
      </c>
      <c r="H46" s="11">
        <v>1056.463661412</v>
      </c>
      <c r="I46" s="11">
        <v>9331.2636650999993</v>
      </c>
      <c r="J46" s="11">
        <v>3419.4523659199999</v>
      </c>
      <c r="K46" s="12">
        <v>7722.6891779999996</v>
      </c>
      <c r="L46" s="12">
        <v>22240.454049600001</v>
      </c>
      <c r="M46" s="12">
        <v>97991.529684282999</v>
      </c>
      <c r="N46" s="12">
        <v>21057.669423579999</v>
      </c>
      <c r="O46" s="12">
        <v>382086.81915401103</v>
      </c>
      <c r="P46" s="12">
        <v>59.298245559999998</v>
      </c>
      <c r="Q46" s="12">
        <v>217292.23459127999</v>
      </c>
      <c r="R46" s="12">
        <v>105785.7285935</v>
      </c>
      <c r="S46" s="12">
        <v>332.72513232</v>
      </c>
      <c r="T46" s="12">
        <v>3047.7627967100002</v>
      </c>
      <c r="U46" s="12">
        <v>2496.7681135600001</v>
      </c>
      <c r="V46" s="12">
        <v>217.78017679999999</v>
      </c>
      <c r="W46" s="12">
        <v>82539.473336559997</v>
      </c>
      <c r="X46" s="12">
        <v>55701.054152880002</v>
      </c>
      <c r="Y46" s="12">
        <v>32302.94</v>
      </c>
      <c r="Z46" s="12">
        <v>49.496059199999998</v>
      </c>
      <c r="AA46" s="12">
        <v>45.821573999999998</v>
      </c>
      <c r="AB46" s="12">
        <v>4432.2205677100001</v>
      </c>
      <c r="AC46" s="12">
        <v>151.10591391</v>
      </c>
      <c r="AD46" s="12">
        <v>45825.3445718</v>
      </c>
      <c r="AE46" s="12">
        <v>1122.8968827399999</v>
      </c>
      <c r="AF46" s="12">
        <v>5021.9115032500004</v>
      </c>
      <c r="AG46" s="12">
        <v>1183.7586532600001</v>
      </c>
      <c r="AH46" s="12">
        <v>1.0664693199999999</v>
      </c>
      <c r="AI46" s="12">
        <v>5223.0590249999996</v>
      </c>
      <c r="AJ46" s="12">
        <v>352.54271664499998</v>
      </c>
      <c r="AK46" s="12">
        <v>34870.423898109999</v>
      </c>
      <c r="AL46" s="12">
        <v>5997.9561000000003</v>
      </c>
      <c r="AM46" s="12">
        <v>55646.61780054</v>
      </c>
      <c r="AN46" s="12">
        <v>22.100446900000001</v>
      </c>
      <c r="AO46" s="12">
        <v>7477.8131119600002</v>
      </c>
      <c r="AP46" s="12">
        <v>1452.51794507</v>
      </c>
      <c r="AQ46" s="12">
        <v>1855.47825786</v>
      </c>
      <c r="AR46" s="12">
        <v>1224647.824674641</v>
      </c>
    </row>
    <row r="47" spans="1:44" s="12" customFormat="1" x14ac:dyDescent="0.2">
      <c r="A47" s="10" t="s">
        <v>83</v>
      </c>
      <c r="B47" s="11">
        <v>2919.4881959999998</v>
      </c>
      <c r="C47" s="12">
        <v>1161.8993211</v>
      </c>
      <c r="D47" s="11">
        <v>2630.4018208799998</v>
      </c>
      <c r="E47" s="11">
        <v>777.21637070999998</v>
      </c>
      <c r="F47" s="11">
        <v>0</v>
      </c>
      <c r="G47" s="11">
        <v>1039.8167412</v>
      </c>
      <c r="H47" s="11">
        <v>1056.463661412</v>
      </c>
      <c r="I47" s="11">
        <v>8929.4428650999998</v>
      </c>
      <c r="J47" s="11">
        <v>2932.66531295</v>
      </c>
      <c r="K47" s="12">
        <v>7722.6891779999996</v>
      </c>
      <c r="L47" s="12">
        <v>16620.938301999999</v>
      </c>
      <c r="M47" s="12">
        <v>89359.785107782998</v>
      </c>
      <c r="N47" s="12">
        <v>8228.7213535699993</v>
      </c>
      <c r="O47" s="12">
        <v>380240.57810761099</v>
      </c>
      <c r="P47" s="12">
        <v>59.298245559999998</v>
      </c>
      <c r="Q47" s="12">
        <v>198296.19312104001</v>
      </c>
      <c r="R47" s="12">
        <v>105661.0545935</v>
      </c>
      <c r="S47" s="12">
        <v>332.72513232</v>
      </c>
      <c r="T47" s="12">
        <v>2197.1909277099999</v>
      </c>
      <c r="U47" s="12">
        <v>853.92105240000001</v>
      </c>
      <c r="V47" s="12">
        <v>217.78017679999999</v>
      </c>
      <c r="W47" s="12">
        <v>5873.6996771000004</v>
      </c>
      <c r="X47" s="12">
        <v>47287.367539780003</v>
      </c>
      <c r="Y47" s="12">
        <v>29270.49</v>
      </c>
      <c r="Z47" s="12">
        <v>49.496059199999998</v>
      </c>
      <c r="AA47" s="12">
        <v>45.821573999999998</v>
      </c>
      <c r="AB47" s="12">
        <v>2834.27252163</v>
      </c>
      <c r="AC47" s="12">
        <v>143.01337361</v>
      </c>
      <c r="AD47" s="12">
        <v>44612.173807799998</v>
      </c>
      <c r="AE47" s="12">
        <v>1122.8968827399999</v>
      </c>
      <c r="AF47" s="12">
        <v>3744.1470494300002</v>
      </c>
      <c r="AG47" s="12">
        <v>1183.7586532600001</v>
      </c>
      <c r="AH47" s="12">
        <v>1.0664693199999999</v>
      </c>
      <c r="AI47" s="12">
        <v>5223.0590249999996</v>
      </c>
      <c r="AJ47" s="12">
        <v>224.92993842499999</v>
      </c>
      <c r="AK47" s="12">
        <v>34542.30833811</v>
      </c>
      <c r="AL47" s="12">
        <v>5997.9561000000003</v>
      </c>
      <c r="AM47" s="12">
        <v>5428.9014074400002</v>
      </c>
      <c r="AN47" s="12">
        <v>22.100446900000001</v>
      </c>
      <c r="AO47" s="12">
        <v>990.28862240000001</v>
      </c>
      <c r="AP47" s="12">
        <v>296.33844507999999</v>
      </c>
      <c r="AQ47" s="12">
        <v>1855.47825786</v>
      </c>
      <c r="AR47" s="12">
        <v>1021987.833776731</v>
      </c>
    </row>
    <row r="48" spans="1:44" s="7" customFormat="1" x14ac:dyDescent="0.2">
      <c r="A48" s="4" t="s">
        <v>84</v>
      </c>
      <c r="B48" s="6">
        <v>2649.9477731000002</v>
      </c>
      <c r="C48" s="7">
        <v>981.55434820000005</v>
      </c>
      <c r="D48" s="6">
        <v>2477.2875181200002</v>
      </c>
      <c r="E48" s="6">
        <v>243.51363615</v>
      </c>
      <c r="F48" s="6">
        <v>0</v>
      </c>
      <c r="G48" s="6">
        <v>980.92324359999998</v>
      </c>
      <c r="H48" s="6">
        <v>985.40399089200002</v>
      </c>
      <c r="I48" s="6">
        <v>6752.1666716999998</v>
      </c>
      <c r="J48" s="6">
        <v>249.02862633000001</v>
      </c>
      <c r="K48" s="7">
        <v>3935.9061200000001</v>
      </c>
      <c r="L48" s="7">
        <v>15776.2090733</v>
      </c>
      <c r="M48" s="7">
        <v>36133.952024913</v>
      </c>
      <c r="N48" s="7">
        <v>3547.37656995</v>
      </c>
      <c r="O48" s="7">
        <v>65086.985474870999</v>
      </c>
      <c r="P48" s="7">
        <v>59.298245559999998</v>
      </c>
      <c r="Q48" s="7">
        <v>8034.81703328</v>
      </c>
      <c r="R48" s="7">
        <v>75532.646240460002</v>
      </c>
      <c r="S48" s="7">
        <v>29.15836298</v>
      </c>
      <c r="T48" s="7">
        <v>679.74954602000003</v>
      </c>
      <c r="U48" s="7">
        <v>585.91180241999996</v>
      </c>
      <c r="V48" s="7">
        <v>214.33707089999999</v>
      </c>
      <c r="W48" s="7">
        <v>401.20867712</v>
      </c>
      <c r="X48" s="7">
        <v>9194.7192099999993</v>
      </c>
      <c r="Y48" s="7">
        <v>4764.01</v>
      </c>
      <c r="Z48" s="7">
        <v>49.496059199999998</v>
      </c>
      <c r="AA48" s="7">
        <v>45.821573999999998</v>
      </c>
      <c r="AB48" s="7">
        <v>1858.7923514900001</v>
      </c>
      <c r="AC48" s="7">
        <v>83.567265610000007</v>
      </c>
      <c r="AD48" s="7">
        <v>19353.980391100002</v>
      </c>
      <c r="AE48" s="7">
        <v>224.31616438</v>
      </c>
      <c r="AF48" s="7">
        <v>1450.2878925699999</v>
      </c>
      <c r="AG48" s="7">
        <v>811.33918514000004</v>
      </c>
      <c r="AH48" s="7">
        <v>1.0664693199999999</v>
      </c>
      <c r="AI48" s="7">
        <v>5223.0590249999996</v>
      </c>
      <c r="AJ48" s="7">
        <v>100.729478425</v>
      </c>
      <c r="AK48" s="7">
        <v>19059.548794490001</v>
      </c>
      <c r="AL48" s="7">
        <v>2802.433</v>
      </c>
      <c r="AM48" s="7">
        <v>4550.2602127800001</v>
      </c>
      <c r="AN48" s="7">
        <v>22.100446900000001</v>
      </c>
      <c r="AO48" s="7">
        <v>714.85072709999997</v>
      </c>
      <c r="AP48" s="7">
        <v>296.33844507999999</v>
      </c>
      <c r="AQ48" s="7">
        <v>1525.8345568699999</v>
      </c>
      <c r="AR48" s="7">
        <v>297469.93329932098</v>
      </c>
    </row>
    <row r="49" spans="1:44" s="7" customFormat="1" x14ac:dyDescent="0.2">
      <c r="A49" s="4" t="s">
        <v>85</v>
      </c>
      <c r="B49" s="6">
        <v>269.54042290000001</v>
      </c>
      <c r="C49" s="7">
        <v>180.34497289999999</v>
      </c>
      <c r="D49" s="6">
        <v>153.11430275999999</v>
      </c>
      <c r="E49" s="6">
        <v>533.70273455999995</v>
      </c>
      <c r="F49" s="6">
        <v>0</v>
      </c>
      <c r="G49" s="6">
        <v>58.893497600000003</v>
      </c>
      <c r="H49" s="6">
        <v>71.059670519999997</v>
      </c>
      <c r="I49" s="6">
        <v>2177.2761934</v>
      </c>
      <c r="J49" s="6">
        <v>2683.6366866200001</v>
      </c>
      <c r="K49" s="7">
        <v>3786.783058</v>
      </c>
      <c r="L49" s="7">
        <v>844.72922870000002</v>
      </c>
      <c r="M49" s="7">
        <v>53225.833082869998</v>
      </c>
      <c r="N49" s="7">
        <v>4681.3447836200003</v>
      </c>
      <c r="O49" s="7">
        <v>315153.59263273998</v>
      </c>
      <c r="P49" s="7">
        <v>0</v>
      </c>
      <c r="Q49" s="7">
        <v>190261.37608776</v>
      </c>
      <c r="R49" s="7">
        <v>30128.408353039998</v>
      </c>
      <c r="S49" s="7">
        <v>303.56676934000001</v>
      </c>
      <c r="T49" s="7">
        <v>1517.4413816900001</v>
      </c>
      <c r="U49" s="7">
        <v>268.00924997999999</v>
      </c>
      <c r="V49" s="7">
        <v>3.4431058999999999</v>
      </c>
      <c r="W49" s="7">
        <v>5472.4909999800002</v>
      </c>
      <c r="X49" s="7">
        <v>38092.64832978</v>
      </c>
      <c r="Y49" s="7">
        <v>24506.48</v>
      </c>
      <c r="Z49" s="7">
        <v>0</v>
      </c>
      <c r="AA49" s="7">
        <v>0</v>
      </c>
      <c r="AB49" s="7">
        <v>975.48017014000004</v>
      </c>
      <c r="AC49" s="7">
        <v>59.446108000000002</v>
      </c>
      <c r="AD49" s="7">
        <v>25258.1934167</v>
      </c>
      <c r="AE49" s="7">
        <v>898.58071835999999</v>
      </c>
      <c r="AF49" s="7">
        <v>2293.85915686</v>
      </c>
      <c r="AG49" s="7">
        <v>372.41946811999998</v>
      </c>
      <c r="AH49" s="7">
        <v>0</v>
      </c>
      <c r="AI49" s="7">
        <v>0</v>
      </c>
      <c r="AJ49" s="7">
        <v>124.20046000000001</v>
      </c>
      <c r="AK49" s="7">
        <v>15482.759543620001</v>
      </c>
      <c r="AL49" s="7">
        <v>3195.5230999999999</v>
      </c>
      <c r="AM49" s="7">
        <v>878.64119466</v>
      </c>
      <c r="AN49" s="7">
        <v>0</v>
      </c>
      <c r="AO49" s="7">
        <v>275.43789529999998</v>
      </c>
      <c r="AP49" s="7">
        <v>0</v>
      </c>
      <c r="AQ49" s="7">
        <v>329.64370099000001</v>
      </c>
      <c r="AR49" s="7">
        <v>724517.90047740994</v>
      </c>
    </row>
    <row r="50" spans="1:44" s="12" customFormat="1" x14ac:dyDescent="0.2">
      <c r="A50" s="10" t="s">
        <v>86</v>
      </c>
      <c r="B50" s="11">
        <v>0</v>
      </c>
      <c r="C50" s="12">
        <v>544.76440639999998</v>
      </c>
      <c r="D50" s="11">
        <v>0</v>
      </c>
      <c r="E50" s="11">
        <v>0</v>
      </c>
      <c r="F50" s="11">
        <v>0</v>
      </c>
      <c r="G50" s="11">
        <v>0</v>
      </c>
      <c r="H50" s="11">
        <v>0</v>
      </c>
      <c r="I50" s="11">
        <v>401.82080000000002</v>
      </c>
      <c r="J50" s="11">
        <v>0</v>
      </c>
      <c r="K50" s="12">
        <v>0</v>
      </c>
      <c r="L50" s="12">
        <v>0</v>
      </c>
      <c r="M50" s="12">
        <v>8555.4495764999992</v>
      </c>
      <c r="N50" s="12">
        <v>9239.3709944099992</v>
      </c>
      <c r="O50" s="12">
        <v>1846.2410464</v>
      </c>
      <c r="P50" s="12">
        <v>0</v>
      </c>
      <c r="Q50" s="12">
        <v>8546.9729138999992</v>
      </c>
      <c r="R50" s="12">
        <v>124.67400000000001</v>
      </c>
      <c r="S50" s="12">
        <v>0</v>
      </c>
      <c r="T50" s="12">
        <v>0</v>
      </c>
      <c r="U50" s="12">
        <v>1440.56275936</v>
      </c>
      <c r="V50" s="12">
        <v>0</v>
      </c>
      <c r="W50" s="12">
        <v>0</v>
      </c>
      <c r="X50" s="12">
        <v>2272.6917809000001</v>
      </c>
      <c r="Y50" s="12">
        <v>2884.04</v>
      </c>
      <c r="Z50" s="12">
        <v>0</v>
      </c>
      <c r="AA50" s="12">
        <v>0</v>
      </c>
      <c r="AB50" s="12">
        <v>1027.1678190800001</v>
      </c>
      <c r="AC50" s="12">
        <v>0</v>
      </c>
      <c r="AD50" s="12">
        <v>1213.170764</v>
      </c>
      <c r="AE50" s="12">
        <v>0</v>
      </c>
      <c r="AF50" s="12">
        <v>1251.8970280000001</v>
      </c>
      <c r="AG50" s="12">
        <v>0</v>
      </c>
      <c r="AH50" s="12">
        <v>0</v>
      </c>
      <c r="AI50" s="12">
        <v>0</v>
      </c>
      <c r="AJ50" s="12">
        <v>124.39510982</v>
      </c>
      <c r="AK50" s="12">
        <v>230.458</v>
      </c>
      <c r="AL50" s="12">
        <v>0</v>
      </c>
      <c r="AM50" s="12">
        <v>0</v>
      </c>
      <c r="AN50" s="12">
        <v>0</v>
      </c>
      <c r="AO50" s="12">
        <v>297.11599999999999</v>
      </c>
      <c r="AP50" s="12">
        <v>1156.1794999900001</v>
      </c>
      <c r="AQ50" s="12">
        <v>0</v>
      </c>
      <c r="AR50" s="12">
        <v>41156.972498759998</v>
      </c>
    </row>
    <row r="51" spans="1:44" s="7" customFormat="1" x14ac:dyDescent="0.2">
      <c r="A51" s="4" t="s">
        <v>87</v>
      </c>
      <c r="B51" s="6">
        <v>0</v>
      </c>
      <c r="C51" s="7">
        <v>542.54782539999997</v>
      </c>
      <c r="D51" s="6">
        <v>0</v>
      </c>
      <c r="E51" s="6">
        <v>0</v>
      </c>
      <c r="F51" s="6">
        <v>0</v>
      </c>
      <c r="G51" s="6">
        <v>0</v>
      </c>
      <c r="H51" s="6">
        <v>0</v>
      </c>
      <c r="I51" s="6">
        <v>0</v>
      </c>
      <c r="J51" s="6">
        <v>0</v>
      </c>
      <c r="K51" s="7">
        <v>0</v>
      </c>
      <c r="L51" s="7">
        <v>0</v>
      </c>
      <c r="M51" s="7">
        <v>8096.5870100000002</v>
      </c>
      <c r="N51" s="7">
        <v>9166.8384934799997</v>
      </c>
      <c r="O51" s="7">
        <v>1846.2410464</v>
      </c>
      <c r="P51" s="7">
        <v>0</v>
      </c>
      <c r="Q51" s="7">
        <v>8546.9729138999992</v>
      </c>
      <c r="R51" s="7">
        <v>124.67400000000001</v>
      </c>
      <c r="S51" s="7">
        <v>0</v>
      </c>
      <c r="T51" s="7">
        <v>0</v>
      </c>
      <c r="U51" s="7">
        <v>1440.56275936</v>
      </c>
      <c r="V51" s="7">
        <v>0</v>
      </c>
      <c r="W51" s="7">
        <v>0</v>
      </c>
      <c r="X51" s="7">
        <v>1281.7935723999999</v>
      </c>
      <c r="Y51" s="7">
        <v>2884.04</v>
      </c>
      <c r="Z51" s="7">
        <v>0</v>
      </c>
      <c r="AA51" s="7">
        <v>0</v>
      </c>
      <c r="AB51" s="7">
        <v>167.76609999999999</v>
      </c>
      <c r="AC51" s="7">
        <v>0</v>
      </c>
      <c r="AD51" s="7">
        <v>1213.170764</v>
      </c>
      <c r="AE51" s="7">
        <v>0</v>
      </c>
      <c r="AF51" s="7">
        <v>295.31799999999998</v>
      </c>
      <c r="AG51" s="7">
        <v>0</v>
      </c>
      <c r="AH51" s="7">
        <v>0</v>
      </c>
      <c r="AI51" s="7">
        <v>0</v>
      </c>
      <c r="AJ51" s="7">
        <v>0</v>
      </c>
      <c r="AK51" s="7">
        <v>88.512</v>
      </c>
      <c r="AL51" s="7">
        <v>0</v>
      </c>
      <c r="AM51" s="7">
        <v>0</v>
      </c>
      <c r="AN51" s="7">
        <v>0</v>
      </c>
      <c r="AO51" s="7">
        <v>0</v>
      </c>
      <c r="AP51" s="7">
        <v>821.03199999000003</v>
      </c>
      <c r="AQ51" s="7">
        <v>0</v>
      </c>
      <c r="AR51" s="7">
        <v>36516.056484929999</v>
      </c>
    </row>
    <row r="52" spans="1:44" s="7" customFormat="1" x14ac:dyDescent="0.2">
      <c r="A52" s="4" t="s">
        <v>88</v>
      </c>
      <c r="B52" s="6">
        <v>0</v>
      </c>
      <c r="C52" s="7">
        <v>2.2165810000000001</v>
      </c>
      <c r="D52" s="6">
        <v>0</v>
      </c>
      <c r="E52" s="6">
        <v>0</v>
      </c>
      <c r="F52" s="6">
        <v>0</v>
      </c>
      <c r="G52" s="6">
        <v>0</v>
      </c>
      <c r="H52" s="6">
        <v>0</v>
      </c>
      <c r="I52" s="6">
        <v>401.82080000000002</v>
      </c>
      <c r="J52" s="6">
        <v>0</v>
      </c>
      <c r="K52" s="7">
        <v>0</v>
      </c>
      <c r="L52" s="7">
        <v>0</v>
      </c>
      <c r="M52" s="7">
        <v>458.86256650000001</v>
      </c>
      <c r="N52" s="7">
        <v>72.532500929999998</v>
      </c>
      <c r="O52" s="7">
        <v>0</v>
      </c>
      <c r="P52" s="7">
        <v>0</v>
      </c>
      <c r="Q52" s="7">
        <v>0</v>
      </c>
      <c r="R52" s="7">
        <v>0</v>
      </c>
      <c r="S52" s="7">
        <v>0</v>
      </c>
      <c r="T52" s="7">
        <v>0</v>
      </c>
      <c r="U52" s="7">
        <v>0</v>
      </c>
      <c r="V52" s="7">
        <v>0</v>
      </c>
      <c r="W52" s="7">
        <v>0</v>
      </c>
      <c r="X52" s="7">
        <v>990.89820850000001</v>
      </c>
      <c r="Y52" s="7">
        <v>0</v>
      </c>
      <c r="Z52" s="7">
        <v>0</v>
      </c>
      <c r="AA52" s="7">
        <v>0</v>
      </c>
      <c r="AB52" s="7">
        <v>859.40171908000002</v>
      </c>
      <c r="AC52" s="7">
        <v>0</v>
      </c>
      <c r="AD52" s="7">
        <v>0</v>
      </c>
      <c r="AE52" s="7">
        <v>0</v>
      </c>
      <c r="AF52" s="7">
        <v>956.57902799999999</v>
      </c>
      <c r="AG52" s="7">
        <v>0</v>
      </c>
      <c r="AH52" s="7">
        <v>0</v>
      </c>
      <c r="AI52" s="7">
        <v>0</v>
      </c>
      <c r="AJ52" s="7">
        <v>124.39510982</v>
      </c>
      <c r="AK52" s="7">
        <v>141.946</v>
      </c>
      <c r="AL52" s="7">
        <v>0</v>
      </c>
      <c r="AM52" s="7">
        <v>0</v>
      </c>
      <c r="AN52" s="7">
        <v>0</v>
      </c>
      <c r="AO52" s="7">
        <v>297.11599999999999</v>
      </c>
      <c r="AP52" s="7">
        <v>335.14749999999998</v>
      </c>
      <c r="AQ52" s="7">
        <v>0</v>
      </c>
      <c r="AR52" s="7">
        <v>4640.9160138300003</v>
      </c>
    </row>
    <row r="53" spans="1:44" s="12" customFormat="1" x14ac:dyDescent="0.2">
      <c r="A53" s="10" t="s">
        <v>89</v>
      </c>
      <c r="B53" s="11">
        <v>160</v>
      </c>
      <c r="C53" s="12">
        <v>0</v>
      </c>
      <c r="D53" s="11">
        <v>0</v>
      </c>
      <c r="E53" s="11">
        <v>0</v>
      </c>
      <c r="F53" s="11">
        <v>0</v>
      </c>
      <c r="G53" s="11">
        <v>0</v>
      </c>
      <c r="H53" s="11">
        <v>0</v>
      </c>
      <c r="I53" s="11">
        <v>0</v>
      </c>
      <c r="J53" s="11">
        <v>486.78705296999999</v>
      </c>
      <c r="K53" s="12">
        <v>0</v>
      </c>
      <c r="L53" s="12">
        <v>5619.5157476000004</v>
      </c>
      <c r="M53" s="12">
        <v>76.295000000000002</v>
      </c>
      <c r="N53" s="12">
        <v>3589.5770756000002</v>
      </c>
      <c r="O53" s="12">
        <v>0</v>
      </c>
      <c r="P53" s="12">
        <v>0</v>
      </c>
      <c r="Q53" s="12">
        <v>10449.06855634</v>
      </c>
      <c r="R53" s="12">
        <v>0</v>
      </c>
      <c r="S53" s="12">
        <v>0</v>
      </c>
      <c r="T53" s="12">
        <v>850.57186899999999</v>
      </c>
      <c r="U53" s="12">
        <v>202.28430180000001</v>
      </c>
      <c r="V53" s="12">
        <v>0</v>
      </c>
      <c r="W53" s="12">
        <v>76665.773659459999</v>
      </c>
      <c r="X53" s="12">
        <v>6140.9948322</v>
      </c>
      <c r="Y53" s="12">
        <v>148.41</v>
      </c>
      <c r="Z53" s="12">
        <v>0</v>
      </c>
      <c r="AA53" s="12">
        <v>0</v>
      </c>
      <c r="AB53" s="12">
        <v>570.78022699999997</v>
      </c>
      <c r="AC53" s="12">
        <v>8.0925402999999996</v>
      </c>
      <c r="AD53" s="12">
        <v>0</v>
      </c>
      <c r="AE53" s="12">
        <v>0</v>
      </c>
      <c r="AF53" s="12">
        <v>25.867425820000001</v>
      </c>
      <c r="AG53" s="12">
        <v>0</v>
      </c>
      <c r="AH53" s="12">
        <v>0</v>
      </c>
      <c r="AI53" s="12">
        <v>0</v>
      </c>
      <c r="AJ53" s="12">
        <v>3.2176684</v>
      </c>
      <c r="AK53" s="12">
        <v>97.657560000000004</v>
      </c>
      <c r="AL53" s="12">
        <v>0</v>
      </c>
      <c r="AM53" s="12">
        <v>50217.716393100003</v>
      </c>
      <c r="AN53" s="12">
        <v>0</v>
      </c>
      <c r="AO53" s="12">
        <v>6190.4084895599999</v>
      </c>
      <c r="AP53" s="12">
        <v>0</v>
      </c>
      <c r="AQ53" s="12">
        <v>0</v>
      </c>
      <c r="AR53" s="12">
        <v>161503.01839914999</v>
      </c>
    </row>
    <row r="54" spans="1:44" s="7" customFormat="1" x14ac:dyDescent="0.2">
      <c r="A54" s="4" t="s">
        <v>62</v>
      </c>
      <c r="B54" s="6">
        <v>0</v>
      </c>
      <c r="C54" s="7">
        <v>0</v>
      </c>
      <c r="D54" s="6">
        <v>0</v>
      </c>
      <c r="E54" s="6">
        <v>0</v>
      </c>
      <c r="F54" s="6">
        <v>0</v>
      </c>
      <c r="G54" s="6">
        <v>0</v>
      </c>
      <c r="H54" s="6">
        <v>0</v>
      </c>
      <c r="I54" s="6">
        <v>0</v>
      </c>
      <c r="J54" s="6">
        <v>0</v>
      </c>
      <c r="K54" s="7">
        <v>0</v>
      </c>
      <c r="L54" s="7">
        <v>0</v>
      </c>
      <c r="M54" s="7">
        <v>0</v>
      </c>
      <c r="N54" s="7">
        <v>637.59466859999998</v>
      </c>
      <c r="O54" s="7">
        <v>0</v>
      </c>
      <c r="P54" s="7">
        <v>0</v>
      </c>
      <c r="Q54" s="7">
        <v>2576.4128587999999</v>
      </c>
      <c r="R54" s="7">
        <v>0</v>
      </c>
      <c r="S54" s="7">
        <v>0</v>
      </c>
      <c r="T54" s="7">
        <v>331.50625700000001</v>
      </c>
      <c r="U54" s="7">
        <v>202.28430180000001</v>
      </c>
      <c r="V54" s="7">
        <v>0</v>
      </c>
      <c r="W54" s="7">
        <v>0</v>
      </c>
      <c r="X54" s="7">
        <v>1838.2537970000001</v>
      </c>
      <c r="Y54" s="7">
        <v>0</v>
      </c>
      <c r="Z54" s="7">
        <v>0</v>
      </c>
      <c r="AA54" s="7">
        <v>0</v>
      </c>
      <c r="AB54" s="7">
        <v>0</v>
      </c>
      <c r="AC54" s="7">
        <v>8.0925402999999996</v>
      </c>
      <c r="AD54" s="7">
        <v>0</v>
      </c>
      <c r="AE54" s="7">
        <v>0</v>
      </c>
      <c r="AF54" s="7">
        <v>6.9442712999999996</v>
      </c>
      <c r="AG54" s="7">
        <v>0</v>
      </c>
      <c r="AH54" s="7">
        <v>0</v>
      </c>
      <c r="AI54" s="7">
        <v>0</v>
      </c>
      <c r="AJ54" s="7">
        <v>3.2176684</v>
      </c>
      <c r="AK54" s="7">
        <v>0</v>
      </c>
      <c r="AL54" s="7">
        <v>0</v>
      </c>
      <c r="AM54" s="7">
        <v>44238.187318099997</v>
      </c>
      <c r="AN54" s="7">
        <v>0</v>
      </c>
      <c r="AO54" s="7">
        <v>895</v>
      </c>
      <c r="AP54" s="7">
        <v>0</v>
      </c>
      <c r="AQ54" s="7">
        <v>0</v>
      </c>
      <c r="AR54" s="7">
        <v>50737.493681300002</v>
      </c>
    </row>
    <row r="55" spans="1:44" s="7" customFormat="1" x14ac:dyDescent="0.2">
      <c r="A55" s="4" t="s">
        <v>547</v>
      </c>
      <c r="B55" s="6">
        <v>0</v>
      </c>
      <c r="C55" s="7">
        <v>0</v>
      </c>
      <c r="D55" s="6">
        <v>0</v>
      </c>
      <c r="E55" s="6">
        <v>0</v>
      </c>
      <c r="F55" s="6">
        <v>0</v>
      </c>
      <c r="G55" s="6">
        <v>0</v>
      </c>
      <c r="H55" s="6">
        <v>0</v>
      </c>
      <c r="I55" s="6">
        <v>0</v>
      </c>
      <c r="J55" s="6">
        <v>0</v>
      </c>
      <c r="K55" s="7">
        <v>0</v>
      </c>
      <c r="L55" s="7">
        <v>0</v>
      </c>
      <c r="M55" s="7">
        <v>0</v>
      </c>
      <c r="N55" s="7">
        <v>620</v>
      </c>
      <c r="O55" s="7">
        <v>0</v>
      </c>
      <c r="P55" s="7">
        <v>0</v>
      </c>
      <c r="Q55" s="7">
        <v>0</v>
      </c>
      <c r="R55" s="7">
        <v>0</v>
      </c>
      <c r="S55" s="7">
        <v>0</v>
      </c>
      <c r="T55" s="7">
        <v>0</v>
      </c>
      <c r="U55" s="7">
        <v>0</v>
      </c>
      <c r="V55" s="7">
        <v>0</v>
      </c>
      <c r="W55" s="7">
        <v>0</v>
      </c>
      <c r="X55" s="7">
        <v>0</v>
      </c>
      <c r="Y55" s="7">
        <v>0</v>
      </c>
      <c r="Z55" s="7">
        <v>0</v>
      </c>
      <c r="AA55" s="7">
        <v>0</v>
      </c>
      <c r="AB55" s="7">
        <v>0</v>
      </c>
      <c r="AC55" s="7">
        <v>0</v>
      </c>
      <c r="AD55" s="7">
        <v>0</v>
      </c>
      <c r="AE55" s="7">
        <v>0</v>
      </c>
      <c r="AF55" s="7">
        <v>0</v>
      </c>
      <c r="AG55" s="7">
        <v>0</v>
      </c>
      <c r="AH55" s="7">
        <v>0</v>
      </c>
      <c r="AI55" s="7">
        <v>0</v>
      </c>
      <c r="AJ55" s="7">
        <v>0</v>
      </c>
      <c r="AK55" s="7">
        <v>0</v>
      </c>
      <c r="AL55" s="7">
        <v>0</v>
      </c>
      <c r="AM55" s="7">
        <v>0</v>
      </c>
      <c r="AN55" s="7">
        <v>0</v>
      </c>
      <c r="AO55" s="7">
        <v>0</v>
      </c>
      <c r="AP55" s="7">
        <v>0</v>
      </c>
      <c r="AQ55" s="7">
        <v>0</v>
      </c>
      <c r="AR55" s="7">
        <v>620</v>
      </c>
    </row>
    <row r="56" spans="1:44" s="7" customFormat="1" x14ac:dyDescent="0.2">
      <c r="A56" s="4" t="s">
        <v>560</v>
      </c>
      <c r="B56" s="6">
        <v>0</v>
      </c>
      <c r="C56" s="7">
        <v>0</v>
      </c>
      <c r="D56" s="6">
        <v>0</v>
      </c>
      <c r="E56" s="6">
        <v>0</v>
      </c>
      <c r="F56" s="6">
        <v>0</v>
      </c>
      <c r="G56" s="6">
        <v>0</v>
      </c>
      <c r="H56" s="6">
        <v>0</v>
      </c>
      <c r="I56" s="6">
        <v>0</v>
      </c>
      <c r="J56" s="6">
        <v>0</v>
      </c>
      <c r="K56" s="7">
        <v>0</v>
      </c>
      <c r="L56" s="7">
        <v>0</v>
      </c>
      <c r="M56" s="7">
        <v>0</v>
      </c>
      <c r="N56" s="7">
        <v>202.28430180000001</v>
      </c>
      <c r="O56" s="7">
        <v>0</v>
      </c>
      <c r="P56" s="7">
        <v>0</v>
      </c>
      <c r="Q56" s="7">
        <v>0</v>
      </c>
      <c r="R56" s="7">
        <v>0</v>
      </c>
      <c r="S56" s="7">
        <v>0</v>
      </c>
      <c r="T56" s="7">
        <v>0</v>
      </c>
      <c r="U56" s="7">
        <v>202.28430180000001</v>
      </c>
      <c r="V56" s="7">
        <v>0</v>
      </c>
      <c r="W56" s="7">
        <v>0</v>
      </c>
      <c r="X56" s="7">
        <v>0</v>
      </c>
      <c r="Y56" s="7">
        <v>0</v>
      </c>
      <c r="Z56" s="7">
        <v>0</v>
      </c>
      <c r="AA56" s="7">
        <v>0</v>
      </c>
      <c r="AB56" s="7">
        <v>0</v>
      </c>
      <c r="AC56" s="7">
        <v>0</v>
      </c>
      <c r="AD56" s="7">
        <v>0</v>
      </c>
      <c r="AE56" s="7">
        <v>0</v>
      </c>
      <c r="AF56" s="7">
        <v>0</v>
      </c>
      <c r="AG56" s="7">
        <v>0</v>
      </c>
      <c r="AH56" s="7">
        <v>0</v>
      </c>
      <c r="AI56" s="7">
        <v>0</v>
      </c>
      <c r="AJ56" s="7">
        <v>0</v>
      </c>
      <c r="AK56" s="7">
        <v>0</v>
      </c>
      <c r="AL56" s="7">
        <v>0</v>
      </c>
      <c r="AM56" s="7">
        <v>0</v>
      </c>
      <c r="AN56" s="7">
        <v>0</v>
      </c>
      <c r="AO56" s="7">
        <v>0</v>
      </c>
      <c r="AP56" s="7">
        <v>0</v>
      </c>
      <c r="AQ56" s="7">
        <v>0</v>
      </c>
      <c r="AR56" s="7">
        <v>202.28430180000001</v>
      </c>
    </row>
    <row r="57" spans="1:44" s="7" customFormat="1" x14ac:dyDescent="0.2">
      <c r="A57" s="4" t="s">
        <v>551</v>
      </c>
      <c r="B57" s="6">
        <v>0</v>
      </c>
      <c r="C57" s="7">
        <v>0</v>
      </c>
      <c r="D57" s="6">
        <v>0</v>
      </c>
      <c r="E57" s="6">
        <v>0</v>
      </c>
      <c r="F57" s="6">
        <v>0</v>
      </c>
      <c r="G57" s="6">
        <v>0</v>
      </c>
      <c r="H57" s="6">
        <v>0</v>
      </c>
      <c r="I57" s="6">
        <v>0</v>
      </c>
      <c r="J57" s="6">
        <v>0</v>
      </c>
      <c r="K57" s="7">
        <v>0</v>
      </c>
      <c r="L57" s="7">
        <v>0</v>
      </c>
      <c r="M57" s="7">
        <v>0</v>
      </c>
      <c r="N57" s="7">
        <v>0</v>
      </c>
      <c r="O57" s="7">
        <v>0</v>
      </c>
      <c r="P57" s="7">
        <v>0</v>
      </c>
      <c r="Q57" s="7">
        <v>0</v>
      </c>
      <c r="R57" s="7">
        <v>0</v>
      </c>
      <c r="S57" s="7">
        <v>0</v>
      </c>
      <c r="T57" s="7">
        <v>0</v>
      </c>
      <c r="U57" s="7">
        <v>0</v>
      </c>
      <c r="V57" s="7">
        <v>0</v>
      </c>
      <c r="W57" s="7">
        <v>0</v>
      </c>
      <c r="X57" s="7">
        <v>1033.4282737999999</v>
      </c>
      <c r="Y57" s="7">
        <v>0</v>
      </c>
      <c r="Z57" s="7">
        <v>0</v>
      </c>
      <c r="AA57" s="7">
        <v>0</v>
      </c>
      <c r="AB57" s="7">
        <v>0</v>
      </c>
      <c r="AC57" s="7">
        <v>0</v>
      </c>
      <c r="AD57" s="7">
        <v>0</v>
      </c>
      <c r="AE57" s="7">
        <v>0</v>
      </c>
      <c r="AF57" s="7">
        <v>0</v>
      </c>
      <c r="AG57" s="7">
        <v>0</v>
      </c>
      <c r="AH57" s="7">
        <v>0</v>
      </c>
      <c r="AI57" s="7">
        <v>0</v>
      </c>
      <c r="AJ57" s="7">
        <v>0</v>
      </c>
      <c r="AK57" s="7">
        <v>0</v>
      </c>
      <c r="AL57" s="7">
        <v>0</v>
      </c>
      <c r="AM57" s="7">
        <v>0</v>
      </c>
      <c r="AN57" s="7">
        <v>0</v>
      </c>
      <c r="AO57" s="7">
        <v>0</v>
      </c>
      <c r="AP57" s="7">
        <v>0</v>
      </c>
      <c r="AQ57" s="7">
        <v>0</v>
      </c>
      <c r="AR57" s="7">
        <v>1033.4282737999999</v>
      </c>
    </row>
    <row r="58" spans="1:44" s="7" customFormat="1" x14ac:dyDescent="0.2">
      <c r="A58" s="4" t="s">
        <v>553</v>
      </c>
      <c r="B58" s="6">
        <v>0</v>
      </c>
      <c r="C58" s="7">
        <v>0</v>
      </c>
      <c r="D58" s="6">
        <v>0</v>
      </c>
      <c r="E58" s="6">
        <v>0</v>
      </c>
      <c r="F58" s="6">
        <v>0</v>
      </c>
      <c r="G58" s="6">
        <v>0</v>
      </c>
      <c r="H58" s="6">
        <v>0</v>
      </c>
      <c r="I58" s="6">
        <v>0</v>
      </c>
      <c r="J58" s="6">
        <v>0</v>
      </c>
      <c r="K58" s="7">
        <v>0</v>
      </c>
      <c r="L58" s="7">
        <v>0</v>
      </c>
      <c r="M58" s="7">
        <v>0</v>
      </c>
      <c r="N58" s="7">
        <v>0</v>
      </c>
      <c r="O58" s="7">
        <v>0</v>
      </c>
      <c r="P58" s="7">
        <v>0</v>
      </c>
      <c r="Q58" s="7">
        <v>66.653484800000001</v>
      </c>
      <c r="R58" s="7">
        <v>0</v>
      </c>
      <c r="S58" s="7">
        <v>0</v>
      </c>
      <c r="T58" s="7">
        <v>175.51361900000001</v>
      </c>
      <c r="U58" s="7">
        <v>0</v>
      </c>
      <c r="V58" s="7">
        <v>0</v>
      </c>
      <c r="W58" s="7">
        <v>0</v>
      </c>
      <c r="X58" s="7">
        <v>100</v>
      </c>
      <c r="Y58" s="7">
        <v>0</v>
      </c>
      <c r="Z58" s="7">
        <v>0</v>
      </c>
      <c r="AA58" s="7">
        <v>0</v>
      </c>
      <c r="AB58" s="7">
        <v>0</v>
      </c>
      <c r="AC58" s="7">
        <v>0</v>
      </c>
      <c r="AD58" s="7">
        <v>0</v>
      </c>
      <c r="AE58" s="7">
        <v>0</v>
      </c>
      <c r="AF58" s="7">
        <v>0</v>
      </c>
      <c r="AG58" s="7">
        <v>0</v>
      </c>
      <c r="AH58" s="7">
        <v>0</v>
      </c>
      <c r="AI58" s="7">
        <v>0</v>
      </c>
      <c r="AJ58" s="7">
        <v>0</v>
      </c>
      <c r="AK58" s="7">
        <v>0</v>
      </c>
      <c r="AL58" s="7">
        <v>0</v>
      </c>
      <c r="AM58" s="7">
        <v>0</v>
      </c>
      <c r="AN58" s="7">
        <v>0</v>
      </c>
      <c r="AO58" s="7">
        <v>895</v>
      </c>
      <c r="AP58" s="7">
        <v>0</v>
      </c>
      <c r="AQ58" s="7">
        <v>895</v>
      </c>
      <c r="AR58" s="7">
        <v>1237.1671037999999</v>
      </c>
    </row>
    <row r="59" spans="1:44" s="7" customFormat="1" x14ac:dyDescent="0.2">
      <c r="A59" s="4" t="s">
        <v>557</v>
      </c>
      <c r="B59" s="6">
        <v>0</v>
      </c>
      <c r="C59" s="7">
        <v>0</v>
      </c>
      <c r="D59" s="6">
        <v>0</v>
      </c>
      <c r="E59" s="6">
        <v>0</v>
      </c>
      <c r="F59" s="6">
        <v>0</v>
      </c>
      <c r="G59" s="6">
        <v>0</v>
      </c>
      <c r="H59" s="6">
        <v>0</v>
      </c>
      <c r="I59" s="6">
        <v>0</v>
      </c>
      <c r="J59" s="6">
        <v>0</v>
      </c>
      <c r="K59" s="7">
        <v>0</v>
      </c>
      <c r="L59" s="7">
        <v>0</v>
      </c>
      <c r="M59" s="7">
        <v>0</v>
      </c>
      <c r="N59" s="7">
        <v>0</v>
      </c>
      <c r="O59" s="7">
        <v>0</v>
      </c>
      <c r="P59" s="7">
        <v>0</v>
      </c>
      <c r="Q59" s="7">
        <v>0</v>
      </c>
      <c r="R59" s="7">
        <v>0</v>
      </c>
      <c r="S59" s="7">
        <v>0</v>
      </c>
      <c r="T59" s="7">
        <v>155.992638</v>
      </c>
      <c r="U59" s="7">
        <v>0</v>
      </c>
      <c r="V59" s="7">
        <v>0</v>
      </c>
      <c r="W59" s="7">
        <v>0</v>
      </c>
      <c r="X59" s="7">
        <v>704.82552320000002</v>
      </c>
      <c r="Y59" s="7">
        <v>0</v>
      </c>
      <c r="Z59" s="7">
        <v>0</v>
      </c>
      <c r="AA59" s="7">
        <v>0</v>
      </c>
      <c r="AB59" s="7">
        <v>0</v>
      </c>
      <c r="AC59" s="7">
        <v>0</v>
      </c>
      <c r="AD59" s="7">
        <v>0</v>
      </c>
      <c r="AE59" s="7">
        <v>0</v>
      </c>
      <c r="AF59" s="7">
        <v>0</v>
      </c>
      <c r="AG59" s="7">
        <v>0</v>
      </c>
      <c r="AH59" s="7">
        <v>0</v>
      </c>
      <c r="AI59" s="7">
        <v>0</v>
      </c>
      <c r="AJ59" s="7">
        <v>0</v>
      </c>
      <c r="AK59" s="7">
        <v>0</v>
      </c>
      <c r="AL59" s="7">
        <v>0</v>
      </c>
      <c r="AM59" s="7">
        <v>44238.187318099997</v>
      </c>
      <c r="AN59" s="7">
        <v>0</v>
      </c>
      <c r="AO59" s="7">
        <v>0</v>
      </c>
      <c r="AP59" s="7">
        <v>0</v>
      </c>
      <c r="AQ59" s="7">
        <v>0</v>
      </c>
      <c r="AR59" s="7">
        <v>45099.005479300002</v>
      </c>
    </row>
    <row r="60" spans="1:44" s="7" customFormat="1" x14ac:dyDescent="0.2">
      <c r="A60" s="4" t="s">
        <v>559</v>
      </c>
      <c r="B60" s="6">
        <v>0</v>
      </c>
      <c r="C60" s="7">
        <v>0</v>
      </c>
      <c r="D60" s="6">
        <v>0</v>
      </c>
      <c r="E60" s="6">
        <v>0</v>
      </c>
      <c r="F60" s="6">
        <v>0</v>
      </c>
      <c r="G60" s="6">
        <v>0</v>
      </c>
      <c r="H60" s="6">
        <v>0</v>
      </c>
      <c r="I60" s="6">
        <v>0</v>
      </c>
      <c r="J60" s="6">
        <v>0</v>
      </c>
      <c r="K60" s="7">
        <v>0</v>
      </c>
      <c r="L60" s="7">
        <v>0</v>
      </c>
      <c r="M60" s="7">
        <v>0</v>
      </c>
      <c r="N60" s="7">
        <v>17.594668599999999</v>
      </c>
      <c r="O60" s="7">
        <v>0</v>
      </c>
      <c r="P60" s="7">
        <v>0</v>
      </c>
      <c r="Q60" s="7">
        <v>2509.7593740000002</v>
      </c>
      <c r="R60" s="7">
        <v>0</v>
      </c>
      <c r="S60" s="7">
        <v>0</v>
      </c>
      <c r="T60" s="7">
        <v>0</v>
      </c>
      <c r="U60" s="7">
        <v>0</v>
      </c>
      <c r="V60" s="7">
        <v>0</v>
      </c>
      <c r="W60" s="7">
        <v>0</v>
      </c>
      <c r="X60" s="7">
        <v>0</v>
      </c>
      <c r="Y60" s="7">
        <v>0</v>
      </c>
      <c r="Z60" s="7">
        <v>0</v>
      </c>
      <c r="AA60" s="7">
        <v>0</v>
      </c>
      <c r="AB60" s="7">
        <v>0</v>
      </c>
      <c r="AC60" s="7">
        <v>8.0925402999999996</v>
      </c>
      <c r="AD60" s="7">
        <v>8.0925402999999996</v>
      </c>
      <c r="AE60" s="7">
        <v>0</v>
      </c>
      <c r="AF60" s="7">
        <v>6.9442712999999996</v>
      </c>
      <c r="AG60" s="7">
        <v>0</v>
      </c>
      <c r="AH60" s="7">
        <v>0</v>
      </c>
      <c r="AI60" s="7">
        <v>0</v>
      </c>
      <c r="AJ60" s="7">
        <v>3.2176684</v>
      </c>
      <c r="AK60" s="7">
        <v>0</v>
      </c>
      <c r="AL60" s="7">
        <v>0</v>
      </c>
      <c r="AM60" s="7">
        <v>3.2176684</v>
      </c>
      <c r="AN60" s="7">
        <v>0</v>
      </c>
      <c r="AO60" s="7">
        <v>0</v>
      </c>
      <c r="AP60" s="7">
        <v>0</v>
      </c>
      <c r="AQ60" s="7">
        <v>0</v>
      </c>
      <c r="AR60" s="7">
        <v>2545.6085226</v>
      </c>
    </row>
    <row r="61" spans="1:44" s="7" customFormat="1" x14ac:dyDescent="0.2">
      <c r="A61" s="4" t="s">
        <v>79</v>
      </c>
      <c r="B61" s="6">
        <v>160</v>
      </c>
      <c r="C61" s="7">
        <v>0</v>
      </c>
      <c r="D61" s="6">
        <v>0</v>
      </c>
      <c r="E61" s="6">
        <v>0</v>
      </c>
      <c r="F61" s="6">
        <v>0</v>
      </c>
      <c r="G61" s="6">
        <v>0</v>
      </c>
      <c r="H61" s="6">
        <v>0</v>
      </c>
      <c r="I61" s="6">
        <v>0</v>
      </c>
      <c r="J61" s="6">
        <v>486.78705296999999</v>
      </c>
      <c r="K61" s="7">
        <v>0</v>
      </c>
      <c r="L61" s="7">
        <v>5619.5157476000004</v>
      </c>
      <c r="M61" s="7">
        <v>76.295000000000002</v>
      </c>
      <c r="N61" s="7">
        <v>2951.982407</v>
      </c>
      <c r="O61" s="7">
        <v>0</v>
      </c>
      <c r="P61" s="7">
        <v>0</v>
      </c>
      <c r="Q61" s="7">
        <v>486.30289303000001</v>
      </c>
      <c r="R61" s="7">
        <v>0</v>
      </c>
      <c r="S61" s="7">
        <v>0</v>
      </c>
      <c r="T61" s="7">
        <v>519.06561199999999</v>
      </c>
      <c r="U61" s="7">
        <v>0</v>
      </c>
      <c r="V61" s="7">
        <v>0</v>
      </c>
      <c r="W61" s="7">
        <v>76665.773659459999</v>
      </c>
      <c r="X61" s="7">
        <v>4302.7410351999997</v>
      </c>
      <c r="Y61" s="7">
        <v>148.41</v>
      </c>
      <c r="Z61" s="7">
        <v>0</v>
      </c>
      <c r="AA61" s="7">
        <v>0</v>
      </c>
      <c r="AB61" s="7">
        <v>570.78022699999997</v>
      </c>
      <c r="AC61" s="7">
        <v>0</v>
      </c>
      <c r="AD61" s="7">
        <v>0</v>
      </c>
      <c r="AE61" s="7">
        <v>0</v>
      </c>
      <c r="AF61" s="7">
        <v>18.923154520000001</v>
      </c>
      <c r="AG61" s="7">
        <v>0</v>
      </c>
      <c r="AH61" s="7">
        <v>0</v>
      </c>
      <c r="AI61" s="7">
        <v>0</v>
      </c>
      <c r="AJ61" s="7">
        <v>0</v>
      </c>
      <c r="AK61" s="7">
        <v>0</v>
      </c>
      <c r="AL61" s="7">
        <v>0</v>
      </c>
      <c r="AM61" s="7">
        <v>5979.5290750000004</v>
      </c>
      <c r="AN61" s="7">
        <v>0</v>
      </c>
      <c r="AO61" s="7">
        <v>5295.4084895599999</v>
      </c>
      <c r="AP61" s="7">
        <v>0</v>
      </c>
      <c r="AQ61" s="7">
        <v>0</v>
      </c>
      <c r="AR61" s="7">
        <v>103281.51435334</v>
      </c>
    </row>
    <row r="62" spans="1:44" s="7" customFormat="1" x14ac:dyDescent="0.2">
      <c r="A62" s="4" t="s">
        <v>80</v>
      </c>
      <c r="B62" s="6">
        <v>0</v>
      </c>
      <c r="C62" s="7">
        <v>0</v>
      </c>
      <c r="D62" s="6">
        <v>0</v>
      </c>
      <c r="E62" s="6">
        <v>0</v>
      </c>
      <c r="F62" s="6">
        <v>0</v>
      </c>
      <c r="G62" s="6">
        <v>0</v>
      </c>
      <c r="H62" s="6">
        <v>0</v>
      </c>
      <c r="I62" s="6">
        <v>0</v>
      </c>
      <c r="J62" s="6">
        <v>0</v>
      </c>
      <c r="K62" s="7">
        <v>0</v>
      </c>
      <c r="L62" s="7">
        <v>0</v>
      </c>
      <c r="M62" s="7">
        <v>0</v>
      </c>
      <c r="N62" s="7">
        <v>0</v>
      </c>
      <c r="O62" s="7">
        <v>0</v>
      </c>
      <c r="P62" s="7">
        <v>0</v>
      </c>
      <c r="Q62" s="7">
        <v>7386.3528045100002</v>
      </c>
      <c r="R62" s="7">
        <v>0</v>
      </c>
      <c r="S62" s="7">
        <v>0</v>
      </c>
      <c r="T62" s="7">
        <v>0</v>
      </c>
      <c r="U62" s="7">
        <v>0</v>
      </c>
      <c r="V62" s="7">
        <v>0</v>
      </c>
      <c r="W62" s="7">
        <v>0</v>
      </c>
      <c r="X62" s="7">
        <v>0</v>
      </c>
      <c r="Y62" s="7">
        <v>0</v>
      </c>
      <c r="Z62" s="7">
        <v>0</v>
      </c>
      <c r="AA62" s="7">
        <v>0</v>
      </c>
      <c r="AB62" s="7">
        <v>0</v>
      </c>
      <c r="AC62" s="7">
        <v>0</v>
      </c>
      <c r="AD62" s="7">
        <v>0</v>
      </c>
      <c r="AE62" s="7">
        <v>0</v>
      </c>
      <c r="AF62" s="7">
        <v>0</v>
      </c>
      <c r="AG62" s="7">
        <v>0</v>
      </c>
      <c r="AH62" s="7">
        <v>0</v>
      </c>
      <c r="AI62" s="7">
        <v>0</v>
      </c>
      <c r="AJ62" s="7">
        <v>0</v>
      </c>
      <c r="AK62" s="7">
        <v>97.657560000000004</v>
      </c>
      <c r="AL62" s="7">
        <v>0</v>
      </c>
      <c r="AM62" s="7">
        <v>0</v>
      </c>
      <c r="AN62" s="7">
        <v>0</v>
      </c>
      <c r="AO62" s="7">
        <v>0</v>
      </c>
      <c r="AP62" s="7">
        <v>0</v>
      </c>
      <c r="AQ62" s="7">
        <v>0</v>
      </c>
      <c r="AR62" s="7">
        <v>7484.0103645099998</v>
      </c>
    </row>
    <row r="63" spans="1:44" s="12" customFormat="1" x14ac:dyDescent="0.2">
      <c r="A63" s="10" t="s">
        <v>91</v>
      </c>
      <c r="B63" s="11">
        <v>0</v>
      </c>
      <c r="C63" s="12">
        <v>0</v>
      </c>
      <c r="D63" s="11">
        <v>0</v>
      </c>
      <c r="E63" s="11">
        <v>0</v>
      </c>
      <c r="F63" s="11">
        <v>0</v>
      </c>
      <c r="G63" s="11">
        <v>0</v>
      </c>
      <c r="H63" s="11">
        <v>0</v>
      </c>
      <c r="I63" s="11">
        <v>0</v>
      </c>
      <c r="J63" s="11">
        <v>0</v>
      </c>
      <c r="K63" s="12">
        <v>115.856979</v>
      </c>
      <c r="L63" s="12">
        <v>0</v>
      </c>
      <c r="M63" s="12">
        <v>-8433.3309117200006</v>
      </c>
      <c r="N63" s="12">
        <v>25.95452989</v>
      </c>
      <c r="O63" s="12">
        <v>11919.12264096</v>
      </c>
      <c r="P63" s="12">
        <v>0</v>
      </c>
      <c r="Q63" s="12">
        <v>20.676860990000002</v>
      </c>
      <c r="R63" s="12">
        <v>1877.808</v>
      </c>
      <c r="S63" s="12">
        <v>0</v>
      </c>
      <c r="T63" s="12">
        <v>11005.622837360999</v>
      </c>
      <c r="U63" s="12">
        <v>0</v>
      </c>
      <c r="V63" s="12">
        <v>0</v>
      </c>
      <c r="W63" s="12">
        <v>7284.4918751799996</v>
      </c>
      <c r="X63" s="12">
        <v>557.77711956999997</v>
      </c>
      <c r="Y63" s="12">
        <v>-602.73</v>
      </c>
      <c r="Z63" s="12">
        <v>0</v>
      </c>
      <c r="AA63" s="12">
        <v>0</v>
      </c>
      <c r="AB63" s="12">
        <v>0</v>
      </c>
      <c r="AC63" s="12">
        <v>0</v>
      </c>
      <c r="AD63" s="12">
        <v>-36.280914099999997</v>
      </c>
      <c r="AE63" s="12">
        <v>0</v>
      </c>
      <c r="AF63" s="12">
        <v>0</v>
      </c>
      <c r="AG63" s="12">
        <v>0</v>
      </c>
      <c r="AH63" s="12">
        <v>0</v>
      </c>
      <c r="AI63" s="12">
        <v>0</v>
      </c>
      <c r="AJ63" s="12">
        <v>0</v>
      </c>
      <c r="AK63" s="12">
        <v>161.10871470000001</v>
      </c>
      <c r="AL63" s="12">
        <v>0</v>
      </c>
      <c r="AM63" s="12">
        <v>11094.693264130001</v>
      </c>
      <c r="AN63" s="12">
        <v>3390.449106</v>
      </c>
      <c r="AO63" s="12">
        <v>-5.0159172649999997</v>
      </c>
      <c r="AP63" s="12">
        <v>0</v>
      </c>
      <c r="AQ63" s="12">
        <v>0</v>
      </c>
      <c r="AR63" s="12">
        <v>38376.204184695998</v>
      </c>
    </row>
    <row r="64" spans="1:44" s="7" customFormat="1" x14ac:dyDescent="0.2">
      <c r="A64" s="4" t="s">
        <v>92</v>
      </c>
      <c r="B64" s="6">
        <v>0</v>
      </c>
      <c r="C64" s="7">
        <v>0</v>
      </c>
      <c r="D64" s="6">
        <v>0</v>
      </c>
      <c r="E64" s="6">
        <v>0</v>
      </c>
      <c r="F64" s="6">
        <v>0</v>
      </c>
      <c r="G64" s="6">
        <v>0</v>
      </c>
      <c r="H64" s="6">
        <v>0</v>
      </c>
      <c r="I64" s="6">
        <v>0</v>
      </c>
      <c r="J64" s="6">
        <v>0</v>
      </c>
      <c r="K64" s="7">
        <v>793.29929200000004</v>
      </c>
      <c r="L64" s="7">
        <v>0</v>
      </c>
      <c r="M64" s="7">
        <v>4717.3220117600004</v>
      </c>
      <c r="N64" s="7">
        <v>332.46740299999999</v>
      </c>
      <c r="O64" s="7">
        <v>12300.047</v>
      </c>
      <c r="P64" s="7">
        <v>0</v>
      </c>
      <c r="Q64" s="7">
        <v>21.649727710000001</v>
      </c>
      <c r="R64" s="7">
        <v>2091.7939999999999</v>
      </c>
      <c r="S64" s="7">
        <v>0</v>
      </c>
      <c r="T64" s="7">
        <v>22206.765990870001</v>
      </c>
      <c r="U64" s="7">
        <v>0</v>
      </c>
      <c r="V64" s="7">
        <v>0</v>
      </c>
      <c r="W64" s="7">
        <v>21573.623911800001</v>
      </c>
      <c r="X64" s="7">
        <v>1917.6371322299999</v>
      </c>
      <c r="Y64" s="7">
        <v>0</v>
      </c>
      <c r="Z64" s="7">
        <v>0</v>
      </c>
      <c r="AA64" s="7">
        <v>0</v>
      </c>
      <c r="AB64" s="7">
        <v>0</v>
      </c>
      <c r="AC64" s="7">
        <v>0</v>
      </c>
      <c r="AD64" s="7">
        <v>20.3108854</v>
      </c>
      <c r="AE64" s="7">
        <v>0</v>
      </c>
      <c r="AF64" s="7">
        <v>0</v>
      </c>
      <c r="AG64" s="7">
        <v>0</v>
      </c>
      <c r="AH64" s="7">
        <v>0</v>
      </c>
      <c r="AI64" s="7">
        <v>0</v>
      </c>
      <c r="AJ64" s="7">
        <v>0</v>
      </c>
      <c r="AK64" s="7">
        <v>342.14171470000002</v>
      </c>
      <c r="AL64" s="7">
        <v>0</v>
      </c>
      <c r="AM64" s="7">
        <v>15515.575287080001</v>
      </c>
      <c r="AN64" s="7">
        <v>8461.0719984999996</v>
      </c>
      <c r="AO64" s="7">
        <v>0</v>
      </c>
      <c r="AP64" s="7">
        <v>0</v>
      </c>
      <c r="AQ64" s="7">
        <v>0</v>
      </c>
      <c r="AR64" s="7">
        <v>90293.706355050002</v>
      </c>
    </row>
    <row r="65" spans="1:44" s="7" customFormat="1" x14ac:dyDescent="0.2">
      <c r="A65" s="4" t="s">
        <v>93</v>
      </c>
      <c r="B65" s="6">
        <v>0</v>
      </c>
      <c r="C65" s="7">
        <v>0</v>
      </c>
      <c r="D65" s="6">
        <v>0</v>
      </c>
      <c r="E65" s="6">
        <v>0</v>
      </c>
      <c r="F65" s="6">
        <v>0</v>
      </c>
      <c r="G65" s="6">
        <v>0</v>
      </c>
      <c r="H65" s="6">
        <v>0</v>
      </c>
      <c r="I65" s="6">
        <v>0</v>
      </c>
      <c r="J65" s="6">
        <v>0</v>
      </c>
      <c r="K65" s="7">
        <v>677.44231300000001</v>
      </c>
      <c r="L65" s="7">
        <v>0</v>
      </c>
      <c r="M65" s="7">
        <v>13150.65292348</v>
      </c>
      <c r="N65" s="7">
        <v>306.51287310999999</v>
      </c>
      <c r="O65" s="7">
        <v>380.92435904000001</v>
      </c>
      <c r="P65" s="7">
        <v>0</v>
      </c>
      <c r="Q65" s="7">
        <v>0.97286671999999996</v>
      </c>
      <c r="R65" s="7">
        <v>213.98599999999999</v>
      </c>
      <c r="S65" s="7">
        <v>0</v>
      </c>
      <c r="T65" s="7">
        <v>11201.143153509</v>
      </c>
      <c r="U65" s="7">
        <v>0</v>
      </c>
      <c r="V65" s="7">
        <v>0</v>
      </c>
      <c r="W65" s="7">
        <v>14289.13203662</v>
      </c>
      <c r="X65" s="7">
        <v>1359.8600126599999</v>
      </c>
      <c r="Y65" s="7">
        <v>602.73</v>
      </c>
      <c r="Z65" s="7">
        <v>0</v>
      </c>
      <c r="AA65" s="7">
        <v>0</v>
      </c>
      <c r="AB65" s="7">
        <v>0</v>
      </c>
      <c r="AC65" s="7">
        <v>0</v>
      </c>
      <c r="AD65" s="7">
        <v>56.5917995</v>
      </c>
      <c r="AE65" s="7">
        <v>0</v>
      </c>
      <c r="AF65" s="7">
        <v>0</v>
      </c>
      <c r="AG65" s="7">
        <v>0</v>
      </c>
      <c r="AH65" s="7">
        <v>0</v>
      </c>
      <c r="AI65" s="7">
        <v>0</v>
      </c>
      <c r="AJ65" s="7">
        <v>0</v>
      </c>
      <c r="AK65" s="7">
        <v>181.03299999999999</v>
      </c>
      <c r="AL65" s="7">
        <v>0</v>
      </c>
      <c r="AM65" s="7">
        <v>4420.8820229499997</v>
      </c>
      <c r="AN65" s="7">
        <v>5070.6228924999996</v>
      </c>
      <c r="AO65" s="7">
        <v>5.0159172649999997</v>
      </c>
      <c r="AP65" s="7">
        <v>0</v>
      </c>
      <c r="AQ65" s="7">
        <v>0</v>
      </c>
      <c r="AR65" s="7">
        <v>51917.502170353997</v>
      </c>
    </row>
    <row r="66" spans="1:44" s="7" customFormat="1" ht="13.5" thickBot="1" x14ac:dyDescent="0.25">
      <c r="A66" s="5"/>
      <c r="B66" s="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row>
    <row r="67" spans="1:44" ht="13.5" thickTop="1" x14ac:dyDescent="0.2">
      <c r="B67" s="9"/>
      <c r="D67" s="9"/>
      <c r="E67" s="9"/>
      <c r="F67" s="9"/>
      <c r="G67" s="9"/>
      <c r="H67" s="9"/>
      <c r="I67" s="9"/>
      <c r="J67" s="9"/>
      <c r="L67" s="9"/>
      <c r="AE67" s="9"/>
      <c r="AF67" s="9"/>
    </row>
  </sheetData>
  <mergeCells count="37">
    <mergeCell ref="B10:G10"/>
    <mergeCell ref="H10:L10"/>
    <mergeCell ref="AN10:AQ10"/>
    <mergeCell ref="M10:T10"/>
    <mergeCell ref="U10:V10"/>
    <mergeCell ref="W10:Z10"/>
    <mergeCell ref="AA10:AD10"/>
    <mergeCell ref="AE10:AH10"/>
    <mergeCell ref="AI10:AM10"/>
    <mergeCell ref="AN5:AR5"/>
    <mergeCell ref="AN6:AR6"/>
    <mergeCell ref="AN7:AR7"/>
    <mergeCell ref="AN8:AR8"/>
    <mergeCell ref="AI5:AM5"/>
    <mergeCell ref="AI6:AM6"/>
    <mergeCell ref="AI7:AM7"/>
    <mergeCell ref="AI8:AM8"/>
    <mergeCell ref="AA5:AH5"/>
    <mergeCell ref="AA6:AH6"/>
    <mergeCell ref="AA7:AH7"/>
    <mergeCell ref="AA8:AH8"/>
    <mergeCell ref="U5:Z5"/>
    <mergeCell ref="U6:Z6"/>
    <mergeCell ref="U7:Z7"/>
    <mergeCell ref="U8:Z8"/>
    <mergeCell ref="B5:G5"/>
    <mergeCell ref="B6:G6"/>
    <mergeCell ref="B7:G7"/>
    <mergeCell ref="B8:G8"/>
    <mergeCell ref="M5:T5"/>
    <mergeCell ref="M6:T6"/>
    <mergeCell ref="M7:T7"/>
    <mergeCell ref="M8:T8"/>
    <mergeCell ref="H5:L5"/>
    <mergeCell ref="H6:L6"/>
    <mergeCell ref="H7:L7"/>
    <mergeCell ref="H8:L8"/>
  </mergeCells>
  <printOptions horizontalCentered="1"/>
  <pageMargins left="0.55118110236220474" right="0.15748031496062992" top="0.39370078740157483" bottom="0.47244094488188981" header="0" footer="0"/>
  <pageSetup scale="65" orientation="portrait" horizontalDpi="200" verticalDpi="200" r:id="rId1"/>
  <headerFooter alignWithMargins="0"/>
  <colBreaks count="6" manualBreakCount="6">
    <brk id="7" max="1048575" man="1"/>
    <brk id="12" max="1048575" man="1"/>
    <brk id="20" max="1048575" man="1"/>
    <brk id="26" max="1048575" man="1"/>
    <brk id="34" max="1048575" man="1"/>
    <brk id="39" max="1048575" man="1"/>
  </colBreaks>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2"/>
  <sheetViews>
    <sheetView showGridLines="0" defaultGridColor="0" colorId="60" workbookViewId="0">
      <selection activeCell="B8" sqref="B8:I8"/>
    </sheetView>
  </sheetViews>
  <sheetFormatPr baseColWidth="10" defaultRowHeight="12.75" x14ac:dyDescent="0.2"/>
  <cols>
    <col min="1" max="1" width="51.5703125" style="2" bestFit="1" customWidth="1"/>
    <col min="2" max="7" width="9" style="2" customWidth="1"/>
    <col min="8" max="8" width="11.5703125" style="2" customWidth="1"/>
    <col min="9" max="9" width="9" style="2" customWidth="1"/>
    <col min="10" max="10" width="9.85546875" style="2" customWidth="1"/>
    <col min="11" max="11" width="10.42578125" style="2" customWidth="1"/>
    <col min="12" max="16" width="9" style="2" customWidth="1"/>
    <col min="17" max="16384" width="11.42578125" style="2"/>
  </cols>
  <sheetData>
    <row r="1" spans="1:16" x14ac:dyDescent="0.2">
      <c r="A1" s="1" t="s">
        <v>0</v>
      </c>
    </row>
    <row r="2" spans="1:16" x14ac:dyDescent="0.2">
      <c r="A2" s="1" t="s">
        <v>2</v>
      </c>
    </row>
    <row r="3" spans="1:16" x14ac:dyDescent="0.2">
      <c r="A3" s="1" t="s">
        <v>3</v>
      </c>
    </row>
    <row r="5" spans="1:16" x14ac:dyDescent="0.2">
      <c r="B5" s="121" t="s">
        <v>4</v>
      </c>
      <c r="C5" s="121"/>
      <c r="D5" s="121"/>
      <c r="E5" s="121"/>
      <c r="F5" s="121"/>
      <c r="G5" s="121"/>
      <c r="H5" s="121"/>
      <c r="I5" s="121"/>
      <c r="J5" s="121" t="s">
        <v>4</v>
      </c>
      <c r="K5" s="121"/>
      <c r="L5" s="121"/>
      <c r="M5" s="121"/>
      <c r="N5" s="121"/>
      <c r="O5" s="121"/>
      <c r="P5" s="121"/>
    </row>
    <row r="6" spans="1:16" x14ac:dyDescent="0.2">
      <c r="B6" s="121" t="s">
        <v>267</v>
      </c>
      <c r="C6" s="121"/>
      <c r="D6" s="121"/>
      <c r="E6" s="121"/>
      <c r="F6" s="121"/>
      <c r="G6" s="121"/>
      <c r="H6" s="121"/>
      <c r="I6" s="121"/>
      <c r="J6" s="121" t="s">
        <v>267</v>
      </c>
      <c r="K6" s="121"/>
      <c r="L6" s="121"/>
      <c r="M6" s="121"/>
      <c r="N6" s="121"/>
      <c r="O6" s="121"/>
      <c r="P6" s="121"/>
    </row>
    <row r="7" spans="1:16" x14ac:dyDescent="0.2">
      <c r="B7" s="121">
        <v>2013</v>
      </c>
      <c r="C7" s="121"/>
      <c r="D7" s="121"/>
      <c r="E7" s="121"/>
      <c r="F7" s="121"/>
      <c r="G7" s="121"/>
      <c r="H7" s="121"/>
      <c r="I7" s="121"/>
      <c r="J7" s="121">
        <v>2013</v>
      </c>
      <c r="K7" s="121"/>
      <c r="L7" s="121"/>
      <c r="M7" s="121"/>
      <c r="N7" s="121"/>
      <c r="O7" s="121"/>
      <c r="P7" s="121"/>
    </row>
    <row r="8" spans="1:16" x14ac:dyDescent="0.2">
      <c r="B8" s="121" t="s">
        <v>5</v>
      </c>
      <c r="C8" s="121"/>
      <c r="D8" s="121"/>
      <c r="E8" s="121"/>
      <c r="F8" s="121"/>
      <c r="G8" s="121"/>
      <c r="H8" s="121"/>
      <c r="I8" s="121"/>
      <c r="J8" s="121" t="s">
        <v>5</v>
      </c>
      <c r="K8" s="121"/>
      <c r="L8" s="121"/>
      <c r="M8" s="121"/>
      <c r="N8" s="121"/>
      <c r="O8" s="121"/>
      <c r="P8" s="121"/>
    </row>
    <row r="9" spans="1:16" ht="13.5" thickBot="1" x14ac:dyDescent="0.25"/>
    <row r="10" spans="1:16" ht="24.75" customHeight="1" thickTop="1" thickBot="1" x14ac:dyDescent="0.25">
      <c r="A10" s="3" t="s">
        <v>1</v>
      </c>
      <c r="B10" s="3" t="s">
        <v>266</v>
      </c>
      <c r="C10" s="3" t="s">
        <v>265</v>
      </c>
      <c r="D10" s="3" t="s">
        <v>264</v>
      </c>
      <c r="E10" s="3" t="s">
        <v>263</v>
      </c>
      <c r="F10" s="3" t="s">
        <v>262</v>
      </c>
      <c r="G10" s="3" t="s">
        <v>261</v>
      </c>
      <c r="H10" s="3" t="s">
        <v>260</v>
      </c>
      <c r="I10" s="3" t="s">
        <v>259</v>
      </c>
      <c r="J10" s="3" t="s">
        <v>258</v>
      </c>
      <c r="K10" s="3" t="s">
        <v>257</v>
      </c>
      <c r="L10" s="3" t="s">
        <v>256</v>
      </c>
      <c r="M10" s="3" t="s">
        <v>255</v>
      </c>
      <c r="N10" s="3" t="s">
        <v>254</v>
      </c>
      <c r="O10" s="3" t="s">
        <v>253</v>
      </c>
      <c r="P10" s="3" t="s">
        <v>47</v>
      </c>
    </row>
    <row r="11" spans="1:16" s="12" customFormat="1" ht="13.5" thickTop="1" x14ac:dyDescent="0.2">
      <c r="A11" s="10" t="s">
        <v>51</v>
      </c>
      <c r="B11" s="11">
        <v>1404.6591097099999</v>
      </c>
      <c r="C11" s="11">
        <v>147.01568846999999</v>
      </c>
      <c r="D11" s="11">
        <v>3114.0190093900001</v>
      </c>
      <c r="E11" s="11">
        <v>0</v>
      </c>
      <c r="F11" s="11">
        <v>2139.95927213</v>
      </c>
      <c r="G11" s="11">
        <v>18317.207531600001</v>
      </c>
      <c r="H11" s="11">
        <v>1123.31878564</v>
      </c>
      <c r="I11" s="11">
        <v>271.71197252000002</v>
      </c>
      <c r="J11" s="12">
        <v>215.281087654</v>
      </c>
      <c r="K11" s="12">
        <v>501.69867632</v>
      </c>
      <c r="L11" s="12">
        <v>2559.9625523099999</v>
      </c>
      <c r="M11" s="12">
        <v>1961.2920908599999</v>
      </c>
      <c r="N11" s="12">
        <v>2111.79286654</v>
      </c>
      <c r="O11" s="12">
        <v>2991.38663391</v>
      </c>
      <c r="P11" s="12">
        <v>36859.305277054002</v>
      </c>
    </row>
    <row r="12" spans="1:16" s="12" customFormat="1" x14ac:dyDescent="0.2">
      <c r="A12" s="10" t="s">
        <v>52</v>
      </c>
      <c r="B12" s="11">
        <v>1404.6591097099999</v>
      </c>
      <c r="C12" s="11">
        <v>147.01568846999999</v>
      </c>
      <c r="D12" s="11">
        <v>3114.0190093900001</v>
      </c>
      <c r="E12" s="11">
        <v>0</v>
      </c>
      <c r="F12" s="11">
        <v>2139.95927213</v>
      </c>
      <c r="G12" s="11">
        <v>18317.207531600001</v>
      </c>
      <c r="H12" s="11">
        <v>1123.31878564</v>
      </c>
      <c r="I12" s="11">
        <v>271.71197252000002</v>
      </c>
      <c r="J12" s="12">
        <v>215.281087654</v>
      </c>
      <c r="K12" s="12">
        <v>501.69867632</v>
      </c>
      <c r="L12" s="12">
        <v>2559.9625523099999</v>
      </c>
      <c r="M12" s="12">
        <v>1961.2920908599999</v>
      </c>
      <c r="N12" s="12">
        <v>2111.79286654</v>
      </c>
      <c r="O12" s="12">
        <v>2991.38663391</v>
      </c>
      <c r="P12" s="12">
        <v>36859.305277054002</v>
      </c>
    </row>
    <row r="13" spans="1:16" s="12" customFormat="1" x14ac:dyDescent="0.2">
      <c r="A13" s="10" t="s">
        <v>53</v>
      </c>
      <c r="B13" s="11">
        <v>435.41814740000001</v>
      </c>
      <c r="C13" s="11">
        <v>97.288133439999996</v>
      </c>
      <c r="D13" s="11">
        <v>2942.7670168499999</v>
      </c>
      <c r="E13" s="11">
        <v>0</v>
      </c>
      <c r="F13" s="11">
        <v>1867.88888888</v>
      </c>
      <c r="G13" s="11">
        <v>16348.9909271</v>
      </c>
      <c r="H13" s="11">
        <v>960.24942664000002</v>
      </c>
      <c r="I13" s="11">
        <v>261.07214054000002</v>
      </c>
      <c r="J13" s="12">
        <v>189.786684654</v>
      </c>
      <c r="K13" s="12">
        <v>404.52330655999998</v>
      </c>
      <c r="L13" s="12">
        <v>2208.9956795600001</v>
      </c>
      <c r="M13" s="12">
        <v>1921.4530269500001</v>
      </c>
      <c r="N13" s="12">
        <v>1846.2804176899999</v>
      </c>
      <c r="O13" s="12">
        <v>2352.67997754</v>
      </c>
      <c r="P13" s="12">
        <v>31837.393773804</v>
      </c>
    </row>
    <row r="14" spans="1:16" s="7" customFormat="1" x14ac:dyDescent="0.2">
      <c r="A14" s="4" t="s">
        <v>54</v>
      </c>
      <c r="B14" s="6">
        <v>135.01461230000001</v>
      </c>
      <c r="C14" s="6">
        <v>63.746216109999999</v>
      </c>
      <c r="D14" s="6">
        <v>1723.74686253</v>
      </c>
      <c r="E14" s="6">
        <v>0</v>
      </c>
      <c r="F14" s="6">
        <v>1243.43679066</v>
      </c>
      <c r="G14" s="6">
        <v>6819.6263896</v>
      </c>
      <c r="H14" s="6">
        <v>488.89096854000002</v>
      </c>
      <c r="I14" s="6">
        <v>153.28431928000001</v>
      </c>
      <c r="J14" s="7">
        <v>142.80848841400001</v>
      </c>
      <c r="K14" s="7">
        <v>130.30589000000001</v>
      </c>
      <c r="L14" s="7">
        <v>1373.4690586199999</v>
      </c>
      <c r="M14" s="7">
        <v>1287.7577004300001</v>
      </c>
      <c r="N14" s="7">
        <v>701.72542148000002</v>
      </c>
      <c r="O14" s="7">
        <v>923.58593483000004</v>
      </c>
      <c r="P14" s="7">
        <v>15187.398652794</v>
      </c>
    </row>
    <row r="15" spans="1:16" s="7" customFormat="1" x14ac:dyDescent="0.2">
      <c r="A15" s="4" t="s">
        <v>55</v>
      </c>
      <c r="B15" s="6">
        <v>18.0918964</v>
      </c>
      <c r="C15" s="6">
        <v>7.8977019999999998</v>
      </c>
      <c r="D15" s="6">
        <v>284.23111298999999</v>
      </c>
      <c r="E15" s="6">
        <v>0</v>
      </c>
      <c r="F15" s="6">
        <v>167.12492800000001</v>
      </c>
      <c r="G15" s="6">
        <v>887.80195300000003</v>
      </c>
      <c r="H15" s="6">
        <v>65.962979390000001</v>
      </c>
      <c r="I15" s="6">
        <v>25.930168219999999</v>
      </c>
      <c r="J15" s="7">
        <v>18.832899099999999</v>
      </c>
      <c r="K15" s="7">
        <v>27.448065</v>
      </c>
      <c r="L15" s="7">
        <v>181.29883891</v>
      </c>
      <c r="M15" s="7">
        <v>188.80276190000001</v>
      </c>
      <c r="N15" s="7">
        <v>97.482290969999994</v>
      </c>
      <c r="O15" s="7">
        <v>208.62509700000001</v>
      </c>
      <c r="P15" s="7">
        <v>2179.5306928800001</v>
      </c>
    </row>
    <row r="16" spans="1:16" s="7" customFormat="1" x14ac:dyDescent="0.2">
      <c r="A16" s="4" t="s">
        <v>56</v>
      </c>
      <c r="B16" s="6">
        <v>17.498383</v>
      </c>
      <c r="C16" s="6">
        <v>7.7607819999999998</v>
      </c>
      <c r="D16" s="6">
        <v>276.28699899999998</v>
      </c>
      <c r="E16" s="6">
        <v>0</v>
      </c>
      <c r="F16" s="6">
        <v>161.42927800000001</v>
      </c>
      <c r="G16" s="6">
        <v>856.61334199999999</v>
      </c>
      <c r="H16" s="6">
        <v>63.481218900000002</v>
      </c>
      <c r="I16" s="6">
        <v>25.222847510000001</v>
      </c>
      <c r="J16" s="7">
        <v>18.191014320000001</v>
      </c>
      <c r="K16" s="7">
        <v>25.721050000000002</v>
      </c>
      <c r="L16" s="7">
        <v>175.04785185</v>
      </c>
      <c r="M16" s="7">
        <v>182.84755390000001</v>
      </c>
      <c r="N16" s="7">
        <v>94.160341979999998</v>
      </c>
      <c r="O16" s="7">
        <v>204.15804600000001</v>
      </c>
      <c r="P16" s="7">
        <v>2108.4187084599998</v>
      </c>
    </row>
    <row r="17" spans="1:16" s="7" customFormat="1" x14ac:dyDescent="0.2">
      <c r="A17" s="4" t="s">
        <v>97</v>
      </c>
      <c r="B17" s="6">
        <v>0.59351339999999997</v>
      </c>
      <c r="C17" s="6">
        <v>0.13691999999999999</v>
      </c>
      <c r="D17" s="6">
        <v>7.94411399</v>
      </c>
      <c r="E17" s="6">
        <v>0</v>
      </c>
      <c r="F17" s="6">
        <v>5.6956499999999997</v>
      </c>
      <c r="G17" s="6">
        <v>31.188611000000002</v>
      </c>
      <c r="H17" s="6">
        <v>2.4817604900000001</v>
      </c>
      <c r="I17" s="6">
        <v>0.70732070999999996</v>
      </c>
      <c r="J17" s="7">
        <v>0.64188478000000004</v>
      </c>
      <c r="K17" s="7">
        <v>1.727015</v>
      </c>
      <c r="L17" s="7">
        <v>6.2509870599999999</v>
      </c>
      <c r="M17" s="7">
        <v>5.9552079999999998</v>
      </c>
      <c r="N17" s="7">
        <v>3.3219489900000001</v>
      </c>
      <c r="O17" s="7">
        <v>4.4670509999999997</v>
      </c>
      <c r="P17" s="7">
        <v>71.111984419999999</v>
      </c>
    </row>
    <row r="18" spans="1:16" s="7" customFormat="1" x14ac:dyDescent="0.2">
      <c r="A18" s="4" t="s">
        <v>57</v>
      </c>
      <c r="B18" s="6">
        <v>188.74516905999999</v>
      </c>
      <c r="C18" s="6">
        <v>22.520922330000001</v>
      </c>
      <c r="D18" s="6">
        <v>883.31593210999995</v>
      </c>
      <c r="E18" s="6">
        <v>0</v>
      </c>
      <c r="F18" s="6">
        <v>389.85222757000003</v>
      </c>
      <c r="G18" s="6">
        <v>3700.9188810999999</v>
      </c>
      <c r="H18" s="6">
        <v>375.80592797999998</v>
      </c>
      <c r="I18" s="6">
        <v>75.002126239999996</v>
      </c>
      <c r="J18" s="7">
        <v>20.120515829999999</v>
      </c>
      <c r="K18" s="7">
        <v>240.54904296000001</v>
      </c>
      <c r="L18" s="7">
        <v>526.63034130000005</v>
      </c>
      <c r="M18" s="7">
        <v>292.26846955000002</v>
      </c>
      <c r="N18" s="7">
        <v>970.09092851000003</v>
      </c>
      <c r="O18" s="7">
        <v>902.17486121000002</v>
      </c>
      <c r="P18" s="7">
        <v>8587.9953457499996</v>
      </c>
    </row>
    <row r="19" spans="1:16" s="12" customFormat="1" x14ac:dyDescent="0.2">
      <c r="A19" s="10" t="s">
        <v>58</v>
      </c>
      <c r="B19" s="11">
        <v>0</v>
      </c>
      <c r="C19" s="11">
        <v>0</v>
      </c>
      <c r="D19" s="11">
        <v>0</v>
      </c>
      <c r="E19" s="11">
        <v>0</v>
      </c>
      <c r="F19" s="11">
        <v>0</v>
      </c>
      <c r="G19" s="11">
        <v>0</v>
      </c>
      <c r="H19" s="11">
        <v>0</v>
      </c>
      <c r="I19" s="11">
        <v>0</v>
      </c>
      <c r="J19" s="12">
        <v>0</v>
      </c>
      <c r="K19" s="12">
        <v>1.0351775999999999</v>
      </c>
      <c r="L19" s="12">
        <v>0</v>
      </c>
      <c r="M19" s="12">
        <v>0</v>
      </c>
      <c r="N19" s="12">
        <v>0</v>
      </c>
      <c r="O19" s="12">
        <v>0</v>
      </c>
      <c r="P19" s="12">
        <v>1.0351775999999999</v>
      </c>
    </row>
    <row r="20" spans="1:16" s="12" customFormat="1" x14ac:dyDescent="0.2">
      <c r="A20" s="10" t="s">
        <v>59</v>
      </c>
      <c r="B20" s="11">
        <v>0</v>
      </c>
      <c r="C20" s="11">
        <v>0</v>
      </c>
      <c r="D20" s="11">
        <v>0</v>
      </c>
      <c r="E20" s="11">
        <v>0</v>
      </c>
      <c r="F20" s="11">
        <v>0</v>
      </c>
      <c r="G20" s="11">
        <v>0</v>
      </c>
      <c r="H20" s="11">
        <v>0</v>
      </c>
      <c r="I20" s="11">
        <v>0</v>
      </c>
      <c r="J20" s="12">
        <v>0</v>
      </c>
      <c r="K20" s="12">
        <v>1.0351775999999999</v>
      </c>
      <c r="L20" s="12">
        <v>0</v>
      </c>
      <c r="M20" s="12">
        <v>0</v>
      </c>
      <c r="N20" s="12">
        <v>0</v>
      </c>
      <c r="O20" s="12">
        <v>0</v>
      </c>
      <c r="P20" s="12">
        <v>1.0351775999999999</v>
      </c>
    </row>
    <row r="21" spans="1:16" s="7" customFormat="1" x14ac:dyDescent="0.2">
      <c r="A21" s="4" t="s">
        <v>49</v>
      </c>
      <c r="B21" s="6">
        <v>0</v>
      </c>
      <c r="C21" s="6">
        <v>0</v>
      </c>
      <c r="D21" s="6">
        <v>0</v>
      </c>
      <c r="E21" s="6">
        <v>0</v>
      </c>
      <c r="F21" s="6">
        <v>0</v>
      </c>
      <c r="G21" s="6">
        <v>0</v>
      </c>
      <c r="H21" s="6">
        <v>0</v>
      </c>
      <c r="I21" s="6">
        <v>0</v>
      </c>
      <c r="J21" s="7">
        <v>0</v>
      </c>
      <c r="K21" s="7">
        <v>1.0351775999999999</v>
      </c>
      <c r="L21" s="7">
        <v>0</v>
      </c>
      <c r="M21" s="7">
        <v>0</v>
      </c>
      <c r="N21" s="7">
        <v>0</v>
      </c>
      <c r="O21" s="7">
        <v>0</v>
      </c>
      <c r="P21" s="7">
        <v>1.0351775999999999</v>
      </c>
    </row>
    <row r="22" spans="1:16" s="7" customFormat="1" x14ac:dyDescent="0.2">
      <c r="A22" s="4" t="s">
        <v>48</v>
      </c>
      <c r="B22" s="6">
        <v>0</v>
      </c>
      <c r="C22" s="6">
        <v>0</v>
      </c>
      <c r="D22" s="6">
        <v>0</v>
      </c>
      <c r="E22" s="6">
        <v>0</v>
      </c>
      <c r="F22" s="6">
        <v>0</v>
      </c>
      <c r="G22" s="6">
        <v>0</v>
      </c>
      <c r="H22" s="6">
        <v>0</v>
      </c>
      <c r="I22" s="6">
        <v>0</v>
      </c>
      <c r="J22" s="7">
        <v>0</v>
      </c>
      <c r="K22" s="7">
        <v>0</v>
      </c>
      <c r="L22" s="7">
        <v>0</v>
      </c>
      <c r="M22" s="7">
        <v>0</v>
      </c>
      <c r="N22" s="7">
        <v>0</v>
      </c>
      <c r="O22" s="7">
        <v>0</v>
      </c>
      <c r="P22" s="7">
        <v>0</v>
      </c>
    </row>
    <row r="23" spans="1:16" s="7" customFormat="1" x14ac:dyDescent="0.2">
      <c r="A23" s="4" t="s">
        <v>50</v>
      </c>
      <c r="B23" s="6">
        <v>0</v>
      </c>
      <c r="C23" s="6">
        <v>0</v>
      </c>
      <c r="D23" s="6">
        <v>0</v>
      </c>
      <c r="E23" s="6">
        <v>0</v>
      </c>
      <c r="F23" s="6">
        <v>0</v>
      </c>
      <c r="G23" s="6">
        <v>0</v>
      </c>
      <c r="H23" s="6">
        <v>0</v>
      </c>
      <c r="I23" s="6">
        <v>0</v>
      </c>
      <c r="J23" s="7">
        <v>0</v>
      </c>
      <c r="K23" s="7">
        <v>0</v>
      </c>
      <c r="L23" s="7">
        <v>0</v>
      </c>
      <c r="M23" s="7">
        <v>0</v>
      </c>
      <c r="N23" s="7">
        <v>0</v>
      </c>
      <c r="O23" s="7">
        <v>0</v>
      </c>
      <c r="P23" s="7">
        <v>0</v>
      </c>
    </row>
    <row r="24" spans="1:16" s="7" customFormat="1" x14ac:dyDescent="0.2">
      <c r="A24" s="4" t="s">
        <v>60</v>
      </c>
      <c r="B24" s="6">
        <v>0</v>
      </c>
      <c r="C24" s="6">
        <v>0</v>
      </c>
      <c r="D24" s="6">
        <v>0</v>
      </c>
      <c r="E24" s="6">
        <v>0</v>
      </c>
      <c r="F24" s="6">
        <v>0</v>
      </c>
      <c r="G24" s="6">
        <v>0</v>
      </c>
      <c r="H24" s="6">
        <v>0</v>
      </c>
      <c r="I24" s="6">
        <v>0</v>
      </c>
      <c r="J24" s="7">
        <v>0</v>
      </c>
      <c r="K24" s="7">
        <v>0</v>
      </c>
      <c r="L24" s="7">
        <v>0</v>
      </c>
      <c r="M24" s="7">
        <v>0</v>
      </c>
      <c r="N24" s="7">
        <v>0</v>
      </c>
      <c r="O24" s="7">
        <v>0</v>
      </c>
      <c r="P24" s="7">
        <v>0</v>
      </c>
    </row>
    <row r="25" spans="1:16" s="12" customFormat="1" x14ac:dyDescent="0.2">
      <c r="A25" s="10" t="s">
        <v>61</v>
      </c>
      <c r="B25" s="11">
        <v>93.566469639999994</v>
      </c>
      <c r="C25" s="11">
        <v>3.1232929999999999</v>
      </c>
      <c r="D25" s="11">
        <v>51.473109219999998</v>
      </c>
      <c r="E25" s="11">
        <v>0</v>
      </c>
      <c r="F25" s="11">
        <v>67.474942650000003</v>
      </c>
      <c r="G25" s="11">
        <v>4940.6437034</v>
      </c>
      <c r="H25" s="11">
        <v>29.589550729999999</v>
      </c>
      <c r="I25" s="11">
        <v>6.8555267999999998</v>
      </c>
      <c r="J25" s="12">
        <v>8.0247813099999998</v>
      </c>
      <c r="K25" s="12">
        <v>5.1851310000000002</v>
      </c>
      <c r="L25" s="12">
        <v>127.59744073</v>
      </c>
      <c r="M25" s="12">
        <v>152.62409507000001</v>
      </c>
      <c r="N25" s="12">
        <v>76.981776730000007</v>
      </c>
      <c r="O25" s="12">
        <v>318.2940845</v>
      </c>
      <c r="P25" s="12">
        <v>5881.4339047800004</v>
      </c>
    </row>
    <row r="26" spans="1:16" s="7" customFormat="1" x14ac:dyDescent="0.2">
      <c r="A26" s="4" t="s">
        <v>62</v>
      </c>
      <c r="B26" s="6">
        <v>0.3714693</v>
      </c>
      <c r="C26" s="6">
        <v>0.52175700000000003</v>
      </c>
      <c r="D26" s="6">
        <v>10.28722202</v>
      </c>
      <c r="E26" s="6">
        <v>0</v>
      </c>
      <c r="F26" s="6">
        <v>4.2870986999999996</v>
      </c>
      <c r="G26" s="6">
        <v>2108.8182585999998</v>
      </c>
      <c r="H26" s="6">
        <v>4.6841341999999999</v>
      </c>
      <c r="I26" s="6">
        <v>2.2959570999999999</v>
      </c>
      <c r="J26" s="7">
        <v>0</v>
      </c>
      <c r="K26" s="7">
        <v>0</v>
      </c>
      <c r="L26" s="7">
        <v>26.51174</v>
      </c>
      <c r="M26" s="7">
        <v>26.302912500000001</v>
      </c>
      <c r="N26" s="7">
        <v>1.2740905899999999</v>
      </c>
      <c r="O26" s="7">
        <v>15.397793</v>
      </c>
      <c r="P26" s="7">
        <v>2200.75243301</v>
      </c>
    </row>
    <row r="27" spans="1:16" s="7" customFormat="1" x14ac:dyDescent="0.2">
      <c r="A27" s="4" t="s">
        <v>102</v>
      </c>
      <c r="B27" s="6">
        <v>0</v>
      </c>
      <c r="C27" s="6">
        <v>0</v>
      </c>
      <c r="D27" s="6">
        <v>0</v>
      </c>
      <c r="E27" s="6">
        <v>0</v>
      </c>
      <c r="F27" s="6">
        <v>0</v>
      </c>
      <c r="G27" s="6">
        <v>0</v>
      </c>
      <c r="H27" s="6">
        <v>0</v>
      </c>
      <c r="I27" s="6">
        <v>0</v>
      </c>
      <c r="J27" s="7">
        <v>0</v>
      </c>
      <c r="K27" s="7">
        <v>0</v>
      </c>
      <c r="L27" s="7">
        <v>0</v>
      </c>
      <c r="M27" s="7">
        <v>0</v>
      </c>
      <c r="N27" s="7">
        <v>1.2740905899999999</v>
      </c>
      <c r="O27" s="7">
        <v>0</v>
      </c>
      <c r="P27" s="7">
        <v>1.2740905899999999</v>
      </c>
    </row>
    <row r="28" spans="1:16" s="7" customFormat="1" x14ac:dyDescent="0.2">
      <c r="A28" s="4" t="s">
        <v>66</v>
      </c>
      <c r="B28" s="6">
        <v>0</v>
      </c>
      <c r="C28" s="6">
        <v>0</v>
      </c>
      <c r="D28" s="6">
        <v>0</v>
      </c>
      <c r="E28" s="6">
        <v>0</v>
      </c>
      <c r="F28" s="6">
        <v>0</v>
      </c>
      <c r="G28" s="6">
        <v>23.795200000000001</v>
      </c>
      <c r="H28" s="6">
        <v>0</v>
      </c>
      <c r="I28" s="6">
        <v>0</v>
      </c>
      <c r="J28" s="7">
        <v>0</v>
      </c>
      <c r="K28" s="7">
        <v>0</v>
      </c>
      <c r="L28" s="7">
        <v>0</v>
      </c>
      <c r="M28" s="7">
        <v>0</v>
      </c>
      <c r="N28" s="7">
        <v>0</v>
      </c>
      <c r="O28" s="7">
        <v>0</v>
      </c>
      <c r="P28" s="7">
        <v>23.795200000000001</v>
      </c>
    </row>
    <row r="29" spans="1:16" s="7" customFormat="1" x14ac:dyDescent="0.2">
      <c r="A29" s="4" t="s">
        <v>96</v>
      </c>
      <c r="B29" s="6">
        <v>0</v>
      </c>
      <c r="C29" s="6">
        <v>0</v>
      </c>
      <c r="D29" s="6">
        <v>0</v>
      </c>
      <c r="E29" s="6">
        <v>0</v>
      </c>
      <c r="F29" s="6">
        <v>0</v>
      </c>
      <c r="G29" s="6">
        <v>1271</v>
      </c>
      <c r="H29" s="6">
        <v>0</v>
      </c>
      <c r="I29" s="6">
        <v>0</v>
      </c>
      <c r="J29" s="7">
        <v>0</v>
      </c>
      <c r="K29" s="7">
        <v>0</v>
      </c>
      <c r="L29" s="7">
        <v>0</v>
      </c>
      <c r="M29" s="7">
        <v>0</v>
      </c>
      <c r="N29" s="7">
        <v>0</v>
      </c>
      <c r="O29" s="7">
        <v>0</v>
      </c>
      <c r="P29" s="7">
        <v>1271</v>
      </c>
    </row>
    <row r="30" spans="1:16" s="7" customFormat="1" x14ac:dyDescent="0.2">
      <c r="A30" s="4" t="s">
        <v>75</v>
      </c>
      <c r="B30" s="6">
        <v>0.3714693</v>
      </c>
      <c r="C30" s="6">
        <v>0.52175700000000003</v>
      </c>
      <c r="D30" s="6">
        <v>10.28722202</v>
      </c>
      <c r="E30" s="6">
        <v>0</v>
      </c>
      <c r="F30" s="6">
        <v>4.2870986999999996</v>
      </c>
      <c r="G30" s="6">
        <v>0</v>
      </c>
      <c r="H30" s="6">
        <v>4.6841341999999999</v>
      </c>
      <c r="I30" s="6">
        <v>2.2959570999999999</v>
      </c>
      <c r="J30" s="7">
        <v>0</v>
      </c>
      <c r="K30" s="7">
        <v>0</v>
      </c>
      <c r="L30" s="7">
        <v>26.51174</v>
      </c>
      <c r="M30" s="7">
        <v>26.302912500000001</v>
      </c>
      <c r="N30" s="7">
        <v>0</v>
      </c>
      <c r="O30" s="7">
        <v>15.397793</v>
      </c>
      <c r="P30" s="7">
        <v>90.660083819999997</v>
      </c>
    </row>
    <row r="31" spans="1:16" s="7" customFormat="1" x14ac:dyDescent="0.2">
      <c r="A31" s="4" t="s">
        <v>77</v>
      </c>
      <c r="B31" s="6">
        <v>0</v>
      </c>
      <c r="C31" s="6">
        <v>0</v>
      </c>
      <c r="D31" s="6">
        <v>0</v>
      </c>
      <c r="E31" s="6">
        <v>0</v>
      </c>
      <c r="F31" s="6">
        <v>0</v>
      </c>
      <c r="G31" s="6">
        <v>41.1690586</v>
      </c>
      <c r="H31" s="6">
        <v>0</v>
      </c>
      <c r="I31" s="6">
        <v>0</v>
      </c>
      <c r="J31" s="7">
        <v>0</v>
      </c>
      <c r="K31" s="7">
        <v>0</v>
      </c>
      <c r="L31" s="7">
        <v>0</v>
      </c>
      <c r="M31" s="7">
        <v>0</v>
      </c>
      <c r="N31" s="7">
        <v>0</v>
      </c>
      <c r="O31" s="7">
        <v>0</v>
      </c>
      <c r="P31" s="7">
        <v>41.1690586</v>
      </c>
    </row>
    <row r="32" spans="1:16" s="7" customFormat="1" x14ac:dyDescent="0.2">
      <c r="A32" s="4" t="s">
        <v>252</v>
      </c>
      <c r="B32" s="6">
        <v>0</v>
      </c>
      <c r="C32" s="6">
        <v>0</v>
      </c>
      <c r="D32" s="6">
        <v>0</v>
      </c>
      <c r="E32" s="6">
        <v>0</v>
      </c>
      <c r="F32" s="6">
        <v>0</v>
      </c>
      <c r="G32" s="6">
        <v>772.85400000000004</v>
      </c>
      <c r="H32" s="6">
        <v>0</v>
      </c>
      <c r="I32" s="6">
        <v>0</v>
      </c>
      <c r="J32" s="7">
        <v>0</v>
      </c>
      <c r="K32" s="7">
        <v>0</v>
      </c>
      <c r="L32" s="7">
        <v>0</v>
      </c>
      <c r="M32" s="7">
        <v>0</v>
      </c>
      <c r="N32" s="7">
        <v>0</v>
      </c>
      <c r="O32" s="7">
        <v>0</v>
      </c>
      <c r="P32" s="7">
        <v>772.85400000000004</v>
      </c>
    </row>
    <row r="33" spans="1:16" s="7" customFormat="1" x14ac:dyDescent="0.2">
      <c r="A33" s="4" t="s">
        <v>79</v>
      </c>
      <c r="B33" s="6">
        <v>7.5295933399999999</v>
      </c>
      <c r="C33" s="6">
        <v>2.6015359999999998</v>
      </c>
      <c r="D33" s="6">
        <v>41.185887200000003</v>
      </c>
      <c r="E33" s="6">
        <v>0</v>
      </c>
      <c r="F33" s="6">
        <v>55.528602939999999</v>
      </c>
      <c r="G33" s="6">
        <v>2801.9929542</v>
      </c>
      <c r="H33" s="6">
        <v>24.59192801</v>
      </c>
      <c r="I33" s="6">
        <v>4.5595696999999999</v>
      </c>
      <c r="J33" s="7">
        <v>8.0247813099999998</v>
      </c>
      <c r="K33" s="7">
        <v>5.1851310000000002</v>
      </c>
      <c r="L33" s="7">
        <v>101.08570073</v>
      </c>
      <c r="M33" s="7">
        <v>51.236682569999999</v>
      </c>
      <c r="N33" s="7">
        <v>75.707686140000007</v>
      </c>
      <c r="O33" s="7">
        <v>259.14870466000002</v>
      </c>
      <c r="P33" s="7">
        <v>3438.3787578000001</v>
      </c>
    </row>
    <row r="34" spans="1:16" s="7" customFormat="1" x14ac:dyDescent="0.2">
      <c r="A34" s="4" t="s">
        <v>80</v>
      </c>
      <c r="B34" s="6">
        <v>85.665407000000002</v>
      </c>
      <c r="C34" s="6">
        <v>0</v>
      </c>
      <c r="D34" s="6">
        <v>0</v>
      </c>
      <c r="E34" s="6">
        <v>0</v>
      </c>
      <c r="F34" s="6">
        <v>7.6592410099999997</v>
      </c>
      <c r="G34" s="6">
        <v>29.8324906</v>
      </c>
      <c r="H34" s="6">
        <v>0.31348851999999999</v>
      </c>
      <c r="I34" s="6">
        <v>0</v>
      </c>
      <c r="J34" s="7">
        <v>0</v>
      </c>
      <c r="K34" s="7">
        <v>0</v>
      </c>
      <c r="L34" s="7">
        <v>0</v>
      </c>
      <c r="M34" s="7">
        <v>75.084500000000006</v>
      </c>
      <c r="N34" s="7">
        <v>0</v>
      </c>
      <c r="O34" s="7">
        <v>43.747586839999997</v>
      </c>
      <c r="P34" s="7">
        <v>242.30271397000001</v>
      </c>
    </row>
    <row r="35" spans="1:16" s="7" customFormat="1" x14ac:dyDescent="0.2">
      <c r="A35" s="4" t="s">
        <v>81</v>
      </c>
      <c r="B35" s="6">
        <v>0</v>
      </c>
      <c r="C35" s="6">
        <v>0</v>
      </c>
      <c r="D35" s="6">
        <v>0</v>
      </c>
      <c r="E35" s="6">
        <v>0</v>
      </c>
      <c r="F35" s="6">
        <v>0</v>
      </c>
      <c r="G35" s="6">
        <v>0</v>
      </c>
      <c r="H35" s="6">
        <v>0</v>
      </c>
      <c r="I35" s="6">
        <v>0</v>
      </c>
      <c r="J35" s="7">
        <v>0</v>
      </c>
      <c r="K35" s="7">
        <v>0</v>
      </c>
      <c r="L35" s="7">
        <v>0</v>
      </c>
      <c r="M35" s="7">
        <v>0</v>
      </c>
      <c r="N35" s="7">
        <v>0</v>
      </c>
      <c r="O35" s="7">
        <v>0</v>
      </c>
      <c r="P35" s="7">
        <v>0</v>
      </c>
    </row>
    <row r="36" spans="1:16" s="12" customFormat="1" x14ac:dyDescent="0.2">
      <c r="A36" s="10" t="s">
        <v>82</v>
      </c>
      <c r="B36" s="11">
        <v>969.24096230999999</v>
      </c>
      <c r="C36" s="11">
        <v>49.727555029999998</v>
      </c>
      <c r="D36" s="11">
        <v>171.25199254</v>
      </c>
      <c r="E36" s="11">
        <v>0</v>
      </c>
      <c r="F36" s="11">
        <v>272.07038325000002</v>
      </c>
      <c r="G36" s="11">
        <v>1968.2166044999999</v>
      </c>
      <c r="H36" s="11">
        <v>163.06935899999999</v>
      </c>
      <c r="I36" s="11">
        <v>10.63983198</v>
      </c>
      <c r="J36" s="12">
        <v>25.494402999999998</v>
      </c>
      <c r="K36" s="12">
        <v>97.175369759999995</v>
      </c>
      <c r="L36" s="12">
        <v>350.96687274999999</v>
      </c>
      <c r="M36" s="12">
        <v>39.83906391</v>
      </c>
      <c r="N36" s="12">
        <v>265.51244885</v>
      </c>
      <c r="O36" s="12">
        <v>638.70665637000002</v>
      </c>
      <c r="P36" s="12">
        <v>5021.9115032500004</v>
      </c>
    </row>
    <row r="37" spans="1:16" s="12" customFormat="1" x14ac:dyDescent="0.2">
      <c r="A37" s="10" t="s">
        <v>83</v>
      </c>
      <c r="B37" s="11">
        <v>12.661934309999999</v>
      </c>
      <c r="C37" s="11">
        <v>49.727555029999998</v>
      </c>
      <c r="D37" s="11">
        <v>171.25199254</v>
      </c>
      <c r="E37" s="11">
        <v>0</v>
      </c>
      <c r="F37" s="11">
        <v>272.07038325000002</v>
      </c>
      <c r="G37" s="11">
        <v>1968.2166044999999</v>
      </c>
      <c r="H37" s="11">
        <v>163.06935899999999</v>
      </c>
      <c r="I37" s="11">
        <v>10.63983198</v>
      </c>
      <c r="J37" s="12">
        <v>25.494402999999998</v>
      </c>
      <c r="K37" s="12">
        <v>78.252215239999998</v>
      </c>
      <c r="L37" s="12">
        <v>55.648872750000002</v>
      </c>
      <c r="M37" s="12">
        <v>39.83906391</v>
      </c>
      <c r="N37" s="12">
        <v>258.56817754999997</v>
      </c>
      <c r="O37" s="12">
        <v>638.70665637000002</v>
      </c>
      <c r="P37" s="12">
        <v>3744.1470494300002</v>
      </c>
    </row>
    <row r="38" spans="1:16" s="7" customFormat="1" x14ac:dyDescent="0.2">
      <c r="A38" s="4" t="s">
        <v>84</v>
      </c>
      <c r="B38" s="6">
        <v>12.661934309999999</v>
      </c>
      <c r="C38" s="6">
        <v>39.382933299999998</v>
      </c>
      <c r="D38" s="6">
        <v>43.049055029999998</v>
      </c>
      <c r="E38" s="6">
        <v>0</v>
      </c>
      <c r="F38" s="6">
        <v>127.23015451000001</v>
      </c>
      <c r="G38" s="6">
        <v>363.74620399999998</v>
      </c>
      <c r="H38" s="6">
        <v>163.06935899999999</v>
      </c>
      <c r="I38" s="6">
        <v>10.63983198</v>
      </c>
      <c r="J38" s="7">
        <v>2.2044030000000001</v>
      </c>
      <c r="K38" s="7">
        <v>18.252215240000002</v>
      </c>
      <c r="L38" s="7">
        <v>55.648872750000002</v>
      </c>
      <c r="M38" s="7">
        <v>39.83906391</v>
      </c>
      <c r="N38" s="7">
        <v>146.48536195</v>
      </c>
      <c r="O38" s="7">
        <v>428.07850359000003</v>
      </c>
      <c r="P38" s="7">
        <v>1450.2878925699999</v>
      </c>
    </row>
    <row r="39" spans="1:16" s="7" customFormat="1" x14ac:dyDescent="0.2">
      <c r="A39" s="4" t="s">
        <v>85</v>
      </c>
      <c r="B39" s="6">
        <v>0</v>
      </c>
      <c r="C39" s="6">
        <v>10.34462173</v>
      </c>
      <c r="D39" s="6">
        <v>128.20293751</v>
      </c>
      <c r="E39" s="6">
        <v>0</v>
      </c>
      <c r="F39" s="6">
        <v>144.84022873999999</v>
      </c>
      <c r="G39" s="6">
        <v>1604.4704005000001</v>
      </c>
      <c r="H39" s="6">
        <v>0</v>
      </c>
      <c r="I39" s="6">
        <v>0</v>
      </c>
      <c r="J39" s="7">
        <v>23.29</v>
      </c>
      <c r="K39" s="7">
        <v>60</v>
      </c>
      <c r="L39" s="7">
        <v>0</v>
      </c>
      <c r="M39" s="7">
        <v>0</v>
      </c>
      <c r="N39" s="7">
        <v>112.0828156</v>
      </c>
      <c r="O39" s="7">
        <v>210.62815277999999</v>
      </c>
      <c r="P39" s="7">
        <v>2293.85915686</v>
      </c>
    </row>
    <row r="40" spans="1:16" s="12" customFormat="1" x14ac:dyDescent="0.2">
      <c r="A40" s="10" t="s">
        <v>86</v>
      </c>
      <c r="B40" s="11">
        <v>956.57902799999999</v>
      </c>
      <c r="C40" s="11">
        <v>0</v>
      </c>
      <c r="D40" s="11">
        <v>0</v>
      </c>
      <c r="E40" s="11">
        <v>0</v>
      </c>
      <c r="F40" s="11">
        <v>0</v>
      </c>
      <c r="G40" s="11">
        <v>0</v>
      </c>
      <c r="H40" s="11">
        <v>0</v>
      </c>
      <c r="I40" s="11">
        <v>0</v>
      </c>
      <c r="J40" s="12">
        <v>0</v>
      </c>
      <c r="K40" s="12">
        <v>0</v>
      </c>
      <c r="L40" s="12">
        <v>295.31799999999998</v>
      </c>
      <c r="M40" s="12">
        <v>0</v>
      </c>
      <c r="N40" s="12">
        <v>0</v>
      </c>
      <c r="O40" s="12">
        <v>0</v>
      </c>
      <c r="P40" s="12">
        <v>1251.8970280000001</v>
      </c>
    </row>
    <row r="41" spans="1:16" s="7" customFormat="1" x14ac:dyDescent="0.2">
      <c r="A41" s="4" t="s">
        <v>87</v>
      </c>
      <c r="B41" s="6">
        <v>0</v>
      </c>
      <c r="C41" s="6">
        <v>0</v>
      </c>
      <c r="D41" s="6">
        <v>0</v>
      </c>
      <c r="E41" s="6">
        <v>0</v>
      </c>
      <c r="F41" s="6">
        <v>0</v>
      </c>
      <c r="G41" s="6">
        <v>0</v>
      </c>
      <c r="H41" s="6">
        <v>0</v>
      </c>
      <c r="I41" s="6">
        <v>0</v>
      </c>
      <c r="J41" s="7">
        <v>0</v>
      </c>
      <c r="K41" s="7">
        <v>0</v>
      </c>
      <c r="L41" s="7">
        <v>295.31799999999998</v>
      </c>
      <c r="M41" s="7">
        <v>0</v>
      </c>
      <c r="N41" s="7">
        <v>0</v>
      </c>
      <c r="O41" s="7">
        <v>0</v>
      </c>
      <c r="P41" s="7">
        <v>295.31799999999998</v>
      </c>
    </row>
    <row r="42" spans="1:16" s="7" customFormat="1" x14ac:dyDescent="0.2">
      <c r="A42" s="4" t="s">
        <v>88</v>
      </c>
      <c r="B42" s="6">
        <v>956.57902799999999</v>
      </c>
      <c r="C42" s="6">
        <v>0</v>
      </c>
      <c r="D42" s="6">
        <v>0</v>
      </c>
      <c r="E42" s="6">
        <v>0</v>
      </c>
      <c r="F42" s="6">
        <v>0</v>
      </c>
      <c r="G42" s="6">
        <v>0</v>
      </c>
      <c r="H42" s="6">
        <v>0</v>
      </c>
      <c r="I42" s="6">
        <v>0</v>
      </c>
      <c r="J42" s="7">
        <v>0</v>
      </c>
      <c r="K42" s="7">
        <v>0</v>
      </c>
      <c r="L42" s="7">
        <v>0</v>
      </c>
      <c r="M42" s="7">
        <v>0</v>
      </c>
      <c r="N42" s="7">
        <v>0</v>
      </c>
      <c r="O42" s="7">
        <v>0</v>
      </c>
      <c r="P42" s="7">
        <v>956.57902799999999</v>
      </c>
    </row>
    <row r="43" spans="1:16" s="12" customFormat="1" x14ac:dyDescent="0.2">
      <c r="A43" s="10" t="s">
        <v>89</v>
      </c>
      <c r="B43" s="11">
        <v>0</v>
      </c>
      <c r="C43" s="11">
        <v>0</v>
      </c>
      <c r="D43" s="11">
        <v>0</v>
      </c>
      <c r="E43" s="11">
        <v>0</v>
      </c>
      <c r="F43" s="11">
        <v>0</v>
      </c>
      <c r="G43" s="11">
        <v>0</v>
      </c>
      <c r="H43" s="11">
        <v>0</v>
      </c>
      <c r="I43" s="11">
        <v>0</v>
      </c>
      <c r="J43" s="12">
        <v>0</v>
      </c>
      <c r="K43" s="12">
        <v>18.923154520000001</v>
      </c>
      <c r="L43" s="12">
        <v>0</v>
      </c>
      <c r="M43" s="12">
        <v>0</v>
      </c>
      <c r="N43" s="12">
        <v>6.9442712999999996</v>
      </c>
      <c r="O43" s="12">
        <v>0</v>
      </c>
      <c r="P43" s="12">
        <v>25.867425820000001</v>
      </c>
    </row>
    <row r="44" spans="1:16" s="7" customFormat="1" x14ac:dyDescent="0.2">
      <c r="A44" s="4" t="s">
        <v>62</v>
      </c>
      <c r="B44" s="6">
        <v>0</v>
      </c>
      <c r="C44" s="6">
        <v>0</v>
      </c>
      <c r="D44" s="6">
        <v>0</v>
      </c>
      <c r="E44" s="6">
        <v>0</v>
      </c>
      <c r="F44" s="6">
        <v>0</v>
      </c>
      <c r="G44" s="6">
        <v>0</v>
      </c>
      <c r="H44" s="6">
        <v>0</v>
      </c>
      <c r="I44" s="6">
        <v>0</v>
      </c>
      <c r="J44" s="7">
        <v>0</v>
      </c>
      <c r="K44" s="7">
        <v>0</v>
      </c>
      <c r="L44" s="7">
        <v>0</v>
      </c>
      <c r="M44" s="7">
        <v>0</v>
      </c>
      <c r="N44" s="7">
        <v>6.9442712999999996</v>
      </c>
      <c r="O44" s="7">
        <v>0</v>
      </c>
      <c r="P44" s="7">
        <v>6.9442712999999996</v>
      </c>
    </row>
    <row r="45" spans="1:16" s="7" customFormat="1" x14ac:dyDescent="0.2">
      <c r="A45" s="4" t="s">
        <v>75</v>
      </c>
      <c r="B45" s="6">
        <v>0</v>
      </c>
      <c r="C45" s="6">
        <v>0</v>
      </c>
      <c r="D45" s="6">
        <v>0</v>
      </c>
      <c r="E45" s="6">
        <v>0</v>
      </c>
      <c r="F45" s="6">
        <v>0</v>
      </c>
      <c r="G45" s="6">
        <v>0</v>
      </c>
      <c r="H45" s="6">
        <v>0</v>
      </c>
      <c r="I45" s="6">
        <v>0</v>
      </c>
      <c r="J45" s="7">
        <v>0</v>
      </c>
      <c r="K45" s="7">
        <v>0</v>
      </c>
      <c r="L45" s="7">
        <v>0</v>
      </c>
      <c r="M45" s="7">
        <v>0</v>
      </c>
      <c r="N45" s="7">
        <v>6.9442712999999996</v>
      </c>
      <c r="O45" s="7">
        <v>0</v>
      </c>
      <c r="P45" s="7">
        <v>6.9442712999999996</v>
      </c>
    </row>
    <row r="46" spans="1:16" s="7" customFormat="1" x14ac:dyDescent="0.2">
      <c r="A46" s="4" t="s">
        <v>79</v>
      </c>
      <c r="B46" s="6">
        <v>0</v>
      </c>
      <c r="C46" s="6">
        <v>0</v>
      </c>
      <c r="D46" s="6">
        <v>0</v>
      </c>
      <c r="E46" s="6">
        <v>0</v>
      </c>
      <c r="F46" s="6">
        <v>0</v>
      </c>
      <c r="G46" s="6">
        <v>0</v>
      </c>
      <c r="H46" s="6">
        <v>0</v>
      </c>
      <c r="I46" s="6">
        <v>0</v>
      </c>
      <c r="J46" s="7">
        <v>0</v>
      </c>
      <c r="K46" s="7">
        <v>18.923154520000001</v>
      </c>
      <c r="L46" s="7">
        <v>0</v>
      </c>
      <c r="M46" s="7">
        <v>0</v>
      </c>
      <c r="N46" s="7">
        <v>0</v>
      </c>
      <c r="O46" s="7">
        <v>0</v>
      </c>
      <c r="P46" s="7">
        <v>18.923154520000001</v>
      </c>
    </row>
    <row r="47" spans="1:16" s="7" customFormat="1" x14ac:dyDescent="0.2">
      <c r="A47" s="4" t="s">
        <v>80</v>
      </c>
      <c r="B47" s="6">
        <v>0</v>
      </c>
      <c r="C47" s="6">
        <v>0</v>
      </c>
      <c r="D47" s="6">
        <v>0</v>
      </c>
      <c r="E47" s="6">
        <v>0</v>
      </c>
      <c r="F47" s="6">
        <v>0</v>
      </c>
      <c r="G47" s="6">
        <v>0</v>
      </c>
      <c r="H47" s="6">
        <v>0</v>
      </c>
      <c r="I47" s="6">
        <v>0</v>
      </c>
      <c r="J47" s="7">
        <v>0</v>
      </c>
      <c r="K47" s="7">
        <v>0</v>
      </c>
      <c r="L47" s="7">
        <v>0</v>
      </c>
      <c r="M47" s="7">
        <v>0</v>
      </c>
      <c r="N47" s="7">
        <v>0</v>
      </c>
      <c r="O47" s="7">
        <v>0</v>
      </c>
      <c r="P47" s="7">
        <v>0</v>
      </c>
    </row>
    <row r="48" spans="1:16" s="12" customFormat="1" x14ac:dyDescent="0.2">
      <c r="A48" s="10" t="s">
        <v>91</v>
      </c>
      <c r="B48" s="11">
        <v>0</v>
      </c>
      <c r="C48" s="11">
        <v>0</v>
      </c>
      <c r="D48" s="11">
        <v>0</v>
      </c>
      <c r="E48" s="11">
        <v>0</v>
      </c>
      <c r="F48" s="11">
        <v>0</v>
      </c>
      <c r="G48" s="11">
        <v>0</v>
      </c>
      <c r="H48" s="11">
        <v>0</v>
      </c>
      <c r="I48" s="11">
        <v>0</v>
      </c>
      <c r="J48" s="12">
        <v>0</v>
      </c>
      <c r="K48" s="12">
        <v>0</v>
      </c>
      <c r="L48" s="12">
        <v>0</v>
      </c>
      <c r="M48" s="12">
        <v>0</v>
      </c>
      <c r="N48" s="12">
        <v>0</v>
      </c>
      <c r="O48" s="12">
        <v>0</v>
      </c>
      <c r="P48" s="12">
        <v>0</v>
      </c>
    </row>
    <row r="49" spans="1:16" s="7" customFormat="1" x14ac:dyDescent="0.2">
      <c r="A49" s="4" t="s">
        <v>92</v>
      </c>
      <c r="B49" s="6">
        <v>0</v>
      </c>
      <c r="C49" s="6">
        <v>0</v>
      </c>
      <c r="D49" s="6">
        <v>0</v>
      </c>
      <c r="E49" s="6">
        <v>0</v>
      </c>
      <c r="F49" s="6">
        <v>0</v>
      </c>
      <c r="G49" s="6">
        <v>0</v>
      </c>
      <c r="H49" s="6">
        <v>0</v>
      </c>
      <c r="I49" s="6">
        <v>0</v>
      </c>
      <c r="J49" s="7">
        <v>0</v>
      </c>
      <c r="K49" s="7">
        <v>0</v>
      </c>
      <c r="L49" s="7">
        <v>0</v>
      </c>
      <c r="M49" s="7">
        <v>0</v>
      </c>
      <c r="N49" s="7">
        <v>0</v>
      </c>
      <c r="O49" s="7">
        <v>0</v>
      </c>
      <c r="P49" s="7">
        <v>0</v>
      </c>
    </row>
    <row r="50" spans="1:16" s="7" customFormat="1" x14ac:dyDescent="0.2">
      <c r="A50" s="4" t="s">
        <v>93</v>
      </c>
      <c r="B50" s="6">
        <v>0</v>
      </c>
      <c r="C50" s="6">
        <v>0</v>
      </c>
      <c r="D50" s="6">
        <v>0</v>
      </c>
      <c r="E50" s="6">
        <v>0</v>
      </c>
      <c r="F50" s="6">
        <v>0</v>
      </c>
      <c r="G50" s="6">
        <v>0</v>
      </c>
      <c r="H50" s="6">
        <v>0</v>
      </c>
      <c r="I50" s="6">
        <v>0</v>
      </c>
      <c r="J50" s="7">
        <v>0</v>
      </c>
      <c r="K50" s="7">
        <v>0</v>
      </c>
      <c r="L50" s="7">
        <v>0</v>
      </c>
      <c r="M50" s="7">
        <v>0</v>
      </c>
      <c r="N50" s="7">
        <v>0</v>
      </c>
      <c r="O50" s="7">
        <v>0</v>
      </c>
      <c r="P50" s="7">
        <v>0</v>
      </c>
    </row>
    <row r="51" spans="1:16" s="7" customFormat="1" ht="13.5" thickBot="1" x14ac:dyDescent="0.25">
      <c r="A51" s="5"/>
      <c r="B51" s="5"/>
      <c r="C51" s="5"/>
      <c r="D51" s="5"/>
      <c r="E51" s="5"/>
      <c r="F51" s="5"/>
      <c r="G51" s="5"/>
      <c r="H51" s="5"/>
      <c r="I51" s="5"/>
      <c r="J51" s="5"/>
      <c r="K51" s="5"/>
      <c r="L51" s="5"/>
      <c r="M51" s="5"/>
      <c r="N51" s="5"/>
      <c r="O51" s="5"/>
      <c r="P51" s="5"/>
    </row>
    <row r="52" spans="1:16" ht="13.5" thickTop="1" x14ac:dyDescent="0.2">
      <c r="B52" s="9"/>
      <c r="C52" s="9"/>
      <c r="D52" s="9"/>
      <c r="E52" s="9"/>
      <c r="F52" s="9"/>
      <c r="G52" s="9"/>
      <c r="H52" s="9"/>
      <c r="I52" s="9"/>
      <c r="J52" s="9"/>
      <c r="K52" s="9"/>
      <c r="L52" s="9"/>
    </row>
  </sheetData>
  <mergeCells count="8">
    <mergeCell ref="J5:P5"/>
    <mergeCell ref="J6:P6"/>
    <mergeCell ref="J7:P7"/>
    <mergeCell ref="J8:P8"/>
    <mergeCell ref="B5:I5"/>
    <mergeCell ref="B6:I6"/>
    <mergeCell ref="B7:I7"/>
    <mergeCell ref="B8:I8"/>
  </mergeCells>
  <printOptions horizontalCentered="1"/>
  <pageMargins left="0.74803149606299213" right="0.74803149606299213" top="0.78740157480314965" bottom="0.47244094488188981" header="0" footer="0"/>
  <pageSetup scale="70" orientation="portrait" horizontalDpi="200" verticalDpi="200" r:id="rId1"/>
  <headerFooter alignWithMargins="0"/>
  <colBreaks count="1" manualBreakCount="1">
    <brk id="9" max="1048575" man="1"/>
  </colBreaks>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9"/>
  <sheetViews>
    <sheetView showGridLines="0" defaultGridColor="0" colorId="60" workbookViewId="0">
      <selection activeCell="A6" sqref="A6:E6"/>
    </sheetView>
  </sheetViews>
  <sheetFormatPr baseColWidth="10" defaultRowHeight="12.75" x14ac:dyDescent="0.2"/>
  <cols>
    <col min="1" max="1" width="51.5703125" style="2" bestFit="1" customWidth="1"/>
    <col min="2" max="7" width="11.42578125" style="2"/>
    <col min="8" max="8" width="14.28515625" style="2" customWidth="1"/>
    <col min="9" max="9" width="13.5703125" style="2" customWidth="1"/>
    <col min="10" max="16384" width="11.42578125" style="2"/>
  </cols>
  <sheetData>
    <row r="1" spans="1:9" x14ac:dyDescent="0.2">
      <c r="A1" s="1" t="s">
        <v>0</v>
      </c>
    </row>
    <row r="2" spans="1:9" x14ac:dyDescent="0.2">
      <c r="A2" s="1" t="s">
        <v>2</v>
      </c>
    </row>
    <row r="3" spans="1:9" x14ac:dyDescent="0.2">
      <c r="A3" s="1" t="s">
        <v>3</v>
      </c>
    </row>
    <row r="5" spans="1:9" x14ac:dyDescent="0.2">
      <c r="A5" s="121" t="s">
        <v>4</v>
      </c>
      <c r="B5" s="121"/>
      <c r="C5" s="121"/>
      <c r="D5" s="121"/>
      <c r="E5" s="121"/>
      <c r="F5" s="8"/>
      <c r="G5" s="8"/>
      <c r="H5" s="8"/>
    </row>
    <row r="6" spans="1:9" x14ac:dyDescent="0.2">
      <c r="A6" s="121" t="s">
        <v>271</v>
      </c>
      <c r="B6" s="121"/>
      <c r="C6" s="121"/>
      <c r="D6" s="121"/>
      <c r="E6" s="121"/>
      <c r="F6" s="8"/>
      <c r="G6" s="8"/>
      <c r="H6" s="8"/>
    </row>
    <row r="7" spans="1:9" x14ac:dyDescent="0.2">
      <c r="A7" s="121">
        <v>2013</v>
      </c>
      <c r="B7" s="121"/>
      <c r="C7" s="121"/>
      <c r="D7" s="121"/>
      <c r="E7" s="121"/>
      <c r="F7" s="8"/>
      <c r="G7" s="8"/>
      <c r="H7" s="8"/>
    </row>
    <row r="8" spans="1:9" x14ac:dyDescent="0.2">
      <c r="A8" s="121" t="s">
        <v>5</v>
      </c>
      <c r="B8" s="121"/>
      <c r="C8" s="121"/>
      <c r="D8" s="121"/>
      <c r="E8" s="121"/>
      <c r="F8" s="8"/>
      <c r="G8" s="8"/>
      <c r="H8" s="8"/>
    </row>
    <row r="9" spans="1:9" ht="13.5" thickBot="1" x14ac:dyDescent="0.25"/>
    <row r="10" spans="1:9" ht="14.25" thickTop="1" thickBot="1" x14ac:dyDescent="0.25">
      <c r="A10" s="3" t="s">
        <v>1</v>
      </c>
      <c r="B10" s="3" t="s">
        <v>270</v>
      </c>
      <c r="C10" s="3" t="s">
        <v>269</v>
      </c>
      <c r="D10" s="3" t="s">
        <v>268</v>
      </c>
      <c r="E10" s="3" t="s">
        <v>47</v>
      </c>
      <c r="F10" s="16"/>
      <c r="G10" s="16"/>
      <c r="H10" s="16"/>
      <c r="I10" s="16"/>
    </row>
    <row r="11" spans="1:9" s="12" customFormat="1" ht="13.5" thickTop="1" x14ac:dyDescent="0.2">
      <c r="A11" s="10" t="s">
        <v>51</v>
      </c>
      <c r="B11" s="11">
        <v>401.44237571999997</v>
      </c>
      <c r="C11" s="11">
        <v>2676.6128122300001</v>
      </c>
      <c r="D11" s="11">
        <v>3999.2982272059999</v>
      </c>
      <c r="E11" s="11">
        <v>7077.3534151559998</v>
      </c>
      <c r="F11" s="11"/>
      <c r="G11" s="11"/>
      <c r="H11" s="11"/>
      <c r="I11" s="11"/>
    </row>
    <row r="12" spans="1:9" s="12" customFormat="1" x14ac:dyDescent="0.2">
      <c r="A12" s="10" t="s">
        <v>52</v>
      </c>
      <c r="B12" s="11">
        <v>401.44237571999997</v>
      </c>
      <c r="C12" s="11">
        <v>2676.6128122300001</v>
      </c>
      <c r="D12" s="11">
        <v>3999.2982272059999</v>
      </c>
      <c r="E12" s="11">
        <v>7077.3534151559998</v>
      </c>
      <c r="F12" s="11"/>
      <c r="G12" s="11"/>
      <c r="H12" s="11"/>
      <c r="I12" s="11"/>
    </row>
    <row r="13" spans="1:9" s="12" customFormat="1" x14ac:dyDescent="0.2">
      <c r="A13" s="10" t="s">
        <v>53</v>
      </c>
      <c r="B13" s="11">
        <v>388.59081678000001</v>
      </c>
      <c r="C13" s="11">
        <v>1551.45455541</v>
      </c>
      <c r="D13" s="11">
        <v>3953.5493897060001</v>
      </c>
      <c r="E13" s="11">
        <v>5893.5947618959999</v>
      </c>
      <c r="F13" s="11"/>
      <c r="G13" s="11"/>
      <c r="H13" s="11"/>
      <c r="I13" s="11"/>
    </row>
    <row r="14" spans="1:9" s="7" customFormat="1" x14ac:dyDescent="0.2">
      <c r="A14" s="4" t="s">
        <v>54</v>
      </c>
      <c r="B14" s="6">
        <v>241.20083625999999</v>
      </c>
      <c r="C14" s="6">
        <v>362.93129888999999</v>
      </c>
      <c r="D14" s="6">
        <v>1947.0464377799999</v>
      </c>
      <c r="E14" s="6">
        <v>2551.17857293</v>
      </c>
      <c r="F14" s="6"/>
      <c r="G14" s="6"/>
      <c r="H14" s="6"/>
      <c r="I14" s="6"/>
    </row>
    <row r="15" spans="1:9" s="7" customFormat="1" x14ac:dyDescent="0.2">
      <c r="A15" s="4" t="s">
        <v>55</v>
      </c>
      <c r="B15" s="6">
        <v>45.271777999999998</v>
      </c>
      <c r="C15" s="6">
        <v>47.827964129999998</v>
      </c>
      <c r="D15" s="6">
        <v>389.19513285599999</v>
      </c>
      <c r="E15" s="6">
        <v>482.29487498600002</v>
      </c>
      <c r="F15" s="6"/>
      <c r="G15" s="6"/>
      <c r="H15" s="6"/>
      <c r="I15" s="6"/>
    </row>
    <row r="16" spans="1:9" s="7" customFormat="1" x14ac:dyDescent="0.2">
      <c r="A16" s="4" t="s">
        <v>100</v>
      </c>
      <c r="B16" s="6">
        <v>10.680869</v>
      </c>
      <c r="C16" s="6">
        <v>0</v>
      </c>
      <c r="D16" s="6">
        <v>89.783419010000003</v>
      </c>
      <c r="E16" s="6">
        <v>100.46428801</v>
      </c>
      <c r="F16" s="6"/>
      <c r="G16" s="6"/>
      <c r="H16" s="6"/>
      <c r="I16" s="6"/>
    </row>
    <row r="17" spans="1:9" s="7" customFormat="1" x14ac:dyDescent="0.2">
      <c r="A17" s="4" t="s">
        <v>56</v>
      </c>
      <c r="B17" s="6">
        <v>30.569234999999999</v>
      </c>
      <c r="C17" s="6">
        <v>46.199097219999999</v>
      </c>
      <c r="D17" s="6">
        <v>254.519952386</v>
      </c>
      <c r="E17" s="6">
        <v>331.28828460599999</v>
      </c>
      <c r="F17" s="6"/>
      <c r="G17" s="6"/>
      <c r="H17" s="6"/>
      <c r="I17" s="6"/>
    </row>
    <row r="18" spans="1:9" s="7" customFormat="1" x14ac:dyDescent="0.2">
      <c r="A18" s="4" t="s">
        <v>99</v>
      </c>
      <c r="B18" s="6">
        <v>0</v>
      </c>
      <c r="C18" s="6">
        <v>0</v>
      </c>
      <c r="D18" s="6">
        <v>8.9783410200000002</v>
      </c>
      <c r="E18" s="6">
        <v>8.9783410200000002</v>
      </c>
      <c r="F18" s="6"/>
      <c r="G18" s="6"/>
      <c r="H18" s="6"/>
      <c r="I18" s="6"/>
    </row>
    <row r="19" spans="1:9" s="7" customFormat="1" x14ac:dyDescent="0.2">
      <c r="A19" s="4" t="s">
        <v>98</v>
      </c>
      <c r="B19" s="6">
        <v>2.9535770000000001</v>
      </c>
      <c r="C19" s="6">
        <v>0</v>
      </c>
      <c r="D19" s="6">
        <v>26.935026440000001</v>
      </c>
      <c r="E19" s="6">
        <v>29.888603440000001</v>
      </c>
      <c r="F19" s="6"/>
      <c r="G19" s="6"/>
      <c r="H19" s="6"/>
      <c r="I19" s="6"/>
    </row>
    <row r="20" spans="1:9" s="7" customFormat="1" x14ac:dyDescent="0.2">
      <c r="A20" s="4" t="s">
        <v>97</v>
      </c>
      <c r="B20" s="6">
        <v>1.0680970000000001</v>
      </c>
      <c r="C20" s="6">
        <v>1.6288669099999999</v>
      </c>
      <c r="D20" s="6">
        <v>8.9783939999999998</v>
      </c>
      <c r="E20" s="6">
        <v>11.675357910000001</v>
      </c>
      <c r="F20" s="6"/>
      <c r="G20" s="6"/>
      <c r="H20" s="6"/>
      <c r="I20" s="6"/>
    </row>
    <row r="21" spans="1:9" s="7" customFormat="1" x14ac:dyDescent="0.2">
      <c r="A21" s="4" t="s">
        <v>57</v>
      </c>
      <c r="B21" s="6">
        <v>82.973908120000004</v>
      </c>
      <c r="C21" s="6">
        <v>1021.70925572</v>
      </c>
      <c r="D21" s="6">
        <v>1485.95508389</v>
      </c>
      <c r="E21" s="6">
        <v>2590.6382477299999</v>
      </c>
      <c r="F21" s="6"/>
      <c r="G21" s="6"/>
      <c r="H21" s="6"/>
      <c r="I21" s="6"/>
    </row>
    <row r="22" spans="1:9" s="12" customFormat="1" x14ac:dyDescent="0.2">
      <c r="A22" s="10" t="s">
        <v>58</v>
      </c>
      <c r="B22" s="11">
        <v>0</v>
      </c>
      <c r="C22" s="11">
        <v>0</v>
      </c>
      <c r="D22" s="11">
        <v>0</v>
      </c>
      <c r="E22" s="11">
        <v>0</v>
      </c>
      <c r="F22" s="11"/>
      <c r="G22" s="11"/>
      <c r="H22" s="11"/>
      <c r="I22" s="11"/>
    </row>
    <row r="23" spans="1:9" s="12" customFormat="1" x14ac:dyDescent="0.2">
      <c r="A23" s="10" t="s">
        <v>59</v>
      </c>
      <c r="B23" s="11">
        <v>0</v>
      </c>
      <c r="C23" s="11">
        <v>0</v>
      </c>
      <c r="D23" s="11">
        <v>0</v>
      </c>
      <c r="E23" s="11">
        <v>0</v>
      </c>
      <c r="F23" s="11"/>
      <c r="G23" s="11"/>
      <c r="H23" s="11"/>
      <c r="I23" s="11"/>
    </row>
    <row r="24" spans="1:9" s="7" customFormat="1" x14ac:dyDescent="0.2">
      <c r="A24" s="4" t="s">
        <v>49</v>
      </c>
      <c r="B24" s="6">
        <v>0</v>
      </c>
      <c r="C24" s="6">
        <v>0</v>
      </c>
      <c r="D24" s="6">
        <v>0</v>
      </c>
      <c r="E24" s="6">
        <v>0</v>
      </c>
      <c r="F24" s="6"/>
      <c r="G24" s="6"/>
      <c r="H24" s="6"/>
      <c r="I24" s="6"/>
    </row>
    <row r="25" spans="1:9" s="7" customFormat="1" x14ac:dyDescent="0.2">
      <c r="A25" s="4" t="s">
        <v>48</v>
      </c>
      <c r="B25" s="6">
        <v>0</v>
      </c>
      <c r="C25" s="6">
        <v>0</v>
      </c>
      <c r="D25" s="6">
        <v>0</v>
      </c>
      <c r="E25" s="6">
        <v>0</v>
      </c>
      <c r="F25" s="6"/>
      <c r="G25" s="6"/>
      <c r="H25" s="6"/>
      <c r="I25" s="6"/>
    </row>
    <row r="26" spans="1:9" s="7" customFormat="1" x14ac:dyDescent="0.2">
      <c r="A26" s="4" t="s">
        <v>50</v>
      </c>
      <c r="B26" s="6">
        <v>0</v>
      </c>
      <c r="C26" s="6">
        <v>0</v>
      </c>
      <c r="D26" s="6">
        <v>0</v>
      </c>
      <c r="E26" s="6">
        <v>0</v>
      </c>
      <c r="F26" s="6"/>
      <c r="G26" s="6"/>
      <c r="H26" s="6"/>
      <c r="I26" s="6"/>
    </row>
    <row r="27" spans="1:9" s="7" customFormat="1" x14ac:dyDescent="0.2">
      <c r="A27" s="4" t="s">
        <v>60</v>
      </c>
      <c r="B27" s="6">
        <v>0</v>
      </c>
      <c r="C27" s="6">
        <v>0</v>
      </c>
      <c r="D27" s="6">
        <v>0</v>
      </c>
      <c r="E27" s="6">
        <v>0</v>
      </c>
      <c r="F27" s="6"/>
      <c r="G27" s="6"/>
      <c r="H27" s="6"/>
      <c r="I27" s="6"/>
    </row>
    <row r="28" spans="1:9" s="12" customFormat="1" x14ac:dyDescent="0.2">
      <c r="A28" s="10" t="s">
        <v>61</v>
      </c>
      <c r="B28" s="11">
        <v>19.1442944</v>
      </c>
      <c r="C28" s="11">
        <v>118.98603667</v>
      </c>
      <c r="D28" s="11">
        <v>131.35273518</v>
      </c>
      <c r="E28" s="11">
        <v>269.48306624999998</v>
      </c>
      <c r="F28" s="11"/>
      <c r="G28" s="11"/>
      <c r="H28" s="11"/>
      <c r="I28" s="11"/>
    </row>
    <row r="29" spans="1:9" s="7" customFormat="1" x14ac:dyDescent="0.2">
      <c r="A29" s="4" t="s">
        <v>62</v>
      </c>
      <c r="B29" s="6">
        <v>0.37928260000000003</v>
      </c>
      <c r="C29" s="6">
        <v>98.5162026</v>
      </c>
      <c r="D29" s="6">
        <v>0</v>
      </c>
      <c r="E29" s="6">
        <v>98.895485199999996</v>
      </c>
      <c r="F29" s="6"/>
      <c r="G29" s="6"/>
      <c r="H29" s="6"/>
      <c r="I29" s="6"/>
    </row>
    <row r="30" spans="1:9" s="7" customFormat="1" x14ac:dyDescent="0.2">
      <c r="A30" s="4" t="s">
        <v>75</v>
      </c>
      <c r="B30" s="6">
        <v>0.37928260000000003</v>
      </c>
      <c r="C30" s="6">
        <v>98.5162026</v>
      </c>
      <c r="D30" s="6">
        <v>0</v>
      </c>
      <c r="E30" s="6">
        <v>98.895485199999996</v>
      </c>
      <c r="F30" s="6"/>
      <c r="G30" s="6"/>
      <c r="H30" s="6"/>
      <c r="I30" s="6"/>
    </row>
    <row r="31" spans="1:9" s="7" customFormat="1" x14ac:dyDescent="0.2">
      <c r="A31" s="4" t="s">
        <v>79</v>
      </c>
      <c r="B31" s="6">
        <v>18.7650118</v>
      </c>
      <c r="C31" s="6">
        <v>20.469834070000001</v>
      </c>
      <c r="D31" s="6">
        <v>131.35273518</v>
      </c>
      <c r="E31" s="6">
        <v>170.58758105000001</v>
      </c>
      <c r="F31" s="6"/>
      <c r="G31" s="6"/>
      <c r="H31" s="6"/>
      <c r="I31" s="6"/>
    </row>
    <row r="32" spans="1:9" s="7" customFormat="1" x14ac:dyDescent="0.2">
      <c r="A32" s="4" t="s">
        <v>80</v>
      </c>
      <c r="B32" s="6">
        <v>0</v>
      </c>
      <c r="C32" s="6">
        <v>0</v>
      </c>
      <c r="D32" s="6">
        <v>0</v>
      </c>
      <c r="E32" s="6">
        <v>0</v>
      </c>
      <c r="F32" s="6"/>
      <c r="G32" s="6"/>
      <c r="H32" s="6"/>
      <c r="I32" s="6"/>
    </row>
    <row r="33" spans="1:12" s="7" customFormat="1" x14ac:dyDescent="0.2">
      <c r="A33" s="4" t="s">
        <v>81</v>
      </c>
      <c r="B33" s="6">
        <v>0</v>
      </c>
      <c r="C33" s="6">
        <v>0</v>
      </c>
      <c r="D33" s="6">
        <v>0</v>
      </c>
      <c r="E33" s="6">
        <v>0</v>
      </c>
      <c r="F33" s="6"/>
      <c r="G33" s="6"/>
      <c r="H33" s="6"/>
      <c r="I33" s="6"/>
    </row>
    <row r="34" spans="1:12" s="12" customFormat="1" x14ac:dyDescent="0.2">
      <c r="A34" s="10" t="s">
        <v>82</v>
      </c>
      <c r="B34" s="11">
        <v>12.85155894</v>
      </c>
      <c r="C34" s="11">
        <v>1125.1582568199999</v>
      </c>
      <c r="D34" s="11">
        <v>45.7488375</v>
      </c>
      <c r="E34" s="11">
        <v>1183.7586532600001</v>
      </c>
      <c r="F34" s="11"/>
      <c r="G34" s="11"/>
      <c r="H34" s="11"/>
      <c r="I34" s="11"/>
    </row>
    <row r="35" spans="1:12" s="12" customFormat="1" x14ac:dyDescent="0.2">
      <c r="A35" s="10" t="s">
        <v>83</v>
      </c>
      <c r="B35" s="11">
        <v>12.85155894</v>
      </c>
      <c r="C35" s="11">
        <v>1125.1582568199999</v>
      </c>
      <c r="D35" s="11">
        <v>45.7488375</v>
      </c>
      <c r="E35" s="11">
        <v>1183.7586532600001</v>
      </c>
      <c r="F35" s="11"/>
      <c r="G35" s="11"/>
      <c r="H35" s="11"/>
      <c r="I35" s="11"/>
    </row>
    <row r="36" spans="1:12" s="7" customFormat="1" x14ac:dyDescent="0.2">
      <c r="A36" s="4" t="s">
        <v>84</v>
      </c>
      <c r="B36" s="6">
        <v>12.85155894</v>
      </c>
      <c r="C36" s="6">
        <v>752.73878869999999</v>
      </c>
      <c r="D36" s="6">
        <v>45.7488375</v>
      </c>
      <c r="E36" s="6">
        <v>811.33918514000004</v>
      </c>
      <c r="F36" s="6"/>
      <c r="G36" s="6"/>
      <c r="H36" s="6"/>
      <c r="I36" s="6"/>
    </row>
    <row r="37" spans="1:12" s="7" customFormat="1" x14ac:dyDescent="0.2">
      <c r="A37" s="4" t="s">
        <v>85</v>
      </c>
      <c r="B37" s="6">
        <v>0</v>
      </c>
      <c r="C37" s="6">
        <v>372.41946811999998</v>
      </c>
      <c r="D37" s="6">
        <v>0</v>
      </c>
      <c r="E37" s="6">
        <v>372.41946811999998</v>
      </c>
      <c r="F37" s="6"/>
      <c r="G37" s="6"/>
      <c r="H37" s="6"/>
      <c r="I37" s="6"/>
    </row>
    <row r="38" spans="1:12" s="12" customFormat="1" x14ac:dyDescent="0.2">
      <c r="A38" s="10" t="s">
        <v>86</v>
      </c>
      <c r="B38" s="11">
        <v>0</v>
      </c>
      <c r="C38" s="11">
        <v>0</v>
      </c>
      <c r="D38" s="11">
        <v>0</v>
      </c>
      <c r="E38" s="11">
        <v>0</v>
      </c>
      <c r="F38" s="11"/>
      <c r="G38" s="11"/>
      <c r="H38" s="11"/>
      <c r="I38" s="11"/>
    </row>
    <row r="39" spans="1:12" s="7" customFormat="1" x14ac:dyDescent="0.2">
      <c r="A39" s="4" t="s">
        <v>87</v>
      </c>
      <c r="B39" s="6">
        <v>0</v>
      </c>
      <c r="C39" s="6">
        <v>0</v>
      </c>
      <c r="D39" s="6">
        <v>0</v>
      </c>
      <c r="E39" s="6">
        <v>0</v>
      </c>
      <c r="F39" s="6"/>
      <c r="G39" s="6"/>
      <c r="H39" s="6"/>
      <c r="I39" s="6"/>
    </row>
    <row r="40" spans="1:12" s="7" customFormat="1" x14ac:dyDescent="0.2">
      <c r="A40" s="4" t="s">
        <v>88</v>
      </c>
      <c r="B40" s="6">
        <v>0</v>
      </c>
      <c r="C40" s="6">
        <v>0</v>
      </c>
      <c r="D40" s="6">
        <v>0</v>
      </c>
      <c r="E40" s="6">
        <v>0</v>
      </c>
      <c r="F40" s="6"/>
      <c r="G40" s="6"/>
      <c r="H40" s="6"/>
      <c r="I40" s="6"/>
    </row>
    <row r="41" spans="1:12" s="12" customFormat="1" x14ac:dyDescent="0.2">
      <c r="A41" s="10" t="s">
        <v>89</v>
      </c>
      <c r="B41" s="11">
        <v>0</v>
      </c>
      <c r="C41" s="11">
        <v>0</v>
      </c>
      <c r="D41" s="11">
        <v>0</v>
      </c>
      <c r="E41" s="11">
        <v>0</v>
      </c>
      <c r="F41" s="11"/>
      <c r="G41" s="11"/>
      <c r="H41" s="11"/>
      <c r="I41" s="11"/>
    </row>
    <row r="42" spans="1:12" s="7" customFormat="1" x14ac:dyDescent="0.2">
      <c r="A42" s="4" t="s">
        <v>62</v>
      </c>
      <c r="B42" s="6">
        <v>0</v>
      </c>
      <c r="C42" s="6">
        <v>0</v>
      </c>
      <c r="D42" s="6">
        <v>0</v>
      </c>
      <c r="E42" s="6">
        <v>0</v>
      </c>
      <c r="F42" s="6"/>
      <c r="G42" s="6"/>
      <c r="H42" s="6"/>
      <c r="I42" s="6"/>
    </row>
    <row r="43" spans="1:12" s="7" customFormat="1" x14ac:dyDescent="0.2">
      <c r="A43" s="4" t="s">
        <v>79</v>
      </c>
      <c r="B43" s="6">
        <v>0</v>
      </c>
      <c r="C43" s="6">
        <v>0</v>
      </c>
      <c r="D43" s="6">
        <v>0</v>
      </c>
      <c r="E43" s="6">
        <v>0</v>
      </c>
      <c r="F43" s="6"/>
      <c r="G43" s="6"/>
      <c r="H43" s="6"/>
      <c r="I43" s="6"/>
    </row>
    <row r="44" spans="1:12" s="7" customFormat="1" x14ac:dyDescent="0.2">
      <c r="A44" s="4" t="s">
        <v>80</v>
      </c>
      <c r="B44" s="6">
        <v>0</v>
      </c>
      <c r="C44" s="6">
        <v>0</v>
      </c>
      <c r="D44" s="6">
        <v>0</v>
      </c>
      <c r="E44" s="6">
        <v>0</v>
      </c>
      <c r="F44" s="6"/>
      <c r="G44" s="6"/>
      <c r="H44" s="6"/>
      <c r="I44" s="6"/>
    </row>
    <row r="45" spans="1:12" s="12" customFormat="1" x14ac:dyDescent="0.2">
      <c r="A45" s="10" t="s">
        <v>91</v>
      </c>
      <c r="B45" s="11">
        <v>0</v>
      </c>
      <c r="C45" s="11">
        <v>0</v>
      </c>
      <c r="D45" s="11">
        <v>0</v>
      </c>
      <c r="E45" s="11">
        <v>0</v>
      </c>
      <c r="F45" s="11"/>
      <c r="G45" s="11"/>
      <c r="H45" s="11"/>
      <c r="I45" s="11"/>
    </row>
    <row r="46" spans="1:12" s="7" customFormat="1" x14ac:dyDescent="0.2">
      <c r="A46" s="4" t="s">
        <v>92</v>
      </c>
      <c r="B46" s="6">
        <v>0</v>
      </c>
      <c r="C46" s="6">
        <v>0</v>
      </c>
      <c r="D46" s="6">
        <v>0</v>
      </c>
      <c r="E46" s="6">
        <v>0</v>
      </c>
      <c r="F46" s="6"/>
      <c r="G46" s="6"/>
      <c r="H46" s="6"/>
      <c r="I46" s="6"/>
    </row>
    <row r="47" spans="1:12" s="7" customFormat="1" x14ac:dyDescent="0.2">
      <c r="A47" s="4" t="s">
        <v>93</v>
      </c>
      <c r="B47" s="6">
        <v>0</v>
      </c>
      <c r="C47" s="6">
        <v>0</v>
      </c>
      <c r="D47" s="6">
        <v>0</v>
      </c>
      <c r="E47" s="6">
        <v>0</v>
      </c>
      <c r="F47" s="6"/>
      <c r="G47" s="6"/>
      <c r="H47" s="6"/>
      <c r="I47" s="6"/>
    </row>
    <row r="48" spans="1:12" s="7" customFormat="1" ht="13.5" thickBot="1" x14ac:dyDescent="0.25">
      <c r="A48" s="5"/>
      <c r="B48" s="5"/>
      <c r="C48" s="5"/>
      <c r="D48" s="5"/>
      <c r="E48" s="5"/>
      <c r="F48" s="15"/>
      <c r="G48" s="15"/>
      <c r="H48" s="15"/>
      <c r="I48" s="15"/>
      <c r="J48" s="14"/>
      <c r="K48" s="14"/>
      <c r="L48" s="14"/>
    </row>
    <row r="49" spans="2:12" ht="13.5" thickTop="1" x14ac:dyDescent="0.2">
      <c r="B49" s="9"/>
      <c r="C49" s="9"/>
      <c r="D49" s="9"/>
      <c r="E49" s="9"/>
      <c r="F49" s="9"/>
      <c r="G49" s="9"/>
      <c r="H49" s="9"/>
      <c r="I49" s="9"/>
      <c r="J49" s="9"/>
      <c r="K49" s="9"/>
      <c r="L49" s="9"/>
    </row>
  </sheetData>
  <mergeCells count="4">
    <mergeCell ref="A5:E5"/>
    <mergeCell ref="A6:E6"/>
    <mergeCell ref="A7:E7"/>
    <mergeCell ref="A8:E8"/>
  </mergeCells>
  <printOptions horizontalCentered="1"/>
  <pageMargins left="0.74803149606299213" right="0.74803149606299213" top="0.78740157480314965" bottom="0.47244094488188981" header="0" footer="0"/>
  <pageSetup scale="70" orientation="portrait" horizontalDpi="4294967294" r:id="rId1"/>
  <headerFooter alignWithMargins="0"/>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7"/>
  <sheetViews>
    <sheetView showGridLines="0" defaultGridColor="0" colorId="60" workbookViewId="0">
      <selection activeCell="A8" sqref="A8:C8"/>
    </sheetView>
  </sheetViews>
  <sheetFormatPr baseColWidth="10" defaultRowHeight="12.75" x14ac:dyDescent="0.2"/>
  <cols>
    <col min="1" max="1" width="51.5703125" style="2" bestFit="1" customWidth="1"/>
    <col min="2" max="2" width="14.5703125" style="2" customWidth="1"/>
    <col min="3" max="3" width="17.140625" style="2" customWidth="1"/>
    <col min="4" max="7" width="11.42578125" style="2"/>
    <col min="8" max="8" width="14.28515625" style="2" customWidth="1"/>
    <col min="9" max="9" width="13.5703125" style="2" customWidth="1"/>
    <col min="10" max="16384" width="11.42578125" style="2"/>
  </cols>
  <sheetData>
    <row r="1" spans="1:9" x14ac:dyDescent="0.2">
      <c r="A1" s="1" t="s">
        <v>0</v>
      </c>
    </row>
    <row r="2" spans="1:9" x14ac:dyDescent="0.2">
      <c r="A2" s="1" t="s">
        <v>2</v>
      </c>
    </row>
    <row r="3" spans="1:9" x14ac:dyDescent="0.2">
      <c r="A3" s="1" t="s">
        <v>3</v>
      </c>
    </row>
    <row r="5" spans="1:9" x14ac:dyDescent="0.2">
      <c r="A5" s="121" t="s">
        <v>4</v>
      </c>
      <c r="B5" s="121"/>
      <c r="C5" s="121"/>
      <c r="D5" s="8"/>
      <c r="E5" s="8"/>
      <c r="F5" s="8"/>
      <c r="G5" s="8"/>
      <c r="H5" s="8"/>
    </row>
    <row r="6" spans="1:9" x14ac:dyDescent="0.2">
      <c r="A6" s="121" t="s">
        <v>273</v>
      </c>
      <c r="B6" s="121"/>
      <c r="C6" s="121"/>
      <c r="D6" s="8"/>
      <c r="E6" s="8"/>
      <c r="F6" s="8"/>
      <c r="G6" s="8"/>
      <c r="H6" s="8"/>
    </row>
    <row r="7" spans="1:9" x14ac:dyDescent="0.2">
      <c r="A7" s="121">
        <v>2013</v>
      </c>
      <c r="B7" s="121"/>
      <c r="C7" s="121"/>
      <c r="D7" s="8"/>
      <c r="E7" s="8"/>
      <c r="F7" s="8"/>
      <c r="G7" s="8"/>
      <c r="H7" s="8"/>
    </row>
    <row r="8" spans="1:9" x14ac:dyDescent="0.2">
      <c r="A8" s="121" t="s">
        <v>5</v>
      </c>
      <c r="B8" s="121"/>
      <c r="C8" s="121"/>
      <c r="D8" s="8"/>
      <c r="E8" s="8"/>
      <c r="F8" s="8"/>
      <c r="G8" s="8"/>
      <c r="H8" s="8"/>
    </row>
    <row r="9" spans="1:9" ht="13.5" thickBot="1" x14ac:dyDescent="0.25"/>
    <row r="10" spans="1:9" ht="14.25" thickTop="1" thickBot="1" x14ac:dyDescent="0.25">
      <c r="A10" s="3" t="s">
        <v>1</v>
      </c>
      <c r="B10" s="3" t="s">
        <v>272</v>
      </c>
      <c r="C10" s="3" t="s">
        <v>47</v>
      </c>
      <c r="D10" s="16"/>
      <c r="E10" s="16"/>
      <c r="F10" s="16"/>
      <c r="G10" s="16"/>
      <c r="H10" s="16"/>
      <c r="I10" s="16"/>
    </row>
    <row r="11" spans="1:9" s="12" customFormat="1" ht="13.5" thickTop="1" x14ac:dyDescent="0.2">
      <c r="A11" s="10" t="s">
        <v>51</v>
      </c>
      <c r="B11" s="11">
        <v>987.29189012100005</v>
      </c>
      <c r="C11" s="11">
        <v>987.29189012100005</v>
      </c>
      <c r="D11" s="11"/>
      <c r="E11" s="11"/>
      <c r="F11" s="11"/>
      <c r="G11" s="11"/>
      <c r="H11" s="11"/>
      <c r="I11" s="11"/>
    </row>
    <row r="12" spans="1:9" s="12" customFormat="1" x14ac:dyDescent="0.2">
      <c r="A12" s="10" t="s">
        <v>52</v>
      </c>
      <c r="B12" s="11">
        <v>987.29189012100005</v>
      </c>
      <c r="C12" s="11">
        <v>987.29189012100005</v>
      </c>
      <c r="D12" s="11"/>
      <c r="E12" s="11"/>
      <c r="F12" s="11"/>
      <c r="G12" s="11"/>
      <c r="H12" s="11"/>
      <c r="I12" s="11"/>
    </row>
    <row r="13" spans="1:9" s="12" customFormat="1" x14ac:dyDescent="0.2">
      <c r="A13" s="10" t="s">
        <v>53</v>
      </c>
      <c r="B13" s="11">
        <v>986.22542080100004</v>
      </c>
      <c r="C13" s="11">
        <v>986.22542080100004</v>
      </c>
      <c r="D13" s="11"/>
      <c r="E13" s="11"/>
      <c r="F13" s="11"/>
      <c r="G13" s="11"/>
      <c r="H13" s="11"/>
      <c r="I13" s="11"/>
    </row>
    <row r="14" spans="1:9" s="7" customFormat="1" x14ac:dyDescent="0.2">
      <c r="A14" s="4" t="s">
        <v>54</v>
      </c>
      <c r="B14" s="6">
        <v>445.18968906700002</v>
      </c>
      <c r="C14" s="6">
        <v>445.18968906700002</v>
      </c>
      <c r="D14" s="6"/>
      <c r="E14" s="6"/>
      <c r="F14" s="6"/>
      <c r="G14" s="6"/>
      <c r="H14" s="6"/>
      <c r="I14" s="6"/>
    </row>
    <row r="15" spans="1:9" s="7" customFormat="1" x14ac:dyDescent="0.2">
      <c r="A15" s="4" t="s">
        <v>55</v>
      </c>
      <c r="B15" s="6">
        <v>55.675351999999997</v>
      </c>
      <c r="C15" s="6">
        <v>55.675351999999997</v>
      </c>
      <c r="D15" s="6"/>
      <c r="E15" s="6"/>
      <c r="F15" s="6"/>
      <c r="G15" s="6"/>
      <c r="H15" s="6"/>
      <c r="I15" s="6"/>
    </row>
    <row r="16" spans="1:9" s="7" customFormat="1" x14ac:dyDescent="0.2">
      <c r="A16" s="4" t="s">
        <v>56</v>
      </c>
      <c r="B16" s="6">
        <v>53.862661000000003</v>
      </c>
      <c r="C16" s="6">
        <v>53.862661000000003</v>
      </c>
      <c r="D16" s="6"/>
      <c r="E16" s="6"/>
      <c r="F16" s="6"/>
      <c r="G16" s="6"/>
      <c r="H16" s="6"/>
      <c r="I16" s="6"/>
    </row>
    <row r="17" spans="1:9" s="7" customFormat="1" x14ac:dyDescent="0.2">
      <c r="A17" s="4" t="s">
        <v>97</v>
      </c>
      <c r="B17" s="6">
        <v>1.8126910000000001</v>
      </c>
      <c r="C17" s="6">
        <v>1.8126910000000001</v>
      </c>
      <c r="D17" s="6"/>
      <c r="E17" s="6"/>
      <c r="F17" s="6"/>
      <c r="G17" s="6"/>
      <c r="H17" s="6"/>
      <c r="I17" s="6"/>
    </row>
    <row r="18" spans="1:9" s="7" customFormat="1" x14ac:dyDescent="0.2">
      <c r="A18" s="4" t="s">
        <v>57</v>
      </c>
      <c r="B18" s="6">
        <v>265.67240680399999</v>
      </c>
      <c r="C18" s="6">
        <v>265.67240680399999</v>
      </c>
      <c r="D18" s="6"/>
      <c r="E18" s="6"/>
      <c r="F18" s="6"/>
      <c r="G18" s="6"/>
      <c r="H18" s="6"/>
      <c r="I18" s="6"/>
    </row>
    <row r="19" spans="1:9" s="12" customFormat="1" x14ac:dyDescent="0.2">
      <c r="A19" s="10" t="s">
        <v>58</v>
      </c>
      <c r="B19" s="11">
        <v>0</v>
      </c>
      <c r="C19" s="11">
        <v>0</v>
      </c>
      <c r="D19" s="11"/>
      <c r="E19" s="11"/>
      <c r="F19" s="11"/>
      <c r="G19" s="11"/>
      <c r="H19" s="11"/>
      <c r="I19" s="11"/>
    </row>
    <row r="20" spans="1:9" s="12" customFormat="1" x14ac:dyDescent="0.2">
      <c r="A20" s="10" t="s">
        <v>59</v>
      </c>
      <c r="B20" s="11">
        <v>0</v>
      </c>
      <c r="C20" s="11">
        <v>0</v>
      </c>
      <c r="D20" s="11"/>
      <c r="E20" s="11"/>
      <c r="F20" s="11"/>
      <c r="G20" s="11"/>
      <c r="H20" s="11"/>
      <c r="I20" s="11"/>
    </row>
    <row r="21" spans="1:9" s="7" customFormat="1" x14ac:dyDescent="0.2">
      <c r="A21" s="4" t="s">
        <v>49</v>
      </c>
      <c r="B21" s="6">
        <v>0</v>
      </c>
      <c r="C21" s="6">
        <v>0</v>
      </c>
      <c r="D21" s="6"/>
      <c r="E21" s="6"/>
      <c r="F21" s="6"/>
      <c r="G21" s="6"/>
      <c r="H21" s="6"/>
      <c r="I21" s="6"/>
    </row>
    <row r="22" spans="1:9" s="7" customFormat="1" x14ac:dyDescent="0.2">
      <c r="A22" s="4" t="s">
        <v>48</v>
      </c>
      <c r="B22" s="6">
        <v>0</v>
      </c>
      <c r="C22" s="6">
        <v>0</v>
      </c>
      <c r="D22" s="6"/>
      <c r="E22" s="6"/>
      <c r="F22" s="6"/>
      <c r="G22" s="6"/>
      <c r="H22" s="6"/>
      <c r="I22" s="6"/>
    </row>
    <row r="23" spans="1:9" s="7" customFormat="1" x14ac:dyDescent="0.2">
      <c r="A23" s="4" t="s">
        <v>50</v>
      </c>
      <c r="B23" s="6">
        <v>0</v>
      </c>
      <c r="C23" s="6">
        <v>0</v>
      </c>
      <c r="D23" s="6"/>
      <c r="E23" s="6"/>
      <c r="F23" s="6"/>
      <c r="G23" s="6"/>
      <c r="H23" s="6"/>
      <c r="I23" s="6"/>
    </row>
    <row r="24" spans="1:9" s="7" customFormat="1" x14ac:dyDescent="0.2">
      <c r="A24" s="4" t="s">
        <v>60</v>
      </c>
      <c r="B24" s="6">
        <v>0</v>
      </c>
      <c r="C24" s="6">
        <v>0</v>
      </c>
      <c r="D24" s="6"/>
      <c r="E24" s="6"/>
      <c r="F24" s="6"/>
      <c r="G24" s="6"/>
      <c r="H24" s="6"/>
      <c r="I24" s="6"/>
    </row>
    <row r="25" spans="1:9" s="12" customFormat="1" x14ac:dyDescent="0.2">
      <c r="A25" s="10" t="s">
        <v>61</v>
      </c>
      <c r="B25" s="11">
        <v>219.68797293</v>
      </c>
      <c r="C25" s="11">
        <v>219.68797293</v>
      </c>
      <c r="D25" s="11"/>
      <c r="E25" s="11"/>
      <c r="F25" s="11"/>
      <c r="G25" s="11"/>
      <c r="H25" s="11"/>
      <c r="I25" s="11"/>
    </row>
    <row r="26" spans="1:9" s="7" customFormat="1" x14ac:dyDescent="0.2">
      <c r="A26" s="4" t="s">
        <v>62</v>
      </c>
      <c r="B26" s="6">
        <v>183.30237940000001</v>
      </c>
      <c r="C26" s="6">
        <v>183.30237940000001</v>
      </c>
      <c r="D26" s="6"/>
      <c r="E26" s="6"/>
      <c r="F26" s="6"/>
      <c r="G26" s="6"/>
      <c r="H26" s="6"/>
      <c r="I26" s="6"/>
    </row>
    <row r="27" spans="1:9" s="7" customFormat="1" x14ac:dyDescent="0.2">
      <c r="A27" s="4" t="s">
        <v>75</v>
      </c>
      <c r="B27" s="6">
        <v>14.948587399999999</v>
      </c>
      <c r="C27" s="6">
        <v>14.948587399999999</v>
      </c>
      <c r="D27" s="6"/>
      <c r="E27" s="6"/>
      <c r="F27" s="6"/>
      <c r="G27" s="6"/>
      <c r="H27" s="6"/>
      <c r="I27" s="6"/>
    </row>
    <row r="28" spans="1:9" s="7" customFormat="1" x14ac:dyDescent="0.2">
      <c r="A28" s="4" t="s">
        <v>78</v>
      </c>
      <c r="B28" s="6">
        <v>168.353792</v>
      </c>
      <c r="C28" s="6">
        <v>168.353792</v>
      </c>
      <c r="D28" s="6"/>
      <c r="E28" s="6"/>
      <c r="F28" s="6"/>
      <c r="G28" s="6"/>
      <c r="H28" s="6"/>
      <c r="I28" s="6"/>
    </row>
    <row r="29" spans="1:9" s="7" customFormat="1" x14ac:dyDescent="0.2">
      <c r="A29" s="4" t="s">
        <v>79</v>
      </c>
      <c r="B29" s="6">
        <v>34.932780530000002</v>
      </c>
      <c r="C29" s="6">
        <v>34.932780530000002</v>
      </c>
      <c r="D29" s="6"/>
      <c r="E29" s="6"/>
      <c r="F29" s="6"/>
      <c r="G29" s="6"/>
      <c r="H29" s="6"/>
      <c r="I29" s="6"/>
    </row>
    <row r="30" spans="1:9" s="7" customFormat="1" x14ac:dyDescent="0.2">
      <c r="A30" s="4" t="s">
        <v>80</v>
      </c>
      <c r="B30" s="6">
        <v>1.4528129999999999</v>
      </c>
      <c r="C30" s="6">
        <v>1.4528129999999999</v>
      </c>
      <c r="D30" s="6"/>
      <c r="E30" s="6"/>
      <c r="F30" s="6"/>
      <c r="G30" s="6"/>
      <c r="H30" s="6"/>
      <c r="I30" s="6"/>
    </row>
    <row r="31" spans="1:9" s="7" customFormat="1" x14ac:dyDescent="0.2">
      <c r="A31" s="4" t="s">
        <v>81</v>
      </c>
      <c r="B31" s="6">
        <v>0</v>
      </c>
      <c r="C31" s="6">
        <v>0</v>
      </c>
      <c r="D31" s="6"/>
      <c r="E31" s="6"/>
      <c r="F31" s="6"/>
      <c r="G31" s="6"/>
      <c r="H31" s="6"/>
      <c r="I31" s="6"/>
    </row>
    <row r="32" spans="1:9" s="12" customFormat="1" x14ac:dyDescent="0.2">
      <c r="A32" s="10" t="s">
        <v>82</v>
      </c>
      <c r="B32" s="11">
        <v>1.0664693199999999</v>
      </c>
      <c r="C32" s="11">
        <v>1.0664693199999999</v>
      </c>
      <c r="D32" s="11"/>
      <c r="E32" s="11"/>
      <c r="F32" s="11"/>
      <c r="G32" s="11"/>
      <c r="H32" s="11"/>
      <c r="I32" s="11"/>
    </row>
    <row r="33" spans="1:12" s="12" customFormat="1" x14ac:dyDescent="0.2">
      <c r="A33" s="10" t="s">
        <v>83</v>
      </c>
      <c r="B33" s="11">
        <v>1.0664693199999999</v>
      </c>
      <c r="C33" s="11">
        <v>1.0664693199999999</v>
      </c>
      <c r="D33" s="11"/>
      <c r="E33" s="11"/>
      <c r="F33" s="11"/>
      <c r="G33" s="11"/>
      <c r="H33" s="11"/>
      <c r="I33" s="11"/>
    </row>
    <row r="34" spans="1:12" s="7" customFormat="1" x14ac:dyDescent="0.2">
      <c r="A34" s="4" t="s">
        <v>84</v>
      </c>
      <c r="B34" s="6">
        <v>1.0664693199999999</v>
      </c>
      <c r="C34" s="6">
        <v>1.0664693199999999</v>
      </c>
      <c r="D34" s="6"/>
      <c r="E34" s="6"/>
      <c r="F34" s="6"/>
      <c r="G34" s="6"/>
      <c r="H34" s="6"/>
      <c r="I34" s="6"/>
    </row>
    <row r="35" spans="1:12" s="7" customFormat="1" x14ac:dyDescent="0.2">
      <c r="A35" s="4" t="s">
        <v>85</v>
      </c>
      <c r="B35" s="6">
        <v>0</v>
      </c>
      <c r="C35" s="6">
        <v>0</v>
      </c>
      <c r="D35" s="6"/>
      <c r="E35" s="6"/>
      <c r="F35" s="6"/>
      <c r="G35" s="6"/>
      <c r="H35" s="6"/>
      <c r="I35" s="6"/>
    </row>
    <row r="36" spans="1:12" s="12" customFormat="1" x14ac:dyDescent="0.2">
      <c r="A36" s="10" t="s">
        <v>86</v>
      </c>
      <c r="B36" s="11">
        <v>0</v>
      </c>
      <c r="C36" s="11">
        <v>0</v>
      </c>
      <c r="D36" s="11"/>
      <c r="E36" s="11"/>
      <c r="F36" s="11"/>
      <c r="G36" s="11"/>
      <c r="H36" s="11"/>
      <c r="I36" s="11"/>
    </row>
    <row r="37" spans="1:12" s="7" customFormat="1" x14ac:dyDescent="0.2">
      <c r="A37" s="4" t="s">
        <v>87</v>
      </c>
      <c r="B37" s="6">
        <v>0</v>
      </c>
      <c r="C37" s="6">
        <v>0</v>
      </c>
      <c r="D37" s="6"/>
      <c r="E37" s="6"/>
      <c r="F37" s="6"/>
      <c r="G37" s="6"/>
      <c r="H37" s="6"/>
      <c r="I37" s="6"/>
    </row>
    <row r="38" spans="1:12" s="7" customFormat="1" x14ac:dyDescent="0.2">
      <c r="A38" s="4" t="s">
        <v>88</v>
      </c>
      <c r="B38" s="6">
        <v>0</v>
      </c>
      <c r="C38" s="6">
        <v>0</v>
      </c>
      <c r="D38" s="6"/>
      <c r="E38" s="6"/>
      <c r="F38" s="6"/>
      <c r="G38" s="6"/>
      <c r="H38" s="6"/>
      <c r="I38" s="6"/>
    </row>
    <row r="39" spans="1:12" s="12" customFormat="1" x14ac:dyDescent="0.2">
      <c r="A39" s="10" t="s">
        <v>89</v>
      </c>
      <c r="B39" s="11">
        <v>0</v>
      </c>
      <c r="C39" s="11">
        <v>0</v>
      </c>
      <c r="D39" s="11"/>
      <c r="E39" s="11"/>
      <c r="F39" s="11"/>
      <c r="G39" s="11"/>
      <c r="H39" s="11"/>
      <c r="I39" s="11"/>
    </row>
    <row r="40" spans="1:12" s="7" customFormat="1" x14ac:dyDescent="0.2">
      <c r="A40" s="4" t="s">
        <v>62</v>
      </c>
      <c r="B40" s="6">
        <v>0</v>
      </c>
      <c r="C40" s="6">
        <v>0</v>
      </c>
      <c r="D40" s="6"/>
      <c r="E40" s="6"/>
      <c r="F40" s="6"/>
      <c r="G40" s="6"/>
      <c r="H40" s="6"/>
      <c r="I40" s="6"/>
    </row>
    <row r="41" spans="1:12" s="7" customFormat="1" x14ac:dyDescent="0.2">
      <c r="A41" s="4" t="s">
        <v>79</v>
      </c>
      <c r="B41" s="6">
        <v>0</v>
      </c>
      <c r="C41" s="6">
        <v>0</v>
      </c>
      <c r="D41" s="6"/>
      <c r="E41" s="6"/>
      <c r="F41" s="6"/>
      <c r="G41" s="6"/>
      <c r="H41" s="6"/>
      <c r="I41" s="6"/>
    </row>
    <row r="42" spans="1:12" s="7" customFormat="1" x14ac:dyDescent="0.2">
      <c r="A42" s="4" t="s">
        <v>80</v>
      </c>
      <c r="B42" s="6">
        <v>0</v>
      </c>
      <c r="C42" s="6">
        <v>0</v>
      </c>
      <c r="D42" s="6"/>
      <c r="E42" s="6"/>
      <c r="F42" s="6"/>
      <c r="G42" s="6"/>
      <c r="H42" s="6"/>
      <c r="I42" s="6"/>
    </row>
    <row r="43" spans="1:12" s="12" customFormat="1" x14ac:dyDescent="0.2">
      <c r="A43" s="10" t="s">
        <v>91</v>
      </c>
      <c r="B43" s="11">
        <v>0</v>
      </c>
      <c r="C43" s="11">
        <v>0</v>
      </c>
      <c r="D43" s="11"/>
      <c r="E43" s="11"/>
      <c r="F43" s="11"/>
      <c r="G43" s="11"/>
      <c r="H43" s="11"/>
      <c r="I43" s="11"/>
    </row>
    <row r="44" spans="1:12" s="7" customFormat="1" x14ac:dyDescent="0.2">
      <c r="A44" s="4" t="s">
        <v>92</v>
      </c>
      <c r="B44" s="6">
        <v>0</v>
      </c>
      <c r="C44" s="6">
        <v>0</v>
      </c>
      <c r="D44" s="6"/>
      <c r="E44" s="6"/>
      <c r="F44" s="6"/>
      <c r="G44" s="6"/>
      <c r="H44" s="6"/>
      <c r="I44" s="6"/>
    </row>
    <row r="45" spans="1:12" s="7" customFormat="1" x14ac:dyDescent="0.2">
      <c r="A45" s="4" t="s">
        <v>93</v>
      </c>
      <c r="B45" s="6">
        <v>0</v>
      </c>
      <c r="C45" s="6">
        <v>0</v>
      </c>
      <c r="D45" s="6"/>
      <c r="E45" s="6"/>
      <c r="F45" s="6"/>
      <c r="G45" s="6"/>
      <c r="H45" s="6"/>
      <c r="I45" s="6"/>
    </row>
    <row r="46" spans="1:12" s="7" customFormat="1" ht="13.5" thickBot="1" x14ac:dyDescent="0.25">
      <c r="A46" s="5"/>
      <c r="B46" s="5"/>
      <c r="C46" s="5"/>
      <c r="D46" s="15"/>
      <c r="E46" s="15"/>
      <c r="F46" s="15"/>
      <c r="G46" s="15"/>
      <c r="H46" s="15"/>
      <c r="I46" s="15"/>
      <c r="J46" s="14"/>
      <c r="K46" s="14"/>
      <c r="L46" s="14"/>
    </row>
    <row r="47" spans="1:12" ht="13.5" thickTop="1" x14ac:dyDescent="0.2">
      <c r="B47" s="9"/>
      <c r="C47" s="9"/>
      <c r="D47" s="9"/>
      <c r="E47" s="9"/>
      <c r="F47" s="9"/>
      <c r="G47" s="9"/>
      <c r="H47" s="9"/>
      <c r="I47" s="9"/>
      <c r="J47" s="9"/>
      <c r="K47" s="9"/>
      <c r="L47" s="9"/>
    </row>
  </sheetData>
  <mergeCells count="4">
    <mergeCell ref="A6:C6"/>
    <mergeCell ref="A5:C5"/>
    <mergeCell ref="A8:C8"/>
    <mergeCell ref="A7:C7"/>
  </mergeCells>
  <printOptions horizontalCentered="1"/>
  <pageMargins left="0.74803149606299213" right="0.74803149606299213" top="0.78740157480314965" bottom="0.47244094488188981" header="0" footer="0"/>
  <pageSetup scale="70" orientation="portrait" horizontalDpi="4294967294" r:id="rId1"/>
  <headerFooter alignWithMargins="0"/>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8:G71"/>
  <sheetViews>
    <sheetView workbookViewId="0">
      <selection activeCell="C11" sqref="C11"/>
    </sheetView>
  </sheetViews>
  <sheetFormatPr baseColWidth="10" defaultRowHeight="15" x14ac:dyDescent="0.25"/>
  <cols>
    <col min="1" max="6" width="11.42578125" style="83"/>
    <col min="7" max="7" width="14.28515625" style="83" customWidth="1"/>
    <col min="8" max="16384" width="11.42578125" style="83"/>
  </cols>
  <sheetData>
    <row r="18" spans="1:7" ht="99.75" customHeight="1" x14ac:dyDescent="0.25">
      <c r="A18" s="127" t="s">
        <v>274</v>
      </c>
      <c r="B18" s="127"/>
      <c r="C18" s="127"/>
      <c r="D18" s="127"/>
      <c r="E18" s="127"/>
      <c r="F18" s="127"/>
      <c r="G18" s="127"/>
    </row>
    <row r="20" spans="1:7" ht="46.5" x14ac:dyDescent="0.7">
      <c r="A20" s="126">
        <v>2013</v>
      </c>
      <c r="B20" s="126"/>
      <c r="C20" s="126"/>
      <c r="D20" s="126"/>
      <c r="E20" s="126"/>
      <c r="F20" s="126"/>
      <c r="G20" s="126"/>
    </row>
    <row r="71" spans="2:2" x14ac:dyDescent="0.25">
      <c r="B71" s="84"/>
    </row>
  </sheetData>
  <mergeCells count="2">
    <mergeCell ref="A18:G18"/>
    <mergeCell ref="A20:G20"/>
  </mergeCells>
  <printOptions horizontalCentered="1"/>
  <pageMargins left="0.70866141732283472" right="0.70866141732283472" top="0.74803149606299213" bottom="0.74803149606299213" header="0.31496062992125984" footer="0.31496062992125984"/>
  <pageSetup orientation="portrait" r:id="rId1"/>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6"/>
  <sheetViews>
    <sheetView showGridLines="0" defaultGridColor="0" colorId="60" workbookViewId="0">
      <selection activeCell="A6" sqref="A6:G8"/>
    </sheetView>
  </sheetViews>
  <sheetFormatPr baseColWidth="10" defaultRowHeight="12.75" x14ac:dyDescent="0.2"/>
  <cols>
    <col min="1" max="1" width="56" style="2" customWidth="1"/>
    <col min="2" max="7" width="11.42578125" style="2"/>
    <col min="8" max="8" width="14.28515625" style="2" customWidth="1"/>
    <col min="9" max="9" width="13.5703125" style="2" customWidth="1"/>
    <col min="10" max="16384" width="11.42578125" style="2"/>
  </cols>
  <sheetData>
    <row r="1" spans="1:9" x14ac:dyDescent="0.2">
      <c r="A1" s="1" t="s">
        <v>0</v>
      </c>
    </row>
    <row r="2" spans="1:9" x14ac:dyDescent="0.2">
      <c r="A2" s="1" t="s">
        <v>2</v>
      </c>
    </row>
    <row r="3" spans="1:9" x14ac:dyDescent="0.2">
      <c r="A3" s="1" t="s">
        <v>3</v>
      </c>
    </row>
    <row r="5" spans="1:9" x14ac:dyDescent="0.2">
      <c r="A5" s="121" t="s">
        <v>4</v>
      </c>
      <c r="B5" s="121"/>
      <c r="C5" s="121"/>
      <c r="D5" s="121"/>
      <c r="E5" s="121"/>
      <c r="F5" s="121"/>
      <c r="G5" s="121"/>
      <c r="H5" s="8"/>
    </row>
    <row r="6" spans="1:9" x14ac:dyDescent="0.2">
      <c r="A6" s="121" t="s">
        <v>274</v>
      </c>
      <c r="B6" s="121"/>
      <c r="C6" s="121"/>
      <c r="D6" s="121"/>
      <c r="E6" s="121"/>
      <c r="F6" s="121"/>
      <c r="G6" s="121"/>
      <c r="H6" s="8"/>
    </row>
    <row r="7" spans="1:9" x14ac:dyDescent="0.2">
      <c r="A7" s="121">
        <v>2013</v>
      </c>
      <c r="B7" s="121"/>
      <c r="C7" s="121"/>
      <c r="D7" s="121"/>
      <c r="E7" s="121"/>
      <c r="F7" s="121"/>
      <c r="G7" s="121"/>
      <c r="H7" s="8"/>
    </row>
    <row r="8" spans="1:9" x14ac:dyDescent="0.2">
      <c r="A8" s="121" t="s">
        <v>5</v>
      </c>
      <c r="B8" s="121"/>
      <c r="C8" s="121"/>
      <c r="D8" s="121"/>
      <c r="E8" s="121"/>
      <c r="F8" s="121"/>
      <c r="G8" s="121"/>
      <c r="H8" s="8"/>
    </row>
    <row r="9" spans="1:9" ht="13.5" thickBot="1" x14ac:dyDescent="0.25"/>
    <row r="10" spans="1:9" ht="73.5" thickTop="1" thickBot="1" x14ac:dyDescent="0.25">
      <c r="A10" s="3" t="s">
        <v>1</v>
      </c>
      <c r="B10" s="3" t="s">
        <v>26</v>
      </c>
      <c r="C10" s="3" t="s">
        <v>27</v>
      </c>
      <c r="D10" s="3" t="s">
        <v>28</v>
      </c>
      <c r="E10" s="3" t="s">
        <v>29</v>
      </c>
      <c r="F10" s="3" t="s">
        <v>30</v>
      </c>
      <c r="G10" s="3" t="s">
        <v>47</v>
      </c>
      <c r="H10" s="16"/>
      <c r="I10" s="16"/>
    </row>
    <row r="11" spans="1:9" s="12" customFormat="1" ht="13.5" thickTop="1" x14ac:dyDescent="0.2">
      <c r="A11" s="10" t="s">
        <v>51</v>
      </c>
      <c r="B11" s="11">
        <v>5842.90535</v>
      </c>
      <c r="C11" s="11">
        <v>4928.2292791239997</v>
      </c>
      <c r="D11" s="11">
        <v>398255.770739161</v>
      </c>
      <c r="E11" s="11">
        <v>80094.767099999997</v>
      </c>
      <c r="F11" s="11">
        <v>1375514.65266029</v>
      </c>
      <c r="G11" s="11">
        <v>1864636.3251285751</v>
      </c>
      <c r="H11" s="11"/>
      <c r="I11" s="11"/>
    </row>
    <row r="12" spans="1:9" s="12" customFormat="1" x14ac:dyDescent="0.2">
      <c r="A12" s="10" t="s">
        <v>52</v>
      </c>
      <c r="B12" s="11">
        <v>5842.90535</v>
      </c>
      <c r="C12" s="11">
        <v>4928.2292791239997</v>
      </c>
      <c r="D12" s="11">
        <v>398094.66202446102</v>
      </c>
      <c r="E12" s="11">
        <v>80094.767099999997</v>
      </c>
      <c r="F12" s="11">
        <v>1364419.95939616</v>
      </c>
      <c r="G12" s="11">
        <v>1853380.5231497451</v>
      </c>
      <c r="H12" s="11"/>
      <c r="I12" s="11"/>
    </row>
    <row r="13" spans="1:9" s="12" customFormat="1" x14ac:dyDescent="0.2">
      <c r="A13" s="10" t="s">
        <v>53</v>
      </c>
      <c r="B13" s="11">
        <v>619.84632499999998</v>
      </c>
      <c r="C13" s="11">
        <v>4575.6865624789998</v>
      </c>
      <c r="D13" s="11">
        <v>363224.23812635097</v>
      </c>
      <c r="E13" s="11">
        <v>74096.811000000002</v>
      </c>
      <c r="F13" s="11">
        <v>1308773.3415956199</v>
      </c>
      <c r="G13" s="11">
        <v>1751289.92360945</v>
      </c>
      <c r="H13" s="11"/>
      <c r="I13" s="11"/>
    </row>
    <row r="14" spans="1:9" s="7" customFormat="1" x14ac:dyDescent="0.2">
      <c r="A14" s="4" t="s">
        <v>54</v>
      </c>
      <c r="B14" s="6">
        <v>242.09456</v>
      </c>
      <c r="C14" s="6">
        <v>3059.014422229</v>
      </c>
      <c r="D14" s="6">
        <v>234367.77820087</v>
      </c>
      <c r="E14" s="6">
        <v>36076.5455</v>
      </c>
      <c r="F14" s="6">
        <v>901593.64544066996</v>
      </c>
      <c r="G14" s="6">
        <v>1175339.078123769</v>
      </c>
      <c r="H14" s="6"/>
      <c r="I14" s="6"/>
    </row>
    <row r="15" spans="1:9" s="7" customFormat="1" x14ac:dyDescent="0.2">
      <c r="A15" s="4" t="s">
        <v>55</v>
      </c>
      <c r="B15" s="6">
        <v>22.162292999999998</v>
      </c>
      <c r="C15" s="6">
        <v>313.68412107199998</v>
      </c>
      <c r="D15" s="6">
        <v>27470.49234837</v>
      </c>
      <c r="E15" s="6">
        <v>3587.8265999999999</v>
      </c>
      <c r="F15" s="6">
        <v>84658.035529550005</v>
      </c>
      <c r="G15" s="6">
        <v>116052.200891992</v>
      </c>
      <c r="H15" s="6"/>
      <c r="I15" s="6"/>
    </row>
    <row r="16" spans="1:9" s="7" customFormat="1" x14ac:dyDescent="0.2">
      <c r="A16" s="4" t="s">
        <v>100</v>
      </c>
      <c r="B16" s="6">
        <v>0</v>
      </c>
      <c r="C16" s="6">
        <v>0</v>
      </c>
      <c r="D16" s="6">
        <v>0</v>
      </c>
      <c r="E16" s="6">
        <v>0</v>
      </c>
      <c r="F16" s="6">
        <v>57.4467614</v>
      </c>
      <c r="G16" s="6">
        <v>57.4467614</v>
      </c>
      <c r="H16" s="6"/>
      <c r="I16" s="6"/>
    </row>
    <row r="17" spans="1:9" s="7" customFormat="1" x14ac:dyDescent="0.2">
      <c r="A17" s="4" t="s">
        <v>56</v>
      </c>
      <c r="B17" s="6">
        <v>21.014710999999998</v>
      </c>
      <c r="C17" s="6">
        <v>301.07100664199999</v>
      </c>
      <c r="D17" s="6">
        <v>26452.398664510001</v>
      </c>
      <c r="E17" s="6">
        <v>3430.8098</v>
      </c>
      <c r="F17" s="6">
        <v>109366.006321972</v>
      </c>
      <c r="G17" s="6">
        <v>110752.572119182</v>
      </c>
      <c r="H17" s="6"/>
      <c r="I17" s="6"/>
    </row>
    <row r="18" spans="1:9" s="7" customFormat="1" x14ac:dyDescent="0.2">
      <c r="A18" s="4" t="s">
        <v>97</v>
      </c>
      <c r="B18" s="6">
        <v>1.1475820000000001</v>
      </c>
      <c r="C18" s="6">
        <v>12.61311443</v>
      </c>
      <c r="D18" s="6">
        <v>1018.0936838600001</v>
      </c>
      <c r="E18" s="6">
        <v>157.01679999999999</v>
      </c>
      <c r="F18" s="6">
        <v>5175.9751799300002</v>
      </c>
      <c r="G18" s="6">
        <v>5242.1820114100001</v>
      </c>
      <c r="H18" s="6"/>
      <c r="I18" s="6"/>
    </row>
    <row r="19" spans="1:9" s="7" customFormat="1" x14ac:dyDescent="0.2">
      <c r="A19" s="4" t="s">
        <v>57</v>
      </c>
      <c r="B19" s="6">
        <v>308.50185399999998</v>
      </c>
      <c r="C19" s="6">
        <v>820.65293513500001</v>
      </c>
      <c r="D19" s="6">
        <v>42804.813607750999</v>
      </c>
      <c r="E19" s="6">
        <v>21092.1554</v>
      </c>
      <c r="F19" s="6">
        <v>21511.518583839999</v>
      </c>
      <c r="G19" s="6">
        <v>86537.642380726</v>
      </c>
      <c r="H19" s="6"/>
      <c r="I19" s="6"/>
    </row>
    <row r="20" spans="1:9" s="12" customFormat="1" x14ac:dyDescent="0.2">
      <c r="A20" s="10" t="s">
        <v>58</v>
      </c>
      <c r="B20" s="11">
        <v>0</v>
      </c>
      <c r="C20" s="11">
        <v>0</v>
      </c>
      <c r="D20" s="11">
        <v>665.39705434999996</v>
      </c>
      <c r="E20" s="11">
        <v>0</v>
      </c>
      <c r="F20" s="11">
        <v>0</v>
      </c>
      <c r="G20" s="11">
        <v>665.39705434999996</v>
      </c>
      <c r="H20" s="11"/>
      <c r="I20" s="11"/>
    </row>
    <row r="21" spans="1:9" s="12" customFormat="1" x14ac:dyDescent="0.2">
      <c r="A21" s="10" t="s">
        <v>59</v>
      </c>
      <c r="B21" s="11">
        <v>0</v>
      </c>
      <c r="C21" s="11">
        <v>0</v>
      </c>
      <c r="D21" s="11">
        <v>665.39705434999996</v>
      </c>
      <c r="E21" s="11">
        <v>0</v>
      </c>
      <c r="F21" s="11">
        <v>0</v>
      </c>
      <c r="G21" s="11">
        <v>665.39705434999996</v>
      </c>
      <c r="H21" s="11"/>
      <c r="I21" s="11"/>
    </row>
    <row r="22" spans="1:9" s="7" customFormat="1" x14ac:dyDescent="0.2">
      <c r="A22" s="4" t="s">
        <v>49</v>
      </c>
      <c r="B22" s="6">
        <v>0</v>
      </c>
      <c r="C22" s="6">
        <v>0</v>
      </c>
      <c r="D22" s="6">
        <v>546.45416581999996</v>
      </c>
      <c r="E22" s="6">
        <v>0</v>
      </c>
      <c r="F22" s="6">
        <v>0</v>
      </c>
      <c r="G22" s="6">
        <v>546.45416581999996</v>
      </c>
      <c r="H22" s="6"/>
      <c r="I22" s="6"/>
    </row>
    <row r="23" spans="1:9" s="7" customFormat="1" x14ac:dyDescent="0.2">
      <c r="A23" s="4" t="s">
        <v>48</v>
      </c>
      <c r="B23" s="6">
        <v>0</v>
      </c>
      <c r="C23" s="6">
        <v>0</v>
      </c>
      <c r="D23" s="6">
        <v>0</v>
      </c>
      <c r="E23" s="6">
        <v>0</v>
      </c>
      <c r="F23" s="6">
        <v>0</v>
      </c>
      <c r="G23" s="6">
        <v>0</v>
      </c>
      <c r="H23" s="6"/>
      <c r="I23" s="6"/>
    </row>
    <row r="24" spans="1:9" s="7" customFormat="1" x14ac:dyDescent="0.2">
      <c r="A24" s="4" t="s">
        <v>50</v>
      </c>
      <c r="B24" s="6">
        <v>0</v>
      </c>
      <c r="C24" s="6">
        <v>0</v>
      </c>
      <c r="D24" s="6">
        <v>118.94288853</v>
      </c>
      <c r="E24" s="6">
        <v>0</v>
      </c>
      <c r="F24" s="6">
        <v>0</v>
      </c>
      <c r="G24" s="6">
        <v>118.94288853</v>
      </c>
      <c r="H24" s="6"/>
      <c r="I24" s="6"/>
    </row>
    <row r="25" spans="1:9" s="7" customFormat="1" x14ac:dyDescent="0.2">
      <c r="A25" s="4" t="s">
        <v>60</v>
      </c>
      <c r="B25" s="6">
        <v>0</v>
      </c>
      <c r="C25" s="6">
        <v>0</v>
      </c>
      <c r="D25" s="6">
        <v>0</v>
      </c>
      <c r="E25" s="6">
        <v>0</v>
      </c>
      <c r="F25" s="6">
        <v>0</v>
      </c>
      <c r="G25" s="6">
        <v>0</v>
      </c>
      <c r="H25" s="6"/>
      <c r="I25" s="6"/>
    </row>
    <row r="26" spans="1:9" s="12" customFormat="1" x14ac:dyDescent="0.2">
      <c r="A26" s="10" t="s">
        <v>61</v>
      </c>
      <c r="B26" s="11">
        <v>47.087617999999999</v>
      </c>
      <c r="C26" s="11">
        <v>382.33508404299999</v>
      </c>
      <c r="D26" s="11">
        <v>57915.756915010003</v>
      </c>
      <c r="E26" s="11">
        <v>13340.2835</v>
      </c>
      <c r="F26" s="11">
        <v>301010.14204155997</v>
      </c>
      <c r="G26" s="11">
        <v>372695.60515861301</v>
      </c>
      <c r="H26" s="11"/>
      <c r="I26" s="11"/>
    </row>
    <row r="27" spans="1:9" s="7" customFormat="1" x14ac:dyDescent="0.2">
      <c r="A27" s="4" t="s">
        <v>62</v>
      </c>
      <c r="B27" s="6">
        <v>0</v>
      </c>
      <c r="C27" s="6">
        <v>2.0498989999999999</v>
      </c>
      <c r="D27" s="6">
        <v>6.3169899999999997</v>
      </c>
      <c r="E27" s="6">
        <v>4549.1018000000004</v>
      </c>
      <c r="F27" s="6">
        <v>167808.19795094</v>
      </c>
      <c r="G27" s="6">
        <v>172365.66663994</v>
      </c>
      <c r="H27" s="6"/>
      <c r="I27" s="6"/>
    </row>
    <row r="28" spans="1:9" s="7" customFormat="1" x14ac:dyDescent="0.2">
      <c r="A28" s="4" t="s">
        <v>102</v>
      </c>
      <c r="B28" s="6">
        <v>0</v>
      </c>
      <c r="C28" s="6">
        <v>0</v>
      </c>
      <c r="D28" s="6">
        <v>0</v>
      </c>
      <c r="E28" s="6">
        <v>4183.2731000000003</v>
      </c>
      <c r="F28" s="6">
        <v>4225.1613207199998</v>
      </c>
      <c r="G28" s="6">
        <v>4225.1613207199998</v>
      </c>
      <c r="H28" s="6"/>
      <c r="I28" s="6"/>
    </row>
    <row r="29" spans="1:9" s="7" customFormat="1" x14ac:dyDescent="0.2">
      <c r="A29" s="4" t="s">
        <v>64</v>
      </c>
      <c r="B29" s="6">
        <v>0</v>
      </c>
      <c r="C29" s="6">
        <v>0</v>
      </c>
      <c r="D29" s="6">
        <v>0.26246999999999998</v>
      </c>
      <c r="E29" s="6">
        <v>0</v>
      </c>
      <c r="F29" s="6">
        <v>0.26246999999999998</v>
      </c>
      <c r="G29" s="6">
        <v>0.26246999999999998</v>
      </c>
      <c r="H29" s="6"/>
      <c r="I29" s="6"/>
    </row>
    <row r="30" spans="1:9" s="7" customFormat="1" x14ac:dyDescent="0.2">
      <c r="A30" s="4" t="s">
        <v>213</v>
      </c>
      <c r="B30" s="6">
        <v>0</v>
      </c>
      <c r="C30" s="6">
        <v>0</v>
      </c>
      <c r="D30" s="6">
        <v>0</v>
      </c>
      <c r="E30" s="6">
        <v>0</v>
      </c>
      <c r="F30" s="6">
        <v>25</v>
      </c>
      <c r="G30" s="6">
        <v>25</v>
      </c>
      <c r="H30" s="6"/>
      <c r="I30" s="6"/>
    </row>
    <row r="31" spans="1:9" s="7" customFormat="1" x14ac:dyDescent="0.2">
      <c r="A31" s="4" t="s">
        <v>72</v>
      </c>
      <c r="B31" s="6">
        <v>0</v>
      </c>
      <c r="C31" s="6">
        <v>0</v>
      </c>
      <c r="D31" s="6">
        <v>0</v>
      </c>
      <c r="E31" s="6">
        <v>0</v>
      </c>
      <c r="F31" s="6">
        <v>2.3616439800000002</v>
      </c>
      <c r="G31" s="6">
        <v>2.3616439800000002</v>
      </c>
      <c r="H31" s="6"/>
      <c r="I31" s="6"/>
    </row>
    <row r="32" spans="1:9" s="7" customFormat="1" x14ac:dyDescent="0.2">
      <c r="A32" s="4" t="s">
        <v>73</v>
      </c>
      <c r="B32" s="6">
        <v>0</v>
      </c>
      <c r="C32" s="6">
        <v>0</v>
      </c>
      <c r="D32" s="6">
        <v>0</v>
      </c>
      <c r="E32" s="6">
        <v>0</v>
      </c>
      <c r="F32" s="6">
        <v>121911.9196869</v>
      </c>
      <c r="G32" s="6">
        <v>121911.9196869</v>
      </c>
      <c r="H32" s="6"/>
      <c r="I32" s="6"/>
    </row>
    <row r="33" spans="1:9" s="7" customFormat="1" x14ac:dyDescent="0.2">
      <c r="A33" s="4" t="s">
        <v>74</v>
      </c>
      <c r="B33" s="6">
        <v>0</v>
      </c>
      <c r="C33" s="6">
        <v>0</v>
      </c>
      <c r="D33" s="6">
        <v>0</v>
      </c>
      <c r="E33" s="6">
        <v>0</v>
      </c>
      <c r="F33" s="6">
        <v>43279.728442140004</v>
      </c>
      <c r="G33" s="6">
        <v>43279.728442140004</v>
      </c>
      <c r="H33" s="6"/>
      <c r="I33" s="6"/>
    </row>
    <row r="34" spans="1:9" s="7" customFormat="1" x14ac:dyDescent="0.2">
      <c r="A34" s="4" t="s">
        <v>75</v>
      </c>
      <c r="B34" s="6">
        <v>0</v>
      </c>
      <c r="C34" s="6">
        <v>2.0498989999999999</v>
      </c>
      <c r="D34" s="6">
        <v>0</v>
      </c>
      <c r="E34" s="6">
        <v>365.82870000000003</v>
      </c>
      <c r="F34" s="6">
        <v>442.35313309999998</v>
      </c>
      <c r="G34" s="6">
        <v>442.35313309999998</v>
      </c>
      <c r="H34" s="6"/>
      <c r="I34" s="6"/>
    </row>
    <row r="35" spans="1:9" s="7" customFormat="1" x14ac:dyDescent="0.2">
      <c r="A35" s="4" t="s">
        <v>77</v>
      </c>
      <c r="B35" s="6">
        <v>0</v>
      </c>
      <c r="C35" s="6">
        <v>0</v>
      </c>
      <c r="D35" s="6">
        <v>6.0545200000000001</v>
      </c>
      <c r="E35" s="6">
        <v>0</v>
      </c>
      <c r="F35" s="6">
        <v>2478.8799431000002</v>
      </c>
      <c r="G35" s="6">
        <v>2478.8799431000002</v>
      </c>
      <c r="H35" s="6"/>
      <c r="I35" s="6"/>
    </row>
    <row r="36" spans="1:9" s="7" customFormat="1" x14ac:dyDescent="0.2">
      <c r="A36" s="4" t="s">
        <v>79</v>
      </c>
      <c r="B36" s="6">
        <v>47.087617999999999</v>
      </c>
      <c r="C36" s="6">
        <v>380.28518504300001</v>
      </c>
      <c r="D36" s="6">
        <v>57660.694705900001</v>
      </c>
      <c r="E36" s="6">
        <v>8785.5342999999993</v>
      </c>
      <c r="F36" s="6">
        <v>132906.24065091999</v>
      </c>
      <c r="G36" s="6">
        <v>199779.84245986299</v>
      </c>
      <c r="H36" s="6"/>
      <c r="I36" s="6"/>
    </row>
    <row r="37" spans="1:9" s="7" customFormat="1" x14ac:dyDescent="0.2">
      <c r="A37" s="4" t="s">
        <v>80</v>
      </c>
      <c r="B37" s="6">
        <v>0</v>
      </c>
      <c r="C37" s="6">
        <v>0</v>
      </c>
      <c r="D37" s="6">
        <v>248.74521910999999</v>
      </c>
      <c r="E37" s="6">
        <v>5.6474000000000002</v>
      </c>
      <c r="F37" s="6">
        <v>295.70343969999999</v>
      </c>
      <c r="G37" s="6">
        <v>550.09605881000005</v>
      </c>
      <c r="H37" s="6"/>
      <c r="I37" s="6"/>
    </row>
    <row r="38" spans="1:9" s="7" customFormat="1" x14ac:dyDescent="0.2">
      <c r="A38" s="4" t="s">
        <v>81</v>
      </c>
      <c r="B38" s="6">
        <v>0</v>
      </c>
      <c r="C38" s="6">
        <v>0</v>
      </c>
      <c r="D38" s="6">
        <v>0</v>
      </c>
      <c r="E38" s="6">
        <v>0</v>
      </c>
      <c r="F38" s="6">
        <v>0</v>
      </c>
      <c r="G38" s="6">
        <v>0</v>
      </c>
      <c r="H38" s="6"/>
      <c r="I38" s="6"/>
    </row>
    <row r="39" spans="1:9" s="12" customFormat="1" x14ac:dyDescent="0.2">
      <c r="A39" s="10" t="s">
        <v>82</v>
      </c>
      <c r="B39" s="11">
        <v>5223.0590249999996</v>
      </c>
      <c r="C39" s="11">
        <v>352.54271664499998</v>
      </c>
      <c r="D39" s="11">
        <v>34870.423898109999</v>
      </c>
      <c r="E39" s="11">
        <v>5997.9561000000003</v>
      </c>
      <c r="F39" s="11">
        <v>55646.61780054</v>
      </c>
      <c r="G39" s="11">
        <v>102090.59954029501</v>
      </c>
      <c r="H39" s="11"/>
      <c r="I39" s="11"/>
    </row>
    <row r="40" spans="1:9" s="12" customFormat="1" x14ac:dyDescent="0.2">
      <c r="A40" s="10" t="s">
        <v>83</v>
      </c>
      <c r="B40" s="11">
        <v>5223.0590249999996</v>
      </c>
      <c r="C40" s="11">
        <v>224.92993842499999</v>
      </c>
      <c r="D40" s="11">
        <v>34542.30833811</v>
      </c>
      <c r="E40" s="11">
        <v>5997.9561000000003</v>
      </c>
      <c r="F40" s="11">
        <v>5428.9014074400002</v>
      </c>
      <c r="G40" s="11">
        <v>51417.154808974999</v>
      </c>
      <c r="H40" s="11"/>
      <c r="I40" s="11"/>
    </row>
    <row r="41" spans="1:9" s="7" customFormat="1" x14ac:dyDescent="0.2">
      <c r="A41" s="4" t="s">
        <v>84</v>
      </c>
      <c r="B41" s="6">
        <v>5223.0590249999996</v>
      </c>
      <c r="C41" s="6">
        <v>100.729478425</v>
      </c>
      <c r="D41" s="6">
        <v>19059.548794490001</v>
      </c>
      <c r="E41" s="6">
        <v>2802.433</v>
      </c>
      <c r="F41" s="6">
        <v>4550.2602127800001</v>
      </c>
      <c r="G41" s="6">
        <v>31736.030510695</v>
      </c>
      <c r="H41" s="6"/>
      <c r="I41" s="6"/>
    </row>
    <row r="42" spans="1:9" s="7" customFormat="1" x14ac:dyDescent="0.2">
      <c r="A42" s="4" t="s">
        <v>85</v>
      </c>
      <c r="B42" s="6">
        <v>0</v>
      </c>
      <c r="C42" s="6">
        <v>124.20046000000001</v>
      </c>
      <c r="D42" s="6">
        <v>15482.759543620001</v>
      </c>
      <c r="E42" s="6">
        <v>3195.5230999999999</v>
      </c>
      <c r="F42" s="6">
        <v>878.64119466</v>
      </c>
      <c r="G42" s="6">
        <v>19681.124298279999</v>
      </c>
      <c r="H42" s="6"/>
      <c r="I42" s="6"/>
    </row>
    <row r="43" spans="1:9" s="12" customFormat="1" x14ac:dyDescent="0.2">
      <c r="A43" s="10" t="s">
        <v>86</v>
      </c>
      <c r="B43" s="11">
        <v>0</v>
      </c>
      <c r="C43" s="11">
        <v>124.39510982</v>
      </c>
      <c r="D43" s="11">
        <v>230.458</v>
      </c>
      <c r="E43" s="11">
        <v>0</v>
      </c>
      <c r="F43" s="11">
        <v>0</v>
      </c>
      <c r="G43" s="11">
        <v>354.85310981999999</v>
      </c>
      <c r="H43" s="11"/>
      <c r="I43" s="11"/>
    </row>
    <row r="44" spans="1:9" s="7" customFormat="1" x14ac:dyDescent="0.2">
      <c r="A44" s="4" t="s">
        <v>87</v>
      </c>
      <c r="B44" s="6">
        <v>0</v>
      </c>
      <c r="C44" s="6">
        <v>0</v>
      </c>
      <c r="D44" s="6">
        <v>88.512</v>
      </c>
      <c r="E44" s="6">
        <v>0</v>
      </c>
      <c r="F44" s="6">
        <v>0</v>
      </c>
      <c r="G44" s="6">
        <v>88.512</v>
      </c>
      <c r="H44" s="6"/>
      <c r="I44" s="6"/>
    </row>
    <row r="45" spans="1:9" s="7" customFormat="1" x14ac:dyDescent="0.2">
      <c r="A45" s="4" t="s">
        <v>88</v>
      </c>
      <c r="B45" s="6">
        <v>0</v>
      </c>
      <c r="C45" s="6">
        <v>124.39510982</v>
      </c>
      <c r="D45" s="6">
        <v>141.946</v>
      </c>
      <c r="E45" s="6">
        <v>0</v>
      </c>
      <c r="F45" s="6">
        <v>0</v>
      </c>
      <c r="G45" s="6">
        <v>266.34110981999999</v>
      </c>
      <c r="H45" s="6"/>
      <c r="I45" s="6"/>
    </row>
    <row r="46" spans="1:9" s="12" customFormat="1" x14ac:dyDescent="0.2">
      <c r="A46" s="10" t="s">
        <v>89</v>
      </c>
      <c r="B46" s="11">
        <v>0</v>
      </c>
      <c r="C46" s="11">
        <v>3.2176684</v>
      </c>
      <c r="D46" s="11">
        <v>97.657560000000004</v>
      </c>
      <c r="E46" s="11">
        <v>0</v>
      </c>
      <c r="F46" s="11">
        <v>50217.716393100003</v>
      </c>
      <c r="G46" s="11">
        <v>50318.591621500003</v>
      </c>
      <c r="H46" s="11"/>
      <c r="I46" s="11"/>
    </row>
    <row r="47" spans="1:9" s="7" customFormat="1" x14ac:dyDescent="0.2">
      <c r="A47" s="4" t="s">
        <v>62</v>
      </c>
      <c r="B47" s="6">
        <v>0</v>
      </c>
      <c r="C47" s="6">
        <v>3.2176684</v>
      </c>
      <c r="D47" s="6">
        <v>0</v>
      </c>
      <c r="E47" s="6">
        <v>0</v>
      </c>
      <c r="F47" s="6">
        <v>44238.187318099997</v>
      </c>
      <c r="G47" s="6">
        <v>44241.404986499998</v>
      </c>
      <c r="H47" s="6"/>
      <c r="I47" s="6"/>
    </row>
    <row r="48" spans="1:9" s="7" customFormat="1" x14ac:dyDescent="0.2">
      <c r="A48" s="4" t="s">
        <v>73</v>
      </c>
      <c r="B48" s="6">
        <v>0</v>
      </c>
      <c r="C48" s="6">
        <v>0</v>
      </c>
      <c r="D48" s="6">
        <v>0</v>
      </c>
      <c r="E48" s="6">
        <v>0</v>
      </c>
      <c r="F48" s="6">
        <v>44238.187318099997</v>
      </c>
      <c r="G48" s="6">
        <v>44238.187318099997</v>
      </c>
      <c r="H48" s="6"/>
      <c r="I48" s="6"/>
    </row>
    <row r="49" spans="1:12" s="7" customFormat="1" x14ac:dyDescent="0.2">
      <c r="A49" s="4" t="s">
        <v>75</v>
      </c>
      <c r="B49" s="6">
        <v>0</v>
      </c>
      <c r="C49" s="6">
        <v>3.2176684</v>
      </c>
      <c r="D49" s="6">
        <v>0</v>
      </c>
      <c r="E49" s="6">
        <v>0</v>
      </c>
      <c r="F49" s="6">
        <v>3.2176684</v>
      </c>
      <c r="G49" s="6">
        <v>3.2176684</v>
      </c>
      <c r="H49" s="6"/>
      <c r="I49" s="6"/>
    </row>
    <row r="50" spans="1:12" s="7" customFormat="1" x14ac:dyDescent="0.2">
      <c r="A50" s="4" t="s">
        <v>79</v>
      </c>
      <c r="B50" s="6">
        <v>0</v>
      </c>
      <c r="C50" s="6">
        <v>0</v>
      </c>
      <c r="D50" s="6">
        <v>0</v>
      </c>
      <c r="E50" s="6">
        <v>0</v>
      </c>
      <c r="F50" s="6">
        <v>5979.5290750000004</v>
      </c>
      <c r="G50" s="6">
        <v>5979.5290750000004</v>
      </c>
      <c r="H50" s="6"/>
      <c r="I50" s="6"/>
    </row>
    <row r="51" spans="1:12" s="7" customFormat="1" x14ac:dyDescent="0.2">
      <c r="A51" s="4" t="s">
        <v>80</v>
      </c>
      <c r="B51" s="6">
        <v>0</v>
      </c>
      <c r="C51" s="6">
        <v>0</v>
      </c>
      <c r="D51" s="6">
        <v>97.657560000000004</v>
      </c>
      <c r="E51" s="6">
        <v>0</v>
      </c>
      <c r="F51" s="6">
        <v>0</v>
      </c>
      <c r="G51" s="6">
        <v>97.657560000000004</v>
      </c>
      <c r="H51" s="6"/>
      <c r="I51" s="6"/>
    </row>
    <row r="52" spans="1:12" s="12" customFormat="1" x14ac:dyDescent="0.2">
      <c r="A52" s="10" t="s">
        <v>91</v>
      </c>
      <c r="B52" s="11">
        <v>0</v>
      </c>
      <c r="C52" s="11">
        <v>0</v>
      </c>
      <c r="D52" s="11">
        <v>161.10871470000001</v>
      </c>
      <c r="E52" s="11">
        <v>0</v>
      </c>
      <c r="F52" s="11">
        <v>11094.693264130001</v>
      </c>
      <c r="G52" s="11">
        <v>11255.801978830001</v>
      </c>
      <c r="H52" s="11"/>
      <c r="I52" s="11"/>
    </row>
    <row r="53" spans="1:12" s="7" customFormat="1" x14ac:dyDescent="0.2">
      <c r="A53" s="4" t="s">
        <v>92</v>
      </c>
      <c r="B53" s="6">
        <v>0</v>
      </c>
      <c r="C53" s="6">
        <v>0</v>
      </c>
      <c r="D53" s="6">
        <v>342.14171470000002</v>
      </c>
      <c r="E53" s="6">
        <v>0</v>
      </c>
      <c r="F53" s="6">
        <v>15515.575287080001</v>
      </c>
      <c r="G53" s="6">
        <v>15857.71700178</v>
      </c>
      <c r="H53" s="6"/>
      <c r="I53" s="6"/>
    </row>
    <row r="54" spans="1:12" s="7" customFormat="1" x14ac:dyDescent="0.2">
      <c r="A54" s="4" t="s">
        <v>93</v>
      </c>
      <c r="B54" s="6">
        <v>0</v>
      </c>
      <c r="C54" s="6">
        <v>0</v>
      </c>
      <c r="D54" s="6">
        <v>181.03299999999999</v>
      </c>
      <c r="E54" s="6">
        <v>0</v>
      </c>
      <c r="F54" s="6">
        <v>4420.8820229499997</v>
      </c>
      <c r="G54" s="6">
        <v>4601.9150229500001</v>
      </c>
      <c r="H54" s="6"/>
      <c r="I54" s="6"/>
    </row>
    <row r="55" spans="1:12" s="7" customFormat="1" ht="13.5" thickBot="1" x14ac:dyDescent="0.25">
      <c r="A55" s="5"/>
      <c r="B55" s="5"/>
      <c r="C55" s="5"/>
      <c r="D55" s="5"/>
      <c r="E55" s="5"/>
      <c r="F55" s="5"/>
      <c r="G55" s="5"/>
      <c r="H55" s="15"/>
      <c r="I55" s="15"/>
      <c r="J55" s="14"/>
      <c r="K55" s="14"/>
      <c r="L55" s="14"/>
    </row>
    <row r="56" spans="1:12" ht="13.5" thickTop="1" x14ac:dyDescent="0.2">
      <c r="B56" s="9"/>
      <c r="C56" s="9"/>
      <c r="D56" s="9"/>
      <c r="E56" s="9"/>
      <c r="F56" s="9"/>
      <c r="G56" s="9"/>
      <c r="H56" s="9"/>
      <c r="I56" s="9"/>
      <c r="J56" s="9"/>
      <c r="K56" s="9"/>
      <c r="L56" s="9"/>
    </row>
  </sheetData>
  <mergeCells count="4">
    <mergeCell ref="A5:G5"/>
    <mergeCell ref="A6:G6"/>
    <mergeCell ref="A7:G7"/>
    <mergeCell ref="A8:G8"/>
  </mergeCells>
  <printOptions horizontalCentered="1"/>
  <pageMargins left="0.74803149606299213" right="0.74803149606299213" top="0.78740157480314965" bottom="0.47244094488188981" header="0" footer="0"/>
  <pageSetup scale="70" orientation="portrait" horizontalDpi="200" verticalDpi="200" r:id="rId1"/>
  <headerFooter alignWithMargins="0"/>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5"/>
  <sheetViews>
    <sheetView showGridLines="0" defaultGridColor="0" colorId="60" workbookViewId="0">
      <selection activeCell="B10" sqref="B10"/>
    </sheetView>
  </sheetViews>
  <sheetFormatPr baseColWidth="10" defaultRowHeight="12.75" x14ac:dyDescent="0.2"/>
  <cols>
    <col min="1" max="1" width="51.5703125" style="2" bestFit="1" customWidth="1"/>
    <col min="2" max="7" width="11.42578125" style="2"/>
    <col min="8" max="8" width="14.28515625" style="2" customWidth="1"/>
    <col min="9" max="9" width="13.5703125" style="2" customWidth="1"/>
    <col min="10" max="16384" width="11.42578125" style="2"/>
  </cols>
  <sheetData>
    <row r="1" spans="1:9" x14ac:dyDescent="0.2">
      <c r="A1" s="1" t="s">
        <v>0</v>
      </c>
    </row>
    <row r="2" spans="1:9" x14ac:dyDescent="0.2">
      <c r="A2" s="1" t="s">
        <v>2</v>
      </c>
    </row>
    <row r="3" spans="1:9" x14ac:dyDescent="0.2">
      <c r="A3" s="1" t="s">
        <v>3</v>
      </c>
    </row>
    <row r="5" spans="1:9" x14ac:dyDescent="0.2">
      <c r="A5" s="121" t="s">
        <v>4</v>
      </c>
      <c r="B5" s="121"/>
      <c r="C5" s="121"/>
      <c r="D5" s="8"/>
      <c r="E5" s="8"/>
      <c r="F5" s="8"/>
      <c r="G5" s="8"/>
      <c r="H5" s="8"/>
    </row>
    <row r="6" spans="1:9" x14ac:dyDescent="0.2">
      <c r="A6" s="121" t="s">
        <v>276</v>
      </c>
      <c r="B6" s="121"/>
      <c r="C6" s="121"/>
      <c r="D6" s="8"/>
      <c r="E6" s="8"/>
      <c r="F6" s="8"/>
      <c r="G6" s="8"/>
      <c r="H6" s="8"/>
    </row>
    <row r="7" spans="1:9" x14ac:dyDescent="0.2">
      <c r="A7" s="121">
        <v>2013</v>
      </c>
      <c r="B7" s="121"/>
      <c r="C7" s="121"/>
      <c r="D7" s="8"/>
      <c r="E7" s="8"/>
      <c r="F7" s="8"/>
      <c r="G7" s="8"/>
      <c r="H7" s="8"/>
    </row>
    <row r="8" spans="1:9" x14ac:dyDescent="0.2">
      <c r="A8" s="121" t="s">
        <v>5</v>
      </c>
      <c r="B8" s="121"/>
      <c r="C8" s="121"/>
      <c r="D8" s="8"/>
      <c r="E8" s="8"/>
      <c r="F8" s="8"/>
      <c r="G8" s="8"/>
      <c r="H8" s="8"/>
    </row>
    <row r="9" spans="1:9" ht="13.5" thickBot="1" x14ac:dyDescent="0.25"/>
    <row r="10" spans="1:9" ht="14.25" thickTop="1" thickBot="1" x14ac:dyDescent="0.25">
      <c r="A10" s="3" t="s">
        <v>1</v>
      </c>
      <c r="B10" s="3" t="s">
        <v>275</v>
      </c>
      <c r="C10" s="3" t="s">
        <v>47</v>
      </c>
      <c r="D10" s="16"/>
      <c r="E10" s="16"/>
      <c r="F10" s="16"/>
      <c r="G10" s="16"/>
      <c r="H10" s="16"/>
      <c r="I10" s="16"/>
    </row>
    <row r="11" spans="1:9" s="12" customFormat="1" ht="13.5" thickTop="1" x14ac:dyDescent="0.2">
      <c r="A11" s="10" t="s">
        <v>51</v>
      </c>
      <c r="B11" s="11">
        <v>5842.90535</v>
      </c>
      <c r="C11" s="11">
        <v>5842.90535</v>
      </c>
      <c r="D11" s="11"/>
      <c r="E11" s="11"/>
      <c r="F11" s="11"/>
      <c r="G11" s="11"/>
      <c r="H11" s="11"/>
      <c r="I11" s="11"/>
    </row>
    <row r="12" spans="1:9" s="12" customFormat="1" x14ac:dyDescent="0.2">
      <c r="A12" s="10" t="s">
        <v>52</v>
      </c>
      <c r="B12" s="11">
        <v>5842.90535</v>
      </c>
      <c r="C12" s="11">
        <v>5842.90535</v>
      </c>
      <c r="D12" s="11"/>
      <c r="E12" s="11"/>
      <c r="F12" s="11"/>
      <c r="G12" s="11"/>
      <c r="H12" s="11"/>
      <c r="I12" s="11"/>
    </row>
    <row r="13" spans="1:9" s="12" customFormat="1" x14ac:dyDescent="0.2">
      <c r="A13" s="10" t="s">
        <v>53</v>
      </c>
      <c r="B13" s="11">
        <v>619.84632499999998</v>
      </c>
      <c r="C13" s="11">
        <v>619.84632499999998</v>
      </c>
      <c r="D13" s="11"/>
      <c r="E13" s="11"/>
      <c r="F13" s="11"/>
      <c r="G13" s="11"/>
      <c r="H13" s="11"/>
      <c r="I13" s="11"/>
    </row>
    <row r="14" spans="1:9" s="7" customFormat="1" x14ac:dyDescent="0.2">
      <c r="A14" s="4" t="s">
        <v>54</v>
      </c>
      <c r="B14" s="6">
        <v>242.09456</v>
      </c>
      <c r="C14" s="6">
        <v>242.09456</v>
      </c>
      <c r="D14" s="6"/>
      <c r="E14" s="6"/>
      <c r="F14" s="6"/>
      <c r="G14" s="6"/>
      <c r="H14" s="6"/>
      <c r="I14" s="6"/>
    </row>
    <row r="15" spans="1:9" s="7" customFormat="1" x14ac:dyDescent="0.2">
      <c r="A15" s="4" t="s">
        <v>55</v>
      </c>
      <c r="B15" s="6">
        <v>22.162292999999998</v>
      </c>
      <c r="C15" s="6">
        <v>22.162292999999998</v>
      </c>
      <c r="D15" s="6"/>
      <c r="E15" s="6"/>
      <c r="F15" s="6"/>
      <c r="G15" s="6"/>
      <c r="H15" s="6"/>
      <c r="I15" s="6"/>
    </row>
    <row r="16" spans="1:9" s="7" customFormat="1" x14ac:dyDescent="0.2">
      <c r="A16" s="4" t="s">
        <v>56</v>
      </c>
      <c r="B16" s="6">
        <v>21.014710999999998</v>
      </c>
      <c r="C16" s="6">
        <v>21.014710999999998</v>
      </c>
      <c r="D16" s="6"/>
      <c r="E16" s="6"/>
      <c r="F16" s="6"/>
      <c r="G16" s="6"/>
      <c r="H16" s="6"/>
      <c r="I16" s="6"/>
    </row>
    <row r="17" spans="1:9" s="7" customFormat="1" x14ac:dyDescent="0.2">
      <c r="A17" s="4" t="s">
        <v>97</v>
      </c>
      <c r="B17" s="6">
        <v>1.1475820000000001</v>
      </c>
      <c r="C17" s="6">
        <v>1.1475820000000001</v>
      </c>
      <c r="D17" s="6"/>
      <c r="E17" s="6"/>
      <c r="F17" s="6"/>
      <c r="G17" s="6"/>
      <c r="H17" s="6"/>
      <c r="I17" s="6"/>
    </row>
    <row r="18" spans="1:9" s="7" customFormat="1" x14ac:dyDescent="0.2">
      <c r="A18" s="4" t="s">
        <v>57</v>
      </c>
      <c r="B18" s="6">
        <v>308.50185399999998</v>
      </c>
      <c r="C18" s="6">
        <v>308.50185399999998</v>
      </c>
      <c r="D18" s="6"/>
      <c r="E18" s="6"/>
      <c r="F18" s="6"/>
      <c r="G18" s="6"/>
      <c r="H18" s="6"/>
      <c r="I18" s="6"/>
    </row>
    <row r="19" spans="1:9" s="12" customFormat="1" x14ac:dyDescent="0.2">
      <c r="A19" s="10" t="s">
        <v>58</v>
      </c>
      <c r="B19" s="11">
        <v>0</v>
      </c>
      <c r="C19" s="11">
        <v>0</v>
      </c>
      <c r="D19" s="11"/>
      <c r="E19" s="11"/>
      <c r="F19" s="11"/>
      <c r="G19" s="11"/>
      <c r="H19" s="11"/>
      <c r="I19" s="11"/>
    </row>
    <row r="20" spans="1:9" s="12" customFormat="1" x14ac:dyDescent="0.2">
      <c r="A20" s="10" t="s">
        <v>59</v>
      </c>
      <c r="B20" s="11">
        <v>0</v>
      </c>
      <c r="C20" s="11">
        <v>0</v>
      </c>
      <c r="D20" s="11"/>
      <c r="E20" s="11"/>
      <c r="F20" s="11"/>
      <c r="G20" s="11"/>
      <c r="H20" s="11"/>
      <c r="I20" s="11"/>
    </row>
    <row r="21" spans="1:9" s="7" customFormat="1" x14ac:dyDescent="0.2">
      <c r="A21" s="4" t="s">
        <v>49</v>
      </c>
      <c r="B21" s="6">
        <v>0</v>
      </c>
      <c r="C21" s="6">
        <v>0</v>
      </c>
      <c r="D21" s="6"/>
      <c r="E21" s="6"/>
      <c r="F21" s="6"/>
      <c r="G21" s="6"/>
      <c r="H21" s="6"/>
      <c r="I21" s="6"/>
    </row>
    <row r="22" spans="1:9" s="7" customFormat="1" x14ac:dyDescent="0.2">
      <c r="A22" s="4" t="s">
        <v>48</v>
      </c>
      <c r="B22" s="6">
        <v>0</v>
      </c>
      <c r="C22" s="6">
        <v>0</v>
      </c>
      <c r="D22" s="6"/>
      <c r="E22" s="6"/>
      <c r="F22" s="6"/>
      <c r="G22" s="6"/>
      <c r="H22" s="6"/>
      <c r="I22" s="6"/>
    </row>
    <row r="23" spans="1:9" s="7" customFormat="1" x14ac:dyDescent="0.2">
      <c r="A23" s="4" t="s">
        <v>50</v>
      </c>
      <c r="B23" s="6">
        <v>0</v>
      </c>
      <c r="C23" s="6">
        <v>0</v>
      </c>
      <c r="D23" s="6"/>
      <c r="E23" s="6"/>
      <c r="F23" s="6"/>
      <c r="G23" s="6"/>
      <c r="H23" s="6"/>
      <c r="I23" s="6"/>
    </row>
    <row r="24" spans="1:9" s="7" customFormat="1" x14ac:dyDescent="0.2">
      <c r="A24" s="4" t="s">
        <v>60</v>
      </c>
      <c r="B24" s="6">
        <v>0</v>
      </c>
      <c r="C24" s="6">
        <v>0</v>
      </c>
      <c r="D24" s="6"/>
      <c r="E24" s="6"/>
      <c r="F24" s="6"/>
      <c r="G24" s="6"/>
      <c r="H24" s="6"/>
      <c r="I24" s="6"/>
    </row>
    <row r="25" spans="1:9" s="12" customFormat="1" x14ac:dyDescent="0.2">
      <c r="A25" s="10" t="s">
        <v>61</v>
      </c>
      <c r="B25" s="11">
        <v>47.087617999999999</v>
      </c>
      <c r="C25" s="11">
        <v>47.087617999999999</v>
      </c>
      <c r="D25" s="11"/>
      <c r="E25" s="11"/>
      <c r="F25" s="11"/>
      <c r="G25" s="11"/>
      <c r="H25" s="11"/>
      <c r="I25" s="11"/>
    </row>
    <row r="26" spans="1:9" s="7" customFormat="1" x14ac:dyDescent="0.2">
      <c r="A26" s="4" t="s">
        <v>62</v>
      </c>
      <c r="B26" s="6">
        <v>0</v>
      </c>
      <c r="C26" s="6">
        <v>0</v>
      </c>
      <c r="D26" s="6"/>
      <c r="E26" s="6"/>
      <c r="F26" s="6"/>
      <c r="G26" s="6"/>
      <c r="H26" s="6"/>
      <c r="I26" s="6"/>
    </row>
    <row r="27" spans="1:9" s="7" customFormat="1" x14ac:dyDescent="0.2">
      <c r="A27" s="4" t="s">
        <v>79</v>
      </c>
      <c r="B27" s="6">
        <v>47.087617999999999</v>
      </c>
      <c r="C27" s="6">
        <v>47.087617999999999</v>
      </c>
      <c r="D27" s="6"/>
      <c r="E27" s="6"/>
      <c r="F27" s="6"/>
      <c r="G27" s="6"/>
      <c r="H27" s="6"/>
      <c r="I27" s="6"/>
    </row>
    <row r="28" spans="1:9" s="7" customFormat="1" x14ac:dyDescent="0.2">
      <c r="A28" s="4" t="s">
        <v>80</v>
      </c>
      <c r="B28" s="6">
        <v>0</v>
      </c>
      <c r="C28" s="6">
        <v>0</v>
      </c>
      <c r="D28" s="6"/>
      <c r="E28" s="6"/>
      <c r="F28" s="6"/>
      <c r="G28" s="6"/>
      <c r="H28" s="6"/>
      <c r="I28" s="6"/>
    </row>
    <row r="29" spans="1:9" s="7" customFormat="1" x14ac:dyDescent="0.2">
      <c r="A29" s="4" t="s">
        <v>81</v>
      </c>
      <c r="B29" s="6">
        <v>0</v>
      </c>
      <c r="C29" s="6">
        <v>0</v>
      </c>
      <c r="D29" s="6"/>
      <c r="E29" s="6"/>
      <c r="F29" s="6"/>
      <c r="G29" s="6"/>
      <c r="H29" s="6"/>
      <c r="I29" s="6"/>
    </row>
    <row r="30" spans="1:9" s="12" customFormat="1" x14ac:dyDescent="0.2">
      <c r="A30" s="10" t="s">
        <v>82</v>
      </c>
      <c r="B30" s="11">
        <v>5223.0590249999996</v>
      </c>
      <c r="C30" s="11">
        <v>5223.0590249999996</v>
      </c>
      <c r="D30" s="11"/>
      <c r="E30" s="11"/>
      <c r="F30" s="11"/>
      <c r="G30" s="11"/>
      <c r="H30" s="11"/>
      <c r="I30" s="11"/>
    </row>
    <row r="31" spans="1:9" s="12" customFormat="1" x14ac:dyDescent="0.2">
      <c r="A31" s="10" t="s">
        <v>83</v>
      </c>
      <c r="B31" s="11">
        <v>5223.0590249999996</v>
      </c>
      <c r="C31" s="11">
        <v>5223.0590249999996</v>
      </c>
      <c r="D31" s="11"/>
      <c r="E31" s="11"/>
      <c r="F31" s="11"/>
      <c r="G31" s="11"/>
      <c r="H31" s="11"/>
      <c r="I31" s="11"/>
    </row>
    <row r="32" spans="1:9" s="7" customFormat="1" x14ac:dyDescent="0.2">
      <c r="A32" s="4" t="s">
        <v>84</v>
      </c>
      <c r="B32" s="6">
        <v>5223.0590249999996</v>
      </c>
      <c r="C32" s="6">
        <v>5223.0590249999996</v>
      </c>
      <c r="D32" s="6"/>
      <c r="E32" s="6"/>
      <c r="F32" s="6"/>
      <c r="G32" s="6"/>
      <c r="H32" s="6"/>
      <c r="I32" s="6"/>
    </row>
    <row r="33" spans="1:12" s="7" customFormat="1" x14ac:dyDescent="0.2">
      <c r="A33" s="4" t="s">
        <v>85</v>
      </c>
      <c r="B33" s="6">
        <v>0</v>
      </c>
      <c r="C33" s="6">
        <v>0</v>
      </c>
      <c r="D33" s="6"/>
      <c r="E33" s="6"/>
      <c r="F33" s="6"/>
      <c r="G33" s="6"/>
      <c r="H33" s="6"/>
      <c r="I33" s="6"/>
    </row>
    <row r="34" spans="1:12" s="12" customFormat="1" x14ac:dyDescent="0.2">
      <c r="A34" s="10" t="s">
        <v>86</v>
      </c>
      <c r="B34" s="11">
        <v>0</v>
      </c>
      <c r="C34" s="11">
        <v>0</v>
      </c>
      <c r="D34" s="11"/>
      <c r="E34" s="11"/>
      <c r="F34" s="11"/>
      <c r="G34" s="11"/>
      <c r="H34" s="11"/>
      <c r="I34" s="11"/>
    </row>
    <row r="35" spans="1:12" s="7" customFormat="1" x14ac:dyDescent="0.2">
      <c r="A35" s="4" t="s">
        <v>87</v>
      </c>
      <c r="B35" s="6">
        <v>0</v>
      </c>
      <c r="C35" s="6">
        <v>0</v>
      </c>
      <c r="D35" s="6"/>
      <c r="E35" s="6"/>
      <c r="F35" s="6"/>
      <c r="G35" s="6"/>
      <c r="H35" s="6"/>
      <c r="I35" s="6"/>
    </row>
    <row r="36" spans="1:12" s="7" customFormat="1" x14ac:dyDescent="0.2">
      <c r="A36" s="4" t="s">
        <v>88</v>
      </c>
      <c r="B36" s="6">
        <v>0</v>
      </c>
      <c r="C36" s="6">
        <v>0</v>
      </c>
      <c r="D36" s="6"/>
      <c r="E36" s="6"/>
      <c r="F36" s="6"/>
      <c r="G36" s="6"/>
      <c r="H36" s="6"/>
      <c r="I36" s="6"/>
    </row>
    <row r="37" spans="1:12" s="12" customFormat="1" x14ac:dyDescent="0.2">
      <c r="A37" s="10" t="s">
        <v>89</v>
      </c>
      <c r="B37" s="11">
        <v>0</v>
      </c>
      <c r="C37" s="11">
        <v>0</v>
      </c>
      <c r="D37" s="11"/>
      <c r="E37" s="11"/>
      <c r="F37" s="11"/>
      <c r="G37" s="11"/>
      <c r="H37" s="11"/>
      <c r="I37" s="11"/>
    </row>
    <row r="38" spans="1:12" s="7" customFormat="1" x14ac:dyDescent="0.2">
      <c r="A38" s="4" t="s">
        <v>62</v>
      </c>
      <c r="B38" s="6">
        <v>0</v>
      </c>
      <c r="C38" s="6">
        <v>0</v>
      </c>
      <c r="D38" s="6"/>
      <c r="E38" s="6"/>
      <c r="F38" s="6"/>
      <c r="G38" s="6"/>
      <c r="H38" s="6"/>
      <c r="I38" s="6"/>
    </row>
    <row r="39" spans="1:12" s="7" customFormat="1" x14ac:dyDescent="0.2">
      <c r="A39" s="4" t="s">
        <v>79</v>
      </c>
      <c r="B39" s="6">
        <v>0</v>
      </c>
      <c r="C39" s="6">
        <v>0</v>
      </c>
      <c r="D39" s="6"/>
      <c r="E39" s="6"/>
      <c r="F39" s="6"/>
      <c r="G39" s="6"/>
      <c r="H39" s="6"/>
      <c r="I39" s="6"/>
    </row>
    <row r="40" spans="1:12" s="7" customFormat="1" x14ac:dyDescent="0.2">
      <c r="A40" s="4" t="s">
        <v>80</v>
      </c>
      <c r="B40" s="6">
        <v>0</v>
      </c>
      <c r="C40" s="6">
        <v>0</v>
      </c>
      <c r="D40" s="6"/>
      <c r="E40" s="6"/>
      <c r="F40" s="6"/>
      <c r="G40" s="6"/>
      <c r="H40" s="6"/>
      <c r="I40" s="6"/>
    </row>
    <row r="41" spans="1:12" s="12" customFormat="1" x14ac:dyDescent="0.2">
      <c r="A41" s="10" t="s">
        <v>91</v>
      </c>
      <c r="B41" s="11">
        <v>0</v>
      </c>
      <c r="C41" s="11">
        <v>0</v>
      </c>
      <c r="D41" s="11"/>
      <c r="E41" s="11"/>
      <c r="F41" s="11"/>
      <c r="G41" s="11"/>
      <c r="H41" s="11"/>
      <c r="I41" s="11"/>
    </row>
    <row r="42" spans="1:12" s="7" customFormat="1" x14ac:dyDescent="0.2">
      <c r="A42" s="4" t="s">
        <v>92</v>
      </c>
      <c r="B42" s="6">
        <v>0</v>
      </c>
      <c r="C42" s="6">
        <v>0</v>
      </c>
      <c r="D42" s="6"/>
      <c r="E42" s="6"/>
      <c r="F42" s="6"/>
      <c r="G42" s="6"/>
      <c r="H42" s="6"/>
      <c r="I42" s="6"/>
    </row>
    <row r="43" spans="1:12" s="7" customFormat="1" x14ac:dyDescent="0.2">
      <c r="A43" s="4" t="s">
        <v>93</v>
      </c>
      <c r="B43" s="6">
        <v>0</v>
      </c>
      <c r="C43" s="6">
        <v>0</v>
      </c>
      <c r="D43" s="6"/>
      <c r="E43" s="6"/>
      <c r="F43" s="6"/>
      <c r="G43" s="6"/>
      <c r="H43" s="6"/>
      <c r="I43" s="6"/>
    </row>
    <row r="44" spans="1:12" s="7" customFormat="1" ht="13.5" thickBot="1" x14ac:dyDescent="0.25">
      <c r="A44" s="5"/>
      <c r="B44" s="5"/>
      <c r="C44" s="5"/>
      <c r="D44" s="15"/>
      <c r="E44" s="15"/>
      <c r="F44" s="15"/>
      <c r="G44" s="15"/>
      <c r="H44" s="15"/>
      <c r="I44" s="15"/>
      <c r="J44" s="14"/>
      <c r="K44" s="14"/>
      <c r="L44" s="14"/>
    </row>
    <row r="45" spans="1:12" ht="13.5" thickTop="1" x14ac:dyDescent="0.2">
      <c r="B45" s="9"/>
      <c r="C45" s="9"/>
      <c r="D45" s="9"/>
      <c r="E45" s="9"/>
      <c r="F45" s="9"/>
      <c r="G45" s="9"/>
      <c r="H45" s="9"/>
      <c r="I45" s="9"/>
      <c r="J45" s="9"/>
      <c r="K45" s="9"/>
      <c r="L45" s="9"/>
    </row>
  </sheetData>
  <mergeCells count="4">
    <mergeCell ref="A5:C5"/>
    <mergeCell ref="A6:C6"/>
    <mergeCell ref="A7:C7"/>
    <mergeCell ref="A8:C8"/>
  </mergeCells>
  <printOptions horizontalCentered="1"/>
  <pageMargins left="0.74803149606299213" right="0.74803149606299213" top="0.78740157480314965" bottom="0.47244094488188981" header="0" footer="0"/>
  <pageSetup scale="70" orientation="portrait" horizontalDpi="4294967294" r:id="rId1"/>
  <headerFooter alignWithMargins="0"/>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7"/>
  <sheetViews>
    <sheetView showGridLines="0" defaultGridColor="0" colorId="60" workbookViewId="0">
      <selection activeCell="A6" sqref="A6:D8"/>
    </sheetView>
  </sheetViews>
  <sheetFormatPr baseColWidth="10" defaultRowHeight="12.75" x14ac:dyDescent="0.2"/>
  <cols>
    <col min="1" max="1" width="51.5703125" style="2" bestFit="1" customWidth="1"/>
    <col min="2" max="7" width="11.42578125" style="2"/>
    <col min="8" max="8" width="14.28515625" style="2" customWidth="1"/>
    <col min="9" max="9" width="13.5703125" style="2" customWidth="1"/>
    <col min="10" max="16384" width="11.42578125" style="2"/>
  </cols>
  <sheetData>
    <row r="1" spans="1:9" x14ac:dyDescent="0.2">
      <c r="A1" s="1" t="s">
        <v>0</v>
      </c>
    </row>
    <row r="2" spans="1:9" x14ac:dyDescent="0.2">
      <c r="A2" s="1" t="s">
        <v>2</v>
      </c>
    </row>
    <row r="3" spans="1:9" x14ac:dyDescent="0.2">
      <c r="A3" s="1" t="s">
        <v>3</v>
      </c>
    </row>
    <row r="5" spans="1:9" x14ac:dyDescent="0.2">
      <c r="A5" s="121" t="s">
        <v>4</v>
      </c>
      <c r="B5" s="121"/>
      <c r="C5" s="121"/>
      <c r="D5" s="121"/>
      <c r="E5" s="8"/>
      <c r="F5" s="8"/>
      <c r="G5" s="8"/>
      <c r="H5" s="8"/>
    </row>
    <row r="6" spans="1:9" x14ac:dyDescent="0.2">
      <c r="A6" s="121" t="s">
        <v>279</v>
      </c>
      <c r="B6" s="121"/>
      <c r="C6" s="121"/>
      <c r="D6" s="121"/>
      <c r="E6" s="8"/>
      <c r="F6" s="8"/>
      <c r="G6" s="8"/>
      <c r="H6" s="8"/>
    </row>
    <row r="7" spans="1:9" x14ac:dyDescent="0.2">
      <c r="A7" s="121">
        <v>2013</v>
      </c>
      <c r="B7" s="121"/>
      <c r="C7" s="121"/>
      <c r="D7" s="121"/>
      <c r="E7" s="8"/>
      <c r="F7" s="8"/>
      <c r="G7" s="8"/>
      <c r="H7" s="8"/>
    </row>
    <row r="8" spans="1:9" x14ac:dyDescent="0.2">
      <c r="A8" s="121" t="s">
        <v>5</v>
      </c>
      <c r="B8" s="121"/>
      <c r="C8" s="121"/>
      <c r="D8" s="121"/>
      <c r="E8" s="8"/>
      <c r="F8" s="8"/>
      <c r="G8" s="8"/>
      <c r="H8" s="8"/>
    </row>
    <row r="9" spans="1:9" ht="13.5" thickBot="1" x14ac:dyDescent="0.25"/>
    <row r="10" spans="1:9" ht="14.25" thickTop="1" thickBot="1" x14ac:dyDescent="0.25">
      <c r="A10" s="3" t="s">
        <v>1</v>
      </c>
      <c r="B10" s="3" t="s">
        <v>278</v>
      </c>
      <c r="C10" s="3" t="s">
        <v>277</v>
      </c>
      <c r="D10" s="3" t="s">
        <v>47</v>
      </c>
      <c r="E10" s="16"/>
      <c r="F10" s="16"/>
      <c r="G10" s="16"/>
      <c r="H10" s="16"/>
      <c r="I10" s="16"/>
    </row>
    <row r="11" spans="1:9" s="12" customFormat="1" ht="13.5" thickTop="1" x14ac:dyDescent="0.2">
      <c r="A11" s="10" t="s">
        <v>51</v>
      </c>
      <c r="B11" s="11">
        <v>3421.4664584400002</v>
      </c>
      <c r="C11" s="11">
        <v>1506.762820684</v>
      </c>
      <c r="D11" s="11">
        <v>4928.2292791239997</v>
      </c>
      <c r="E11" s="11"/>
      <c r="F11" s="11"/>
      <c r="G11" s="11"/>
      <c r="H11" s="11"/>
      <c r="I11" s="11"/>
    </row>
    <row r="12" spans="1:9" s="12" customFormat="1" x14ac:dyDescent="0.2">
      <c r="A12" s="10" t="s">
        <v>52</v>
      </c>
      <c r="B12" s="11">
        <v>3421.4664584400002</v>
      </c>
      <c r="C12" s="11">
        <v>1506.762820684</v>
      </c>
      <c r="D12" s="11">
        <v>4928.2292791239997</v>
      </c>
      <c r="E12" s="11"/>
      <c r="F12" s="11"/>
      <c r="G12" s="11"/>
      <c r="H12" s="11"/>
      <c r="I12" s="11"/>
    </row>
    <row r="13" spans="1:9" s="12" customFormat="1" x14ac:dyDescent="0.2">
      <c r="A13" s="10" t="s">
        <v>53</v>
      </c>
      <c r="B13" s="11">
        <v>3239.25956606</v>
      </c>
      <c r="C13" s="11">
        <v>1336.426996419</v>
      </c>
      <c r="D13" s="11">
        <v>4575.6865624789998</v>
      </c>
      <c r="E13" s="11"/>
      <c r="F13" s="11"/>
      <c r="G13" s="11"/>
      <c r="H13" s="11"/>
      <c r="I13" s="11"/>
    </row>
    <row r="14" spans="1:9" s="7" customFormat="1" x14ac:dyDescent="0.2">
      <c r="A14" s="4" t="s">
        <v>54</v>
      </c>
      <c r="B14" s="6">
        <v>2262.18144016</v>
      </c>
      <c r="C14" s="6">
        <v>796.83298206899997</v>
      </c>
      <c r="D14" s="6">
        <v>3059.014422229</v>
      </c>
      <c r="E14" s="6"/>
      <c r="F14" s="6"/>
      <c r="G14" s="6"/>
      <c r="H14" s="6"/>
      <c r="I14" s="6"/>
    </row>
    <row r="15" spans="1:9" s="7" customFormat="1" x14ac:dyDescent="0.2">
      <c r="A15" s="4" t="s">
        <v>55</v>
      </c>
      <c r="B15" s="6">
        <v>242.78059397999999</v>
      </c>
      <c r="C15" s="6">
        <v>70.903527092000004</v>
      </c>
      <c r="D15" s="6">
        <v>313.68412107199998</v>
      </c>
      <c r="E15" s="6"/>
      <c r="F15" s="6"/>
      <c r="G15" s="6"/>
      <c r="H15" s="6"/>
      <c r="I15" s="6"/>
    </row>
    <row r="16" spans="1:9" s="7" customFormat="1" x14ac:dyDescent="0.2">
      <c r="A16" s="4" t="s">
        <v>56</v>
      </c>
      <c r="B16" s="6">
        <v>233.57086265000001</v>
      </c>
      <c r="C16" s="6">
        <v>67.500143992000005</v>
      </c>
      <c r="D16" s="6">
        <v>301.07100664199999</v>
      </c>
      <c r="E16" s="6"/>
      <c r="F16" s="6"/>
      <c r="G16" s="6"/>
      <c r="H16" s="6"/>
      <c r="I16" s="6"/>
    </row>
    <row r="17" spans="1:9" s="7" customFormat="1" x14ac:dyDescent="0.2">
      <c r="A17" s="4" t="s">
        <v>97</v>
      </c>
      <c r="B17" s="6">
        <v>9.2097313300000003</v>
      </c>
      <c r="C17" s="6">
        <v>3.4033831000000001</v>
      </c>
      <c r="D17" s="6">
        <v>12.61311443</v>
      </c>
      <c r="E17" s="6"/>
      <c r="F17" s="6"/>
      <c r="G17" s="6"/>
      <c r="H17" s="6"/>
      <c r="I17" s="6"/>
    </row>
    <row r="18" spans="1:9" s="7" customFormat="1" x14ac:dyDescent="0.2">
      <c r="A18" s="4" t="s">
        <v>57</v>
      </c>
      <c r="B18" s="6">
        <v>453.83642043999998</v>
      </c>
      <c r="C18" s="6">
        <v>366.81651469500002</v>
      </c>
      <c r="D18" s="6">
        <v>820.65293513500001</v>
      </c>
      <c r="E18" s="6"/>
      <c r="F18" s="6"/>
      <c r="G18" s="6"/>
      <c r="H18" s="6"/>
      <c r="I18" s="6"/>
    </row>
    <row r="19" spans="1:9" s="12" customFormat="1" x14ac:dyDescent="0.2">
      <c r="A19" s="10" t="s">
        <v>58</v>
      </c>
      <c r="B19" s="11">
        <v>0</v>
      </c>
      <c r="C19" s="11">
        <v>0</v>
      </c>
      <c r="D19" s="11">
        <v>0</v>
      </c>
      <c r="E19" s="11"/>
      <c r="F19" s="11"/>
      <c r="G19" s="11"/>
      <c r="H19" s="11"/>
      <c r="I19" s="11"/>
    </row>
    <row r="20" spans="1:9" s="12" customFormat="1" x14ac:dyDescent="0.2">
      <c r="A20" s="10" t="s">
        <v>59</v>
      </c>
      <c r="B20" s="11">
        <v>0</v>
      </c>
      <c r="C20" s="11">
        <v>0</v>
      </c>
      <c r="D20" s="11">
        <v>0</v>
      </c>
      <c r="E20" s="11"/>
      <c r="F20" s="11"/>
      <c r="G20" s="11"/>
      <c r="H20" s="11"/>
      <c r="I20" s="11"/>
    </row>
    <row r="21" spans="1:9" s="7" customFormat="1" x14ac:dyDescent="0.2">
      <c r="A21" s="4" t="s">
        <v>49</v>
      </c>
      <c r="B21" s="6">
        <v>0</v>
      </c>
      <c r="C21" s="6">
        <v>0</v>
      </c>
      <c r="D21" s="6">
        <v>0</v>
      </c>
      <c r="E21" s="6"/>
      <c r="F21" s="6"/>
      <c r="G21" s="6"/>
      <c r="H21" s="6"/>
      <c r="I21" s="6"/>
    </row>
    <row r="22" spans="1:9" s="7" customFormat="1" x14ac:dyDescent="0.2">
      <c r="A22" s="4" t="s">
        <v>48</v>
      </c>
      <c r="B22" s="6">
        <v>0</v>
      </c>
      <c r="C22" s="6">
        <v>0</v>
      </c>
      <c r="D22" s="6">
        <v>0</v>
      </c>
      <c r="E22" s="6"/>
      <c r="F22" s="6"/>
      <c r="G22" s="6"/>
      <c r="H22" s="6"/>
      <c r="I22" s="6"/>
    </row>
    <row r="23" spans="1:9" s="7" customFormat="1" x14ac:dyDescent="0.2">
      <c r="A23" s="4" t="s">
        <v>50</v>
      </c>
      <c r="B23" s="6">
        <v>0</v>
      </c>
      <c r="C23" s="6">
        <v>0</v>
      </c>
      <c r="D23" s="6">
        <v>0</v>
      </c>
      <c r="E23" s="6"/>
      <c r="F23" s="6"/>
      <c r="G23" s="6"/>
      <c r="H23" s="6"/>
      <c r="I23" s="6"/>
    </row>
    <row r="24" spans="1:9" s="7" customFormat="1" x14ac:dyDescent="0.2">
      <c r="A24" s="4" t="s">
        <v>60</v>
      </c>
      <c r="B24" s="6">
        <v>0</v>
      </c>
      <c r="C24" s="6">
        <v>0</v>
      </c>
      <c r="D24" s="6">
        <v>0</v>
      </c>
      <c r="E24" s="6"/>
      <c r="F24" s="6"/>
      <c r="G24" s="6"/>
      <c r="H24" s="6"/>
      <c r="I24" s="6"/>
    </row>
    <row r="25" spans="1:9" s="12" customFormat="1" x14ac:dyDescent="0.2">
      <c r="A25" s="10" t="s">
        <v>61</v>
      </c>
      <c r="B25" s="11">
        <v>280.46111148</v>
      </c>
      <c r="C25" s="11">
        <v>101.873972563</v>
      </c>
      <c r="D25" s="11">
        <v>382.33508404299999</v>
      </c>
      <c r="E25" s="11"/>
      <c r="F25" s="11"/>
      <c r="G25" s="11"/>
      <c r="H25" s="11"/>
      <c r="I25" s="11"/>
    </row>
    <row r="26" spans="1:9" s="7" customFormat="1" x14ac:dyDescent="0.2">
      <c r="A26" s="4" t="s">
        <v>62</v>
      </c>
      <c r="B26" s="6">
        <v>2.0498989999999999</v>
      </c>
      <c r="C26" s="6">
        <v>0</v>
      </c>
      <c r="D26" s="6">
        <v>2.0498989999999999</v>
      </c>
      <c r="E26" s="6"/>
      <c r="F26" s="6"/>
      <c r="G26" s="6"/>
      <c r="H26" s="6"/>
      <c r="I26" s="6"/>
    </row>
    <row r="27" spans="1:9" s="7" customFormat="1" x14ac:dyDescent="0.2">
      <c r="A27" s="4" t="s">
        <v>75</v>
      </c>
      <c r="B27" s="6">
        <v>2.0498989999999999</v>
      </c>
      <c r="C27" s="6">
        <v>0</v>
      </c>
      <c r="D27" s="6">
        <v>2.0498989999999999</v>
      </c>
      <c r="E27" s="6"/>
      <c r="F27" s="6"/>
      <c r="G27" s="6"/>
      <c r="H27" s="6"/>
      <c r="I27" s="6"/>
    </row>
    <row r="28" spans="1:9" s="7" customFormat="1" x14ac:dyDescent="0.2">
      <c r="A28" s="4" t="s">
        <v>79</v>
      </c>
      <c r="B28" s="6">
        <v>278.41121248000002</v>
      </c>
      <c r="C28" s="6">
        <v>101.873972563</v>
      </c>
      <c r="D28" s="6">
        <v>380.28518504300001</v>
      </c>
      <c r="E28" s="6"/>
      <c r="F28" s="6"/>
      <c r="G28" s="6"/>
      <c r="H28" s="6"/>
      <c r="I28" s="6"/>
    </row>
    <row r="29" spans="1:9" s="7" customFormat="1" x14ac:dyDescent="0.2">
      <c r="A29" s="4" t="s">
        <v>80</v>
      </c>
      <c r="B29" s="6">
        <v>0</v>
      </c>
      <c r="C29" s="6">
        <v>0</v>
      </c>
      <c r="D29" s="6">
        <v>0</v>
      </c>
      <c r="E29" s="6"/>
      <c r="F29" s="6"/>
      <c r="G29" s="6"/>
      <c r="H29" s="6"/>
      <c r="I29" s="6"/>
    </row>
    <row r="30" spans="1:9" s="7" customFormat="1" x14ac:dyDescent="0.2">
      <c r="A30" s="4" t="s">
        <v>81</v>
      </c>
      <c r="B30" s="6">
        <v>0</v>
      </c>
      <c r="C30" s="6">
        <v>0</v>
      </c>
      <c r="D30" s="6">
        <v>0</v>
      </c>
      <c r="E30" s="6"/>
      <c r="F30" s="6"/>
      <c r="G30" s="6"/>
      <c r="H30" s="6"/>
      <c r="I30" s="6"/>
    </row>
    <row r="31" spans="1:9" s="12" customFormat="1" x14ac:dyDescent="0.2">
      <c r="A31" s="10" t="s">
        <v>82</v>
      </c>
      <c r="B31" s="11">
        <v>182.20689238</v>
      </c>
      <c r="C31" s="11">
        <v>170.33582426500001</v>
      </c>
      <c r="D31" s="11">
        <v>352.54271664499998</v>
      </c>
      <c r="E31" s="11"/>
      <c r="F31" s="11"/>
      <c r="G31" s="11"/>
      <c r="H31" s="11"/>
      <c r="I31" s="11"/>
    </row>
    <row r="32" spans="1:9" s="12" customFormat="1" x14ac:dyDescent="0.2">
      <c r="A32" s="10" t="s">
        <v>83</v>
      </c>
      <c r="B32" s="11">
        <v>57.811782559999997</v>
      </c>
      <c r="C32" s="11">
        <v>167.11815586500001</v>
      </c>
      <c r="D32" s="11">
        <v>224.92993842499999</v>
      </c>
      <c r="E32" s="11"/>
      <c r="F32" s="11"/>
      <c r="G32" s="11"/>
      <c r="H32" s="11"/>
      <c r="I32" s="11"/>
    </row>
    <row r="33" spans="1:12" s="7" customFormat="1" x14ac:dyDescent="0.2">
      <c r="A33" s="4" t="s">
        <v>84</v>
      </c>
      <c r="B33" s="6">
        <v>57.811782559999997</v>
      </c>
      <c r="C33" s="6">
        <v>42.917695864999999</v>
      </c>
      <c r="D33" s="6">
        <v>100.729478425</v>
      </c>
      <c r="E33" s="6"/>
      <c r="F33" s="6"/>
      <c r="G33" s="6"/>
      <c r="H33" s="6"/>
      <c r="I33" s="6"/>
    </row>
    <row r="34" spans="1:12" s="7" customFormat="1" x14ac:dyDescent="0.2">
      <c r="A34" s="4" t="s">
        <v>85</v>
      </c>
      <c r="B34" s="6">
        <v>0</v>
      </c>
      <c r="C34" s="6">
        <v>124.20046000000001</v>
      </c>
      <c r="D34" s="6">
        <v>124.20046000000001</v>
      </c>
      <c r="E34" s="6"/>
      <c r="F34" s="6"/>
      <c r="G34" s="6"/>
      <c r="H34" s="6"/>
      <c r="I34" s="6"/>
    </row>
    <row r="35" spans="1:12" s="12" customFormat="1" x14ac:dyDescent="0.2">
      <c r="A35" s="10" t="s">
        <v>86</v>
      </c>
      <c r="B35" s="11">
        <v>124.39510982</v>
      </c>
      <c r="C35" s="11">
        <v>0</v>
      </c>
      <c r="D35" s="11">
        <v>124.39510982</v>
      </c>
      <c r="E35" s="11"/>
      <c r="F35" s="11"/>
      <c r="G35" s="11"/>
      <c r="H35" s="11"/>
      <c r="I35" s="11"/>
    </row>
    <row r="36" spans="1:12" s="7" customFormat="1" x14ac:dyDescent="0.2">
      <c r="A36" s="4" t="s">
        <v>87</v>
      </c>
      <c r="B36" s="6">
        <v>0</v>
      </c>
      <c r="C36" s="6">
        <v>0</v>
      </c>
      <c r="D36" s="6">
        <v>0</v>
      </c>
      <c r="E36" s="6"/>
      <c r="F36" s="6"/>
      <c r="G36" s="6"/>
      <c r="H36" s="6"/>
      <c r="I36" s="6"/>
    </row>
    <row r="37" spans="1:12" s="7" customFormat="1" x14ac:dyDescent="0.2">
      <c r="A37" s="4" t="s">
        <v>88</v>
      </c>
      <c r="B37" s="6">
        <v>124.39510982</v>
      </c>
      <c r="C37" s="6">
        <v>0</v>
      </c>
      <c r="D37" s="6">
        <v>124.39510982</v>
      </c>
      <c r="E37" s="6"/>
      <c r="F37" s="6"/>
      <c r="G37" s="6"/>
      <c r="H37" s="6"/>
      <c r="I37" s="6"/>
    </row>
    <row r="38" spans="1:12" s="12" customFormat="1" x14ac:dyDescent="0.2">
      <c r="A38" s="10" t="s">
        <v>89</v>
      </c>
      <c r="B38" s="11">
        <v>0</v>
      </c>
      <c r="C38" s="11">
        <v>3.2176684</v>
      </c>
      <c r="D38" s="11">
        <v>3.2176684</v>
      </c>
      <c r="E38" s="11"/>
      <c r="F38" s="11"/>
      <c r="G38" s="11"/>
      <c r="H38" s="11"/>
      <c r="I38" s="11"/>
    </row>
    <row r="39" spans="1:12" s="7" customFormat="1" x14ac:dyDescent="0.2">
      <c r="A39" s="4" t="s">
        <v>62</v>
      </c>
      <c r="B39" s="6">
        <v>0</v>
      </c>
      <c r="C39" s="6">
        <v>3.2176684</v>
      </c>
      <c r="D39" s="6">
        <v>3.2176684</v>
      </c>
      <c r="E39" s="6"/>
      <c r="F39" s="6"/>
      <c r="G39" s="6"/>
      <c r="H39" s="6"/>
      <c r="I39" s="6"/>
    </row>
    <row r="40" spans="1:12" s="7" customFormat="1" x14ac:dyDescent="0.2">
      <c r="A40" s="4" t="s">
        <v>75</v>
      </c>
      <c r="B40" s="6">
        <v>0</v>
      </c>
      <c r="C40" s="6">
        <v>3.2176684</v>
      </c>
      <c r="D40" s="6">
        <v>3.2176684</v>
      </c>
      <c r="E40" s="6"/>
      <c r="F40" s="6"/>
      <c r="G40" s="6"/>
      <c r="H40" s="6"/>
      <c r="I40" s="6"/>
    </row>
    <row r="41" spans="1:12" s="7" customFormat="1" x14ac:dyDescent="0.2">
      <c r="A41" s="4" t="s">
        <v>79</v>
      </c>
      <c r="B41" s="6">
        <v>0</v>
      </c>
      <c r="C41" s="6">
        <v>0</v>
      </c>
      <c r="D41" s="6">
        <v>0</v>
      </c>
      <c r="E41" s="6"/>
      <c r="F41" s="6"/>
      <c r="G41" s="6"/>
      <c r="H41" s="6"/>
      <c r="I41" s="6"/>
    </row>
    <row r="42" spans="1:12" s="7" customFormat="1" x14ac:dyDescent="0.2">
      <c r="A42" s="4" t="s">
        <v>80</v>
      </c>
      <c r="B42" s="6">
        <v>0</v>
      </c>
      <c r="C42" s="6">
        <v>0</v>
      </c>
      <c r="D42" s="6">
        <v>0</v>
      </c>
      <c r="E42" s="6"/>
      <c r="F42" s="6"/>
      <c r="G42" s="6"/>
      <c r="H42" s="6"/>
      <c r="I42" s="6"/>
    </row>
    <row r="43" spans="1:12" s="12" customFormat="1" x14ac:dyDescent="0.2">
      <c r="A43" s="10" t="s">
        <v>91</v>
      </c>
      <c r="B43" s="11">
        <v>0</v>
      </c>
      <c r="C43" s="11">
        <v>0</v>
      </c>
      <c r="D43" s="11">
        <v>0</v>
      </c>
      <c r="E43" s="11"/>
      <c r="F43" s="11"/>
      <c r="G43" s="11"/>
      <c r="H43" s="11"/>
      <c r="I43" s="11"/>
    </row>
    <row r="44" spans="1:12" s="7" customFormat="1" x14ac:dyDescent="0.2">
      <c r="A44" s="4" t="s">
        <v>92</v>
      </c>
      <c r="B44" s="6">
        <v>0</v>
      </c>
      <c r="C44" s="6">
        <v>0</v>
      </c>
      <c r="D44" s="6">
        <v>0</v>
      </c>
      <c r="E44" s="6"/>
      <c r="F44" s="6"/>
      <c r="G44" s="6"/>
      <c r="H44" s="6"/>
      <c r="I44" s="6"/>
    </row>
    <row r="45" spans="1:12" s="7" customFormat="1" x14ac:dyDescent="0.2">
      <c r="A45" s="4" t="s">
        <v>93</v>
      </c>
      <c r="B45" s="6">
        <v>0</v>
      </c>
      <c r="C45" s="6">
        <v>0</v>
      </c>
      <c r="D45" s="6">
        <v>0</v>
      </c>
      <c r="E45" s="6"/>
      <c r="F45" s="6"/>
      <c r="G45" s="6"/>
      <c r="H45" s="6"/>
      <c r="I45" s="6"/>
    </row>
    <row r="46" spans="1:12" s="7" customFormat="1" ht="13.5" thickBot="1" x14ac:dyDescent="0.25">
      <c r="A46" s="5"/>
      <c r="B46" s="5"/>
      <c r="C46" s="5"/>
      <c r="D46" s="5"/>
      <c r="E46" s="15"/>
      <c r="F46" s="15"/>
      <c r="G46" s="15"/>
      <c r="H46" s="15"/>
      <c r="I46" s="15"/>
      <c r="J46" s="14"/>
      <c r="K46" s="14"/>
      <c r="L46" s="14"/>
    </row>
    <row r="47" spans="1:12" ht="13.5" thickTop="1" x14ac:dyDescent="0.2">
      <c r="B47" s="9"/>
      <c r="C47" s="9"/>
      <c r="D47" s="9"/>
      <c r="E47" s="9"/>
      <c r="F47" s="9"/>
      <c r="G47" s="9"/>
      <c r="H47" s="9"/>
      <c r="I47" s="9"/>
      <c r="J47" s="9"/>
      <c r="K47" s="9"/>
      <c r="L47" s="9"/>
    </row>
  </sheetData>
  <mergeCells count="4">
    <mergeCell ref="A5:D5"/>
    <mergeCell ref="A6:D6"/>
    <mergeCell ref="A7:D7"/>
    <mergeCell ref="A8:D8"/>
  </mergeCells>
  <printOptions horizontalCentered="1"/>
  <pageMargins left="0.74803149606299213" right="0.74803149606299213" top="0.78740157480314965" bottom="0.47244094488188981" header="0" footer="0"/>
  <pageSetup scale="70" orientation="portrait" horizontalDpi="4294967294" r:id="rId1"/>
  <headerFooter alignWithMargins="0"/>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7"/>
  <sheetViews>
    <sheetView showGridLines="0" defaultGridColor="0" colorId="60" workbookViewId="0">
      <selection activeCell="J1" sqref="J1:P1048576"/>
    </sheetView>
  </sheetViews>
  <sheetFormatPr baseColWidth="10" defaultRowHeight="12.75" x14ac:dyDescent="0.2"/>
  <cols>
    <col min="1" max="1" width="53.28515625" style="2" bestFit="1" customWidth="1"/>
    <col min="2" max="2" width="7.85546875" style="2" bestFit="1" customWidth="1"/>
    <col min="3" max="3" width="8.7109375" style="2" bestFit="1" customWidth="1"/>
    <col min="4" max="4" width="9.7109375" style="2" bestFit="1" customWidth="1"/>
    <col min="5" max="7" width="8.7109375" style="2" bestFit="1" customWidth="1"/>
    <col min="8" max="8" width="9.7109375" style="2" bestFit="1" customWidth="1"/>
    <col min="9" max="9" width="13.5703125" style="2" customWidth="1"/>
    <col min="10" max="16384" width="11.42578125" style="2"/>
  </cols>
  <sheetData>
    <row r="1" spans="1:9" x14ac:dyDescent="0.2">
      <c r="A1" s="1" t="s">
        <v>0</v>
      </c>
    </row>
    <row r="2" spans="1:9" x14ac:dyDescent="0.2">
      <c r="A2" s="1" t="s">
        <v>2</v>
      </c>
    </row>
    <row r="3" spans="1:9" x14ac:dyDescent="0.2">
      <c r="A3" s="1" t="s">
        <v>3</v>
      </c>
    </row>
    <row r="5" spans="1:9" x14ac:dyDescent="0.2">
      <c r="A5" s="121" t="s">
        <v>4</v>
      </c>
      <c r="B5" s="121"/>
      <c r="C5" s="121"/>
      <c r="D5" s="121"/>
      <c r="E5" s="121"/>
      <c r="F5" s="121"/>
      <c r="G5" s="121"/>
      <c r="H5" s="121"/>
    </row>
    <row r="6" spans="1:9" x14ac:dyDescent="0.2">
      <c r="A6" s="121" t="s">
        <v>286</v>
      </c>
      <c r="B6" s="121"/>
      <c r="C6" s="121"/>
      <c r="D6" s="121"/>
      <c r="E6" s="121"/>
      <c r="F6" s="121"/>
      <c r="G6" s="121"/>
      <c r="H6" s="121"/>
    </row>
    <row r="7" spans="1:9" x14ac:dyDescent="0.2">
      <c r="A7" s="121">
        <v>2013</v>
      </c>
      <c r="B7" s="121"/>
      <c r="C7" s="121"/>
      <c r="D7" s="121"/>
      <c r="E7" s="121"/>
      <c r="F7" s="121"/>
      <c r="G7" s="121"/>
      <c r="H7" s="121"/>
    </row>
    <row r="8" spans="1:9" x14ac:dyDescent="0.2">
      <c r="A8" s="121" t="s">
        <v>5</v>
      </c>
      <c r="B8" s="121"/>
      <c r="C8" s="121"/>
      <c r="D8" s="121"/>
      <c r="E8" s="121"/>
      <c r="F8" s="121"/>
      <c r="G8" s="121"/>
      <c r="H8" s="121"/>
    </row>
    <row r="9" spans="1:9" ht="13.5" thickBot="1" x14ac:dyDescent="0.25"/>
    <row r="10" spans="1:9" ht="14.25" thickTop="1" thickBot="1" x14ac:dyDescent="0.25">
      <c r="A10" s="3" t="s">
        <v>1</v>
      </c>
      <c r="B10" s="3" t="s">
        <v>285</v>
      </c>
      <c r="C10" s="3" t="s">
        <v>284</v>
      </c>
      <c r="D10" s="3" t="s">
        <v>283</v>
      </c>
      <c r="E10" s="3" t="s">
        <v>282</v>
      </c>
      <c r="F10" s="3" t="s">
        <v>281</v>
      </c>
      <c r="G10" s="3" t="s">
        <v>280</v>
      </c>
      <c r="H10" s="3" t="s">
        <v>47</v>
      </c>
      <c r="I10" s="16"/>
    </row>
    <row r="11" spans="1:9" s="12" customFormat="1" ht="13.5" thickTop="1" x14ac:dyDescent="0.2">
      <c r="A11" s="10" t="s">
        <v>51</v>
      </c>
      <c r="B11" s="11">
        <v>8985.6967939000006</v>
      </c>
      <c r="C11" s="11">
        <v>41944.630799999999</v>
      </c>
      <c r="D11" s="11">
        <v>204967.18738955999</v>
      </c>
      <c r="E11" s="11">
        <v>36467.170911959998</v>
      </c>
      <c r="F11" s="11">
        <v>80371.119500080997</v>
      </c>
      <c r="G11" s="11">
        <v>25519.965343659998</v>
      </c>
      <c r="H11" s="11">
        <v>398255.770739161</v>
      </c>
      <c r="I11" s="11"/>
    </row>
    <row r="12" spans="1:9" s="12" customFormat="1" x14ac:dyDescent="0.2">
      <c r="A12" s="10" t="s">
        <v>52</v>
      </c>
      <c r="B12" s="11">
        <v>8985.6967939000006</v>
      </c>
      <c r="C12" s="11">
        <v>41800.4617</v>
      </c>
      <c r="D12" s="11">
        <v>204950.24777486001</v>
      </c>
      <c r="E12" s="11">
        <v>36467.170911959998</v>
      </c>
      <c r="F12" s="11">
        <v>80371.119500080997</v>
      </c>
      <c r="G12" s="11">
        <v>25519.965343659998</v>
      </c>
      <c r="H12" s="11">
        <v>398094.66202446102</v>
      </c>
      <c r="I12" s="11"/>
    </row>
    <row r="13" spans="1:9" s="12" customFormat="1" x14ac:dyDescent="0.2">
      <c r="A13" s="10" t="s">
        <v>53</v>
      </c>
      <c r="B13" s="11">
        <v>8389.0967932999993</v>
      </c>
      <c r="C13" s="11">
        <v>37073.691169999998</v>
      </c>
      <c r="D13" s="11">
        <v>187309.41055738</v>
      </c>
      <c r="E13" s="11">
        <v>34813.398625119997</v>
      </c>
      <c r="F13" s="11">
        <v>74566.740660041003</v>
      </c>
      <c r="G13" s="11">
        <v>21071.900320510002</v>
      </c>
      <c r="H13" s="11">
        <v>363224.23812635097</v>
      </c>
      <c r="I13" s="11"/>
    </row>
    <row r="14" spans="1:9" s="7" customFormat="1" x14ac:dyDescent="0.2">
      <c r="A14" s="4" t="s">
        <v>54</v>
      </c>
      <c r="B14" s="6">
        <v>3534.2151623</v>
      </c>
      <c r="C14" s="6">
        <v>24274.51427</v>
      </c>
      <c r="D14" s="6">
        <v>121878.45678589</v>
      </c>
      <c r="E14" s="6">
        <v>22914.312640020002</v>
      </c>
      <c r="F14" s="6">
        <v>47203.909939999998</v>
      </c>
      <c r="G14" s="6">
        <v>14562.369402660001</v>
      </c>
      <c r="H14" s="6">
        <v>234367.77820087</v>
      </c>
      <c r="I14" s="6"/>
    </row>
    <row r="15" spans="1:9" s="7" customFormat="1" x14ac:dyDescent="0.2">
      <c r="A15" s="4" t="s">
        <v>55</v>
      </c>
      <c r="B15" s="6">
        <v>426.44832380000003</v>
      </c>
      <c r="C15" s="6">
        <v>2772.0349200000001</v>
      </c>
      <c r="D15" s="6">
        <v>14109.08583903</v>
      </c>
      <c r="E15" s="6">
        <v>3026.5839468499998</v>
      </c>
      <c r="F15" s="6">
        <v>5683.5666899999997</v>
      </c>
      <c r="G15" s="6">
        <v>1452.7726286899999</v>
      </c>
      <c r="H15" s="6">
        <v>27470.49234837</v>
      </c>
      <c r="I15" s="6"/>
    </row>
    <row r="16" spans="1:9" s="7" customFormat="1" x14ac:dyDescent="0.2">
      <c r="A16" s="4" t="s">
        <v>56</v>
      </c>
      <c r="B16" s="6">
        <v>410.40107239999998</v>
      </c>
      <c r="C16" s="6">
        <v>2663.52027</v>
      </c>
      <c r="D16" s="6">
        <v>13552.288697</v>
      </c>
      <c r="E16" s="6">
        <v>2974.0602979</v>
      </c>
      <c r="F16" s="6">
        <v>5465.5625300000002</v>
      </c>
      <c r="G16" s="6">
        <v>1386.56579721</v>
      </c>
      <c r="H16" s="6">
        <v>26452.398664510001</v>
      </c>
      <c r="I16" s="6"/>
    </row>
    <row r="17" spans="1:9" s="7" customFormat="1" x14ac:dyDescent="0.2">
      <c r="A17" s="4" t="s">
        <v>97</v>
      </c>
      <c r="B17" s="6">
        <v>16.0472514</v>
      </c>
      <c r="C17" s="6">
        <v>108.51465</v>
      </c>
      <c r="D17" s="6">
        <v>556.79714203000003</v>
      </c>
      <c r="E17" s="6">
        <v>52.523648950000002</v>
      </c>
      <c r="F17" s="6">
        <v>218.00416000000001</v>
      </c>
      <c r="G17" s="6">
        <v>66.206831480000005</v>
      </c>
      <c r="H17" s="6">
        <v>1018.0936838600001</v>
      </c>
      <c r="I17" s="6"/>
    </row>
    <row r="18" spans="1:9" s="7" customFormat="1" x14ac:dyDescent="0.2">
      <c r="A18" s="4" t="s">
        <v>57</v>
      </c>
      <c r="B18" s="6">
        <v>2525.9229541</v>
      </c>
      <c r="C18" s="6">
        <v>5434.7534900000001</v>
      </c>
      <c r="D18" s="6">
        <v>19826.202473289999</v>
      </c>
      <c r="E18" s="6">
        <v>5514.3978397800001</v>
      </c>
      <c r="F18" s="6">
        <v>6806.9016900309998</v>
      </c>
      <c r="G18" s="6">
        <v>2696.6351605499999</v>
      </c>
      <c r="H18" s="6">
        <v>42804.813607750999</v>
      </c>
      <c r="I18" s="6"/>
    </row>
    <row r="19" spans="1:9" s="12" customFormat="1" x14ac:dyDescent="0.2">
      <c r="A19" s="10" t="s">
        <v>58</v>
      </c>
      <c r="B19" s="11">
        <v>0</v>
      </c>
      <c r="C19" s="11">
        <v>67.682929999999999</v>
      </c>
      <c r="D19" s="11">
        <v>115.03739880000001</v>
      </c>
      <c r="E19" s="11">
        <v>0</v>
      </c>
      <c r="F19" s="11">
        <v>450.74635999999998</v>
      </c>
      <c r="G19" s="11">
        <v>31.930365550000001</v>
      </c>
      <c r="H19" s="11">
        <v>665.39705434999996</v>
      </c>
      <c r="I19" s="11"/>
    </row>
    <row r="20" spans="1:9" s="12" customFormat="1" x14ac:dyDescent="0.2">
      <c r="A20" s="10" t="s">
        <v>59</v>
      </c>
      <c r="B20" s="11">
        <v>0</v>
      </c>
      <c r="C20" s="11">
        <v>67.682929999999999</v>
      </c>
      <c r="D20" s="11">
        <v>115.03739880000001</v>
      </c>
      <c r="E20" s="11">
        <v>0</v>
      </c>
      <c r="F20" s="11">
        <v>450.74635999999998</v>
      </c>
      <c r="G20" s="11">
        <v>31.930365550000001</v>
      </c>
      <c r="H20" s="11">
        <v>665.39705434999996</v>
      </c>
      <c r="I20" s="11"/>
    </row>
    <row r="21" spans="1:9" s="7" customFormat="1" x14ac:dyDescent="0.2">
      <c r="A21" s="4" t="s">
        <v>49</v>
      </c>
      <c r="B21" s="6">
        <v>0</v>
      </c>
      <c r="C21" s="6">
        <v>48.488190000000003</v>
      </c>
      <c r="D21" s="6">
        <v>54.212290269999997</v>
      </c>
      <c r="E21" s="6">
        <v>0</v>
      </c>
      <c r="F21" s="6">
        <v>423.82332000000002</v>
      </c>
      <c r="G21" s="6">
        <v>19.930365550000001</v>
      </c>
      <c r="H21" s="6">
        <v>546.45416581999996</v>
      </c>
      <c r="I21" s="6"/>
    </row>
    <row r="22" spans="1:9" s="7" customFormat="1" x14ac:dyDescent="0.2">
      <c r="A22" s="4" t="s">
        <v>48</v>
      </c>
      <c r="B22" s="6">
        <v>0</v>
      </c>
      <c r="C22" s="6">
        <v>0</v>
      </c>
      <c r="D22" s="6">
        <v>0</v>
      </c>
      <c r="E22" s="6">
        <v>0</v>
      </c>
      <c r="F22" s="6">
        <v>0</v>
      </c>
      <c r="G22" s="6">
        <v>0</v>
      </c>
      <c r="H22" s="6">
        <v>0</v>
      </c>
      <c r="I22" s="6"/>
    </row>
    <row r="23" spans="1:9" s="7" customFormat="1" x14ac:dyDescent="0.2">
      <c r="A23" s="4" t="s">
        <v>50</v>
      </c>
      <c r="B23" s="6">
        <v>0</v>
      </c>
      <c r="C23" s="6">
        <v>19.194739999999999</v>
      </c>
      <c r="D23" s="6">
        <v>60.825108530000001</v>
      </c>
      <c r="E23" s="6">
        <v>0</v>
      </c>
      <c r="F23" s="6">
        <v>26.92304</v>
      </c>
      <c r="G23" s="6">
        <v>12</v>
      </c>
      <c r="H23" s="6">
        <v>118.94288853</v>
      </c>
      <c r="I23" s="6"/>
    </row>
    <row r="24" spans="1:9" s="7" customFormat="1" x14ac:dyDescent="0.2">
      <c r="A24" s="4" t="s">
        <v>60</v>
      </c>
      <c r="B24" s="6">
        <v>0</v>
      </c>
      <c r="C24" s="6">
        <v>0</v>
      </c>
      <c r="D24" s="6">
        <v>0</v>
      </c>
      <c r="E24" s="6">
        <v>0</v>
      </c>
      <c r="F24" s="6">
        <v>0</v>
      </c>
      <c r="G24" s="6">
        <v>0</v>
      </c>
      <c r="H24" s="6">
        <v>0</v>
      </c>
      <c r="I24" s="6"/>
    </row>
    <row r="25" spans="1:9" s="12" customFormat="1" x14ac:dyDescent="0.2">
      <c r="A25" s="10" t="s">
        <v>61</v>
      </c>
      <c r="B25" s="11">
        <v>1902.5103531</v>
      </c>
      <c r="C25" s="11">
        <v>4524.7055600000003</v>
      </c>
      <c r="D25" s="11">
        <v>31380.62806037</v>
      </c>
      <c r="E25" s="11">
        <v>3358.10419847</v>
      </c>
      <c r="F25" s="11">
        <v>14421.615980009999</v>
      </c>
      <c r="G25" s="11">
        <v>2328.1927630599998</v>
      </c>
      <c r="H25" s="11">
        <v>57915.756915010003</v>
      </c>
      <c r="I25" s="11"/>
    </row>
    <row r="26" spans="1:9" s="7" customFormat="1" x14ac:dyDescent="0.2">
      <c r="A26" s="4" t="s">
        <v>62</v>
      </c>
      <c r="B26" s="6">
        <v>0</v>
      </c>
      <c r="C26" s="6">
        <v>0.26246999999999998</v>
      </c>
      <c r="D26" s="6">
        <v>0</v>
      </c>
      <c r="E26" s="6">
        <v>6.0545200000000001</v>
      </c>
      <c r="F26" s="6">
        <v>0</v>
      </c>
      <c r="G26" s="6">
        <v>0</v>
      </c>
      <c r="H26" s="6">
        <v>6.3169899999999997</v>
      </c>
      <c r="I26" s="6"/>
    </row>
    <row r="27" spans="1:9" s="7" customFormat="1" x14ac:dyDescent="0.2">
      <c r="A27" s="4" t="s">
        <v>64</v>
      </c>
      <c r="B27" s="6">
        <v>0</v>
      </c>
      <c r="C27" s="6">
        <v>0.26246999999999998</v>
      </c>
      <c r="D27" s="6">
        <v>0</v>
      </c>
      <c r="E27" s="6">
        <v>0</v>
      </c>
      <c r="F27" s="6">
        <v>0</v>
      </c>
      <c r="G27" s="6">
        <v>0</v>
      </c>
      <c r="H27" s="6">
        <v>0.26246999999999998</v>
      </c>
      <c r="I27" s="6"/>
    </row>
    <row r="28" spans="1:9" s="7" customFormat="1" x14ac:dyDescent="0.2">
      <c r="A28" s="4" t="s">
        <v>77</v>
      </c>
      <c r="B28" s="6">
        <v>0</v>
      </c>
      <c r="C28" s="6">
        <v>0</v>
      </c>
      <c r="D28" s="6">
        <v>0</v>
      </c>
      <c r="E28" s="6">
        <v>6.0545200000000001</v>
      </c>
      <c r="F28" s="6">
        <v>0</v>
      </c>
      <c r="G28" s="6">
        <v>0</v>
      </c>
      <c r="H28" s="6">
        <v>6.0545200000000001</v>
      </c>
      <c r="I28" s="6"/>
    </row>
    <row r="29" spans="1:9" s="7" customFormat="1" x14ac:dyDescent="0.2">
      <c r="A29" s="4" t="s">
        <v>79</v>
      </c>
      <c r="B29" s="6">
        <v>1727.1330911</v>
      </c>
      <c r="C29" s="6">
        <v>4511.7822399999995</v>
      </c>
      <c r="D29" s="6">
        <v>31345.189599279998</v>
      </c>
      <c r="E29" s="6">
        <v>3339.4622224499999</v>
      </c>
      <c r="F29" s="6">
        <v>14408.93479001</v>
      </c>
      <c r="G29" s="6">
        <v>2328.1927630599998</v>
      </c>
      <c r="H29" s="6">
        <v>57660.694705900001</v>
      </c>
      <c r="I29" s="6"/>
    </row>
    <row r="30" spans="1:9" s="7" customFormat="1" x14ac:dyDescent="0.2">
      <c r="A30" s="4" t="s">
        <v>80</v>
      </c>
      <c r="B30" s="6">
        <v>175.377262</v>
      </c>
      <c r="C30" s="6">
        <v>12.66085</v>
      </c>
      <c r="D30" s="6">
        <v>35.438461089999997</v>
      </c>
      <c r="E30" s="6">
        <v>12.587456019999999</v>
      </c>
      <c r="F30" s="6">
        <v>12.681190000000001</v>
      </c>
      <c r="G30" s="6">
        <v>0</v>
      </c>
      <c r="H30" s="6">
        <v>248.74521910999999</v>
      </c>
      <c r="I30" s="6"/>
    </row>
    <row r="31" spans="1:9" s="7" customFormat="1" x14ac:dyDescent="0.2">
      <c r="A31" s="4" t="s">
        <v>81</v>
      </c>
      <c r="B31" s="6">
        <v>0</v>
      </c>
      <c r="C31" s="6">
        <v>0</v>
      </c>
      <c r="D31" s="6">
        <v>0</v>
      </c>
      <c r="E31" s="6">
        <v>0</v>
      </c>
      <c r="F31" s="6">
        <v>0</v>
      </c>
      <c r="G31" s="6">
        <v>0</v>
      </c>
      <c r="H31" s="6">
        <v>0</v>
      </c>
      <c r="I31" s="6"/>
    </row>
    <row r="32" spans="1:9" s="12" customFormat="1" x14ac:dyDescent="0.2">
      <c r="A32" s="10" t="s">
        <v>82</v>
      </c>
      <c r="B32" s="11">
        <v>596.60000060000004</v>
      </c>
      <c r="C32" s="11">
        <v>4726.7705299999998</v>
      </c>
      <c r="D32" s="11">
        <v>17640.837217479999</v>
      </c>
      <c r="E32" s="11">
        <v>1653.7722868400001</v>
      </c>
      <c r="F32" s="11">
        <v>5804.3788400399999</v>
      </c>
      <c r="G32" s="11">
        <v>4448.0650231500003</v>
      </c>
      <c r="H32" s="11">
        <v>34870.423898109999</v>
      </c>
      <c r="I32" s="11"/>
    </row>
    <row r="33" spans="1:9" s="12" customFormat="1" x14ac:dyDescent="0.2">
      <c r="A33" s="10" t="s">
        <v>83</v>
      </c>
      <c r="B33" s="11">
        <v>596.60000060000004</v>
      </c>
      <c r="C33" s="11">
        <v>4543.3009700000002</v>
      </c>
      <c r="D33" s="11">
        <v>17496.191217480002</v>
      </c>
      <c r="E33" s="11">
        <v>1653.7722868400001</v>
      </c>
      <c r="F33" s="11">
        <v>5804.3788400399999</v>
      </c>
      <c r="G33" s="11">
        <v>4448.0650231500003</v>
      </c>
      <c r="H33" s="11">
        <v>34542.30833811</v>
      </c>
      <c r="I33" s="11"/>
    </row>
    <row r="34" spans="1:9" s="7" customFormat="1" x14ac:dyDescent="0.2">
      <c r="A34" s="4" t="s">
        <v>84</v>
      </c>
      <c r="B34" s="6">
        <v>376.39010560000003</v>
      </c>
      <c r="C34" s="6">
        <v>2361.7940800000001</v>
      </c>
      <c r="D34" s="6">
        <v>10196.28520878</v>
      </c>
      <c r="E34" s="6">
        <v>945.32539849</v>
      </c>
      <c r="F34" s="6">
        <v>3539.9253900399999</v>
      </c>
      <c r="G34" s="6">
        <v>1639.8286115799999</v>
      </c>
      <c r="H34" s="6">
        <v>19059.548794490001</v>
      </c>
      <c r="I34" s="6"/>
    </row>
    <row r="35" spans="1:9" s="7" customFormat="1" x14ac:dyDescent="0.2">
      <c r="A35" s="4" t="s">
        <v>85</v>
      </c>
      <c r="B35" s="6">
        <v>220.20989499999999</v>
      </c>
      <c r="C35" s="6">
        <v>2181.5068900000001</v>
      </c>
      <c r="D35" s="6">
        <v>7299.9060086999998</v>
      </c>
      <c r="E35" s="6">
        <v>708.44688834999999</v>
      </c>
      <c r="F35" s="6">
        <v>2264.45345</v>
      </c>
      <c r="G35" s="6">
        <v>2808.2364115700002</v>
      </c>
      <c r="H35" s="6">
        <v>15482.759543620001</v>
      </c>
      <c r="I35" s="6"/>
    </row>
    <row r="36" spans="1:9" s="12" customFormat="1" x14ac:dyDescent="0.2">
      <c r="A36" s="10" t="s">
        <v>86</v>
      </c>
      <c r="B36" s="11">
        <v>0</v>
      </c>
      <c r="C36" s="11">
        <v>85.811999999999998</v>
      </c>
      <c r="D36" s="11">
        <v>144.64599999999999</v>
      </c>
      <c r="E36" s="11">
        <v>0</v>
      </c>
      <c r="F36" s="11">
        <v>0</v>
      </c>
      <c r="G36" s="11">
        <v>0</v>
      </c>
      <c r="H36" s="11">
        <v>230.458</v>
      </c>
      <c r="I36" s="11"/>
    </row>
    <row r="37" spans="1:9" s="7" customFormat="1" x14ac:dyDescent="0.2">
      <c r="A37" s="4" t="s">
        <v>87</v>
      </c>
      <c r="B37" s="6">
        <v>0</v>
      </c>
      <c r="C37" s="6">
        <v>85.811999999999998</v>
      </c>
      <c r="D37" s="6">
        <v>2.7</v>
      </c>
      <c r="E37" s="6">
        <v>0</v>
      </c>
      <c r="F37" s="6">
        <v>0</v>
      </c>
      <c r="G37" s="6">
        <v>0</v>
      </c>
      <c r="H37" s="6">
        <v>88.512</v>
      </c>
      <c r="I37" s="6"/>
    </row>
    <row r="38" spans="1:9" s="7" customFormat="1" x14ac:dyDescent="0.2">
      <c r="A38" s="4" t="s">
        <v>88</v>
      </c>
      <c r="B38" s="6">
        <v>0</v>
      </c>
      <c r="C38" s="6">
        <v>0</v>
      </c>
      <c r="D38" s="6">
        <v>141.946</v>
      </c>
      <c r="E38" s="6">
        <v>0</v>
      </c>
      <c r="F38" s="6">
        <v>0</v>
      </c>
      <c r="G38" s="6">
        <v>0</v>
      </c>
      <c r="H38" s="6">
        <v>141.946</v>
      </c>
      <c r="I38" s="6"/>
    </row>
    <row r="39" spans="1:9" s="12" customFormat="1" x14ac:dyDescent="0.2">
      <c r="A39" s="10" t="s">
        <v>89</v>
      </c>
      <c r="B39" s="11">
        <v>0</v>
      </c>
      <c r="C39" s="11">
        <v>97.657560000000004</v>
      </c>
      <c r="D39" s="11">
        <v>0</v>
      </c>
      <c r="E39" s="11">
        <v>0</v>
      </c>
      <c r="F39" s="11">
        <v>0</v>
      </c>
      <c r="G39" s="11">
        <v>0</v>
      </c>
      <c r="H39" s="11">
        <v>97.657560000000004</v>
      </c>
      <c r="I39" s="11"/>
    </row>
    <row r="40" spans="1:9" s="7" customFormat="1" x14ac:dyDescent="0.2">
      <c r="A40" s="4" t="s">
        <v>62</v>
      </c>
      <c r="B40" s="6">
        <v>0</v>
      </c>
      <c r="C40" s="6">
        <v>0</v>
      </c>
      <c r="D40" s="6">
        <v>0</v>
      </c>
      <c r="E40" s="6">
        <v>0</v>
      </c>
      <c r="F40" s="6">
        <v>0</v>
      </c>
      <c r="G40" s="6">
        <v>0</v>
      </c>
      <c r="H40" s="6">
        <v>0</v>
      </c>
      <c r="I40" s="6"/>
    </row>
    <row r="41" spans="1:9" s="7" customFormat="1" x14ac:dyDescent="0.2">
      <c r="A41" s="4" t="s">
        <v>79</v>
      </c>
      <c r="B41" s="6">
        <v>0</v>
      </c>
      <c r="C41" s="6">
        <v>0</v>
      </c>
      <c r="D41" s="6">
        <v>0</v>
      </c>
      <c r="E41" s="6">
        <v>0</v>
      </c>
      <c r="F41" s="6">
        <v>0</v>
      </c>
      <c r="G41" s="6">
        <v>0</v>
      </c>
      <c r="H41" s="6">
        <v>0</v>
      </c>
      <c r="I41" s="6"/>
    </row>
    <row r="42" spans="1:9" s="7" customFormat="1" x14ac:dyDescent="0.2">
      <c r="A42" s="4" t="s">
        <v>80</v>
      </c>
      <c r="B42" s="6">
        <v>0</v>
      </c>
      <c r="C42" s="6">
        <v>97.657560000000004</v>
      </c>
      <c r="D42" s="6">
        <v>0</v>
      </c>
      <c r="E42" s="6">
        <v>0</v>
      </c>
      <c r="F42" s="6">
        <v>0</v>
      </c>
      <c r="G42" s="6">
        <v>0</v>
      </c>
      <c r="H42" s="6">
        <v>97.657560000000004</v>
      </c>
      <c r="I42" s="6"/>
    </row>
    <row r="43" spans="1:9" s="12" customFormat="1" x14ac:dyDescent="0.2">
      <c r="A43" s="10" t="s">
        <v>91</v>
      </c>
      <c r="B43" s="11">
        <v>0</v>
      </c>
      <c r="C43" s="11">
        <v>144.16909999999999</v>
      </c>
      <c r="D43" s="11">
        <v>16.9396147</v>
      </c>
      <c r="E43" s="11">
        <v>0</v>
      </c>
      <c r="F43" s="11">
        <v>0</v>
      </c>
      <c r="G43" s="11">
        <v>0</v>
      </c>
      <c r="H43" s="11">
        <v>161.10871470000001</v>
      </c>
      <c r="I43" s="11"/>
    </row>
    <row r="44" spans="1:9" s="7" customFormat="1" x14ac:dyDescent="0.2">
      <c r="A44" s="4" t="s">
        <v>92</v>
      </c>
      <c r="B44" s="6">
        <v>0</v>
      </c>
      <c r="C44" s="6">
        <v>325.20209999999997</v>
      </c>
      <c r="D44" s="6">
        <v>16.9396147</v>
      </c>
      <c r="E44" s="6">
        <v>0</v>
      </c>
      <c r="F44" s="6">
        <v>0</v>
      </c>
      <c r="G44" s="6">
        <v>0</v>
      </c>
      <c r="H44" s="6">
        <v>342.14171470000002</v>
      </c>
      <c r="I44" s="6"/>
    </row>
    <row r="45" spans="1:9" s="7" customFormat="1" x14ac:dyDescent="0.2">
      <c r="A45" s="4" t="s">
        <v>93</v>
      </c>
      <c r="B45" s="6">
        <v>0</v>
      </c>
      <c r="C45" s="6">
        <v>181.03299999999999</v>
      </c>
      <c r="D45" s="6">
        <v>0</v>
      </c>
      <c r="E45" s="6">
        <v>0</v>
      </c>
      <c r="F45" s="6">
        <v>0</v>
      </c>
      <c r="G45" s="6">
        <v>0</v>
      </c>
      <c r="H45" s="6">
        <v>181.03299999999999</v>
      </c>
      <c r="I45" s="6"/>
    </row>
    <row r="46" spans="1:9" s="7" customFormat="1" ht="13.5" thickBot="1" x14ac:dyDescent="0.25">
      <c r="A46" s="5"/>
      <c r="B46" s="5"/>
      <c r="C46" s="5"/>
      <c r="D46" s="5"/>
      <c r="E46" s="5"/>
      <c r="F46" s="5"/>
      <c r="G46" s="5"/>
      <c r="H46" s="5"/>
      <c r="I46" s="15"/>
    </row>
    <row r="47" spans="1:9" ht="13.5" thickTop="1" x14ac:dyDescent="0.2">
      <c r="B47" s="9"/>
      <c r="C47" s="9"/>
      <c r="D47" s="9"/>
      <c r="E47" s="9"/>
      <c r="F47" s="9"/>
      <c r="G47" s="9"/>
      <c r="H47" s="9"/>
      <c r="I47" s="9"/>
    </row>
  </sheetData>
  <mergeCells count="4">
    <mergeCell ref="A5:H5"/>
    <mergeCell ref="A6:H6"/>
    <mergeCell ref="A7:H7"/>
    <mergeCell ref="A8:H8"/>
  </mergeCells>
  <printOptions horizontalCentered="1"/>
  <pageMargins left="0.74803149606299213" right="0.74803149606299213" top="0.78740157480314965" bottom="0.47244094488188981" header="0" footer="0"/>
  <pageSetup scale="70" orientation="portrait" horizontalDpi="200" verticalDpi="200" r:id="rId1"/>
  <headerFooter alignWithMargins="0"/>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7"/>
  <sheetViews>
    <sheetView showGridLines="0" defaultGridColor="0" colorId="60" workbookViewId="0">
      <selection activeCell="A6" sqref="A6:C8"/>
    </sheetView>
  </sheetViews>
  <sheetFormatPr baseColWidth="10" defaultRowHeight="12.75" x14ac:dyDescent="0.2"/>
  <cols>
    <col min="1" max="1" width="51.5703125" style="2" bestFit="1" customWidth="1"/>
    <col min="2" max="7" width="11.42578125" style="2"/>
    <col min="8" max="8" width="14.28515625" style="2" customWidth="1"/>
    <col min="9" max="9" width="13.5703125" style="2" customWidth="1"/>
    <col min="10" max="16384" width="11.42578125" style="2"/>
  </cols>
  <sheetData>
    <row r="1" spans="1:9" x14ac:dyDescent="0.2">
      <c r="A1" s="1" t="s">
        <v>0</v>
      </c>
    </row>
    <row r="2" spans="1:9" x14ac:dyDescent="0.2">
      <c r="A2" s="1" t="s">
        <v>2</v>
      </c>
    </row>
    <row r="3" spans="1:9" x14ac:dyDescent="0.2">
      <c r="A3" s="1" t="s">
        <v>3</v>
      </c>
    </row>
    <row r="5" spans="1:9" x14ac:dyDescent="0.2">
      <c r="A5" s="121" t="s">
        <v>4</v>
      </c>
      <c r="B5" s="121"/>
      <c r="C5" s="121"/>
      <c r="D5" s="8"/>
      <c r="E5" s="8"/>
      <c r="F5" s="8"/>
      <c r="G5" s="8"/>
      <c r="H5" s="8"/>
    </row>
    <row r="6" spans="1:9" x14ac:dyDescent="0.2">
      <c r="A6" s="121" t="s">
        <v>288</v>
      </c>
      <c r="B6" s="121"/>
      <c r="C6" s="121"/>
      <c r="D6" s="8"/>
      <c r="E6" s="8"/>
      <c r="F6" s="8"/>
      <c r="G6" s="8"/>
      <c r="H6" s="8"/>
    </row>
    <row r="7" spans="1:9" x14ac:dyDescent="0.2">
      <c r="A7" s="121">
        <v>2013</v>
      </c>
      <c r="B7" s="121"/>
      <c r="C7" s="121"/>
      <c r="D7" s="8"/>
      <c r="E7" s="8"/>
      <c r="F7" s="8"/>
      <c r="G7" s="8"/>
      <c r="H7" s="8"/>
    </row>
    <row r="8" spans="1:9" x14ac:dyDescent="0.2">
      <c r="A8" s="121" t="s">
        <v>5</v>
      </c>
      <c r="B8" s="121"/>
      <c r="C8" s="121"/>
      <c r="D8" s="8"/>
      <c r="E8" s="8"/>
      <c r="F8" s="8"/>
      <c r="G8" s="8"/>
      <c r="H8" s="8"/>
    </row>
    <row r="9" spans="1:9" ht="13.5" thickBot="1" x14ac:dyDescent="0.25"/>
    <row r="10" spans="1:9" ht="14.25" thickTop="1" thickBot="1" x14ac:dyDescent="0.25">
      <c r="A10" s="3" t="s">
        <v>1</v>
      </c>
      <c r="B10" s="3" t="s">
        <v>287</v>
      </c>
      <c r="C10" s="3" t="s">
        <v>47</v>
      </c>
      <c r="D10" s="16"/>
      <c r="E10" s="16"/>
      <c r="F10" s="16"/>
      <c r="G10" s="16"/>
      <c r="H10" s="16"/>
      <c r="I10" s="16"/>
    </row>
    <row r="11" spans="1:9" s="12" customFormat="1" ht="13.5" thickTop="1" x14ac:dyDescent="0.2">
      <c r="A11" s="10" t="s">
        <v>51</v>
      </c>
      <c r="B11" s="11">
        <v>80094.767099999997</v>
      </c>
      <c r="C11" s="11">
        <v>80094.767099999997</v>
      </c>
      <c r="D11" s="11"/>
      <c r="E11" s="11"/>
      <c r="F11" s="11"/>
      <c r="G11" s="11"/>
      <c r="H11" s="11"/>
      <c r="I11" s="11"/>
    </row>
    <row r="12" spans="1:9" s="12" customFormat="1" x14ac:dyDescent="0.2">
      <c r="A12" s="10" t="s">
        <v>52</v>
      </c>
      <c r="B12" s="11">
        <v>80094.767099999997</v>
      </c>
      <c r="C12" s="11">
        <v>80094.767099999997</v>
      </c>
      <c r="D12" s="11"/>
      <c r="E12" s="11"/>
      <c r="F12" s="11"/>
      <c r="G12" s="11"/>
      <c r="H12" s="11"/>
      <c r="I12" s="11"/>
    </row>
    <row r="13" spans="1:9" s="12" customFormat="1" x14ac:dyDescent="0.2">
      <c r="A13" s="10" t="s">
        <v>53</v>
      </c>
      <c r="B13" s="11">
        <v>74096.811000000002</v>
      </c>
      <c r="C13" s="11">
        <v>74096.811000000002</v>
      </c>
      <c r="D13" s="11"/>
      <c r="E13" s="11"/>
      <c r="F13" s="11"/>
      <c r="G13" s="11"/>
      <c r="H13" s="11"/>
      <c r="I13" s="11"/>
    </row>
    <row r="14" spans="1:9" s="7" customFormat="1" x14ac:dyDescent="0.2">
      <c r="A14" s="4" t="s">
        <v>54</v>
      </c>
      <c r="B14" s="6">
        <v>36076.5455</v>
      </c>
      <c r="C14" s="6">
        <v>36076.5455</v>
      </c>
      <c r="D14" s="6"/>
      <c r="E14" s="6"/>
      <c r="F14" s="6"/>
      <c r="G14" s="6"/>
      <c r="H14" s="6"/>
      <c r="I14" s="6"/>
    </row>
    <row r="15" spans="1:9" s="7" customFormat="1" x14ac:dyDescent="0.2">
      <c r="A15" s="4" t="s">
        <v>55</v>
      </c>
      <c r="B15" s="6">
        <v>3587.8265999999999</v>
      </c>
      <c r="C15" s="6">
        <v>3587.8265999999999</v>
      </c>
      <c r="D15" s="6"/>
      <c r="E15" s="6"/>
      <c r="F15" s="6"/>
      <c r="G15" s="6"/>
      <c r="H15" s="6"/>
      <c r="I15" s="6"/>
    </row>
    <row r="16" spans="1:9" s="7" customFormat="1" x14ac:dyDescent="0.2">
      <c r="A16" s="4" t="s">
        <v>56</v>
      </c>
      <c r="B16" s="6">
        <v>3430.8098</v>
      </c>
      <c r="C16" s="6">
        <v>3430.8098</v>
      </c>
      <c r="D16" s="6"/>
      <c r="E16" s="6"/>
      <c r="F16" s="6"/>
      <c r="G16" s="6"/>
      <c r="H16" s="6"/>
      <c r="I16" s="6"/>
    </row>
    <row r="17" spans="1:9" s="7" customFormat="1" x14ac:dyDescent="0.2">
      <c r="A17" s="4" t="s">
        <v>97</v>
      </c>
      <c r="B17" s="6">
        <v>157.01679999999999</v>
      </c>
      <c r="C17" s="6">
        <v>157.01679999999999</v>
      </c>
      <c r="D17" s="6"/>
      <c r="E17" s="6"/>
      <c r="F17" s="6"/>
      <c r="G17" s="6"/>
      <c r="H17" s="6"/>
      <c r="I17" s="6"/>
    </row>
    <row r="18" spans="1:9" s="7" customFormat="1" x14ac:dyDescent="0.2">
      <c r="A18" s="4" t="s">
        <v>57</v>
      </c>
      <c r="B18" s="6">
        <v>21092.1554</v>
      </c>
      <c r="C18" s="6">
        <v>21092.1554</v>
      </c>
      <c r="D18" s="6"/>
      <c r="E18" s="6"/>
      <c r="F18" s="6"/>
      <c r="G18" s="6"/>
      <c r="H18" s="6"/>
      <c r="I18" s="6"/>
    </row>
    <row r="19" spans="1:9" s="12" customFormat="1" x14ac:dyDescent="0.2">
      <c r="A19" s="10" t="s">
        <v>58</v>
      </c>
      <c r="B19" s="11">
        <v>0</v>
      </c>
      <c r="C19" s="11">
        <v>0</v>
      </c>
      <c r="D19" s="11"/>
      <c r="E19" s="11"/>
      <c r="F19" s="11"/>
      <c r="G19" s="11"/>
      <c r="H19" s="11"/>
      <c r="I19" s="11"/>
    </row>
    <row r="20" spans="1:9" s="12" customFormat="1" x14ac:dyDescent="0.2">
      <c r="A20" s="10" t="s">
        <v>59</v>
      </c>
      <c r="B20" s="11">
        <v>0</v>
      </c>
      <c r="C20" s="11">
        <v>0</v>
      </c>
      <c r="D20" s="11"/>
      <c r="E20" s="11"/>
      <c r="F20" s="11"/>
      <c r="G20" s="11"/>
      <c r="H20" s="11"/>
      <c r="I20" s="11"/>
    </row>
    <row r="21" spans="1:9" s="7" customFormat="1" x14ac:dyDescent="0.2">
      <c r="A21" s="4" t="s">
        <v>49</v>
      </c>
      <c r="B21" s="6">
        <v>0</v>
      </c>
      <c r="C21" s="6">
        <v>0</v>
      </c>
      <c r="D21" s="6"/>
      <c r="E21" s="6"/>
      <c r="F21" s="6"/>
      <c r="G21" s="6"/>
      <c r="H21" s="6"/>
      <c r="I21" s="6"/>
    </row>
    <row r="22" spans="1:9" s="7" customFormat="1" x14ac:dyDescent="0.2">
      <c r="A22" s="4" t="s">
        <v>48</v>
      </c>
      <c r="B22" s="6">
        <v>0</v>
      </c>
      <c r="C22" s="6">
        <v>0</v>
      </c>
      <c r="D22" s="6"/>
      <c r="E22" s="6"/>
      <c r="F22" s="6"/>
      <c r="G22" s="6"/>
      <c r="H22" s="6"/>
      <c r="I22" s="6"/>
    </row>
    <row r="23" spans="1:9" s="7" customFormat="1" x14ac:dyDescent="0.2">
      <c r="A23" s="4" t="s">
        <v>50</v>
      </c>
      <c r="B23" s="6">
        <v>0</v>
      </c>
      <c r="C23" s="6">
        <v>0</v>
      </c>
      <c r="D23" s="6"/>
      <c r="E23" s="6"/>
      <c r="F23" s="6"/>
      <c r="G23" s="6"/>
      <c r="H23" s="6"/>
      <c r="I23" s="6"/>
    </row>
    <row r="24" spans="1:9" s="7" customFormat="1" x14ac:dyDescent="0.2">
      <c r="A24" s="4" t="s">
        <v>60</v>
      </c>
      <c r="B24" s="6">
        <v>0</v>
      </c>
      <c r="C24" s="6">
        <v>0</v>
      </c>
      <c r="D24" s="6"/>
      <c r="E24" s="6"/>
      <c r="F24" s="6"/>
      <c r="G24" s="6"/>
      <c r="H24" s="6"/>
      <c r="I24" s="6"/>
    </row>
    <row r="25" spans="1:9" s="12" customFormat="1" x14ac:dyDescent="0.2">
      <c r="A25" s="10" t="s">
        <v>61</v>
      </c>
      <c r="B25" s="11">
        <v>13340.2835</v>
      </c>
      <c r="C25" s="11">
        <v>13340.2835</v>
      </c>
      <c r="D25" s="11"/>
      <c r="E25" s="11"/>
      <c r="F25" s="11"/>
      <c r="G25" s="11"/>
      <c r="H25" s="11"/>
      <c r="I25" s="11"/>
    </row>
    <row r="26" spans="1:9" s="7" customFormat="1" x14ac:dyDescent="0.2">
      <c r="A26" s="4" t="s">
        <v>62</v>
      </c>
      <c r="B26" s="6">
        <v>4549.1018000000004</v>
      </c>
      <c r="C26" s="6">
        <v>4549.1018000000004</v>
      </c>
      <c r="D26" s="6"/>
      <c r="E26" s="6"/>
      <c r="F26" s="6"/>
      <c r="G26" s="6"/>
      <c r="H26" s="6"/>
      <c r="I26" s="6"/>
    </row>
    <row r="27" spans="1:9" s="7" customFormat="1" x14ac:dyDescent="0.2">
      <c r="A27" s="4" t="s">
        <v>102</v>
      </c>
      <c r="B27" s="6">
        <v>4183.2731000000003</v>
      </c>
      <c r="C27" s="6">
        <v>4183.2731000000003</v>
      </c>
      <c r="D27" s="6"/>
      <c r="E27" s="6"/>
      <c r="F27" s="6"/>
      <c r="G27" s="6"/>
      <c r="H27" s="6"/>
      <c r="I27" s="6"/>
    </row>
    <row r="28" spans="1:9" s="7" customFormat="1" x14ac:dyDescent="0.2">
      <c r="A28" s="4" t="s">
        <v>75</v>
      </c>
      <c r="B28" s="6">
        <v>365.82870000000003</v>
      </c>
      <c r="C28" s="6">
        <v>365.82870000000003</v>
      </c>
      <c r="D28" s="6"/>
      <c r="E28" s="6"/>
      <c r="F28" s="6"/>
      <c r="G28" s="6"/>
      <c r="H28" s="6"/>
      <c r="I28" s="6"/>
    </row>
    <row r="29" spans="1:9" s="7" customFormat="1" x14ac:dyDescent="0.2">
      <c r="A29" s="4" t="s">
        <v>79</v>
      </c>
      <c r="B29" s="6">
        <v>8785.5342999999993</v>
      </c>
      <c r="C29" s="6">
        <v>8785.5342999999993</v>
      </c>
      <c r="D29" s="6"/>
      <c r="E29" s="6"/>
      <c r="F29" s="6"/>
      <c r="G29" s="6"/>
      <c r="H29" s="6"/>
      <c r="I29" s="6"/>
    </row>
    <row r="30" spans="1:9" s="7" customFormat="1" x14ac:dyDescent="0.2">
      <c r="A30" s="4" t="s">
        <v>80</v>
      </c>
      <c r="B30" s="6">
        <v>5.6474000000000002</v>
      </c>
      <c r="C30" s="6">
        <v>5.6474000000000002</v>
      </c>
      <c r="D30" s="6"/>
      <c r="E30" s="6"/>
      <c r="F30" s="6"/>
      <c r="G30" s="6"/>
      <c r="H30" s="6"/>
      <c r="I30" s="6"/>
    </row>
    <row r="31" spans="1:9" s="7" customFormat="1" x14ac:dyDescent="0.2">
      <c r="A31" s="4" t="s">
        <v>81</v>
      </c>
      <c r="B31" s="6">
        <v>0</v>
      </c>
      <c r="C31" s="6">
        <v>0</v>
      </c>
      <c r="D31" s="6"/>
      <c r="E31" s="6"/>
      <c r="F31" s="6"/>
      <c r="G31" s="6"/>
      <c r="H31" s="6"/>
      <c r="I31" s="6"/>
    </row>
    <row r="32" spans="1:9" s="12" customFormat="1" x14ac:dyDescent="0.2">
      <c r="A32" s="10" t="s">
        <v>82</v>
      </c>
      <c r="B32" s="11">
        <v>5997.9561000000003</v>
      </c>
      <c r="C32" s="11">
        <v>5997.9561000000003</v>
      </c>
      <c r="D32" s="11"/>
      <c r="E32" s="11"/>
      <c r="F32" s="11"/>
      <c r="G32" s="11"/>
      <c r="H32" s="11"/>
      <c r="I32" s="11"/>
    </row>
    <row r="33" spans="1:12" s="12" customFormat="1" x14ac:dyDescent="0.2">
      <c r="A33" s="10" t="s">
        <v>83</v>
      </c>
      <c r="B33" s="11">
        <v>5997.9561000000003</v>
      </c>
      <c r="C33" s="11">
        <v>5997.9561000000003</v>
      </c>
      <c r="D33" s="11"/>
      <c r="E33" s="11"/>
      <c r="F33" s="11"/>
      <c r="G33" s="11"/>
      <c r="H33" s="11"/>
      <c r="I33" s="11"/>
    </row>
    <row r="34" spans="1:12" s="7" customFormat="1" x14ac:dyDescent="0.2">
      <c r="A34" s="4" t="s">
        <v>84</v>
      </c>
      <c r="B34" s="6">
        <v>2802.433</v>
      </c>
      <c r="C34" s="6">
        <v>2802.433</v>
      </c>
      <c r="D34" s="6"/>
      <c r="E34" s="6"/>
      <c r="F34" s="6"/>
      <c r="G34" s="6"/>
      <c r="H34" s="6"/>
      <c r="I34" s="6"/>
    </row>
    <row r="35" spans="1:12" s="7" customFormat="1" x14ac:dyDescent="0.2">
      <c r="A35" s="4" t="s">
        <v>85</v>
      </c>
      <c r="B35" s="6">
        <v>3195.5230999999999</v>
      </c>
      <c r="C35" s="6">
        <v>3195.5230999999999</v>
      </c>
      <c r="D35" s="6"/>
      <c r="E35" s="6"/>
      <c r="F35" s="6"/>
      <c r="G35" s="6"/>
      <c r="H35" s="6"/>
      <c r="I35" s="6"/>
    </row>
    <row r="36" spans="1:12" s="12" customFormat="1" x14ac:dyDescent="0.2">
      <c r="A36" s="10" t="s">
        <v>86</v>
      </c>
      <c r="B36" s="11">
        <v>0</v>
      </c>
      <c r="C36" s="11">
        <v>0</v>
      </c>
      <c r="D36" s="11"/>
      <c r="E36" s="11"/>
      <c r="F36" s="11"/>
      <c r="G36" s="11"/>
      <c r="H36" s="11"/>
      <c r="I36" s="11"/>
    </row>
    <row r="37" spans="1:12" s="7" customFormat="1" x14ac:dyDescent="0.2">
      <c r="A37" s="4" t="s">
        <v>87</v>
      </c>
      <c r="B37" s="6">
        <v>0</v>
      </c>
      <c r="C37" s="6">
        <v>0</v>
      </c>
      <c r="D37" s="6"/>
      <c r="E37" s="6"/>
      <c r="F37" s="6"/>
      <c r="G37" s="6"/>
      <c r="H37" s="6"/>
      <c r="I37" s="6"/>
    </row>
    <row r="38" spans="1:12" s="7" customFormat="1" x14ac:dyDescent="0.2">
      <c r="A38" s="4" t="s">
        <v>88</v>
      </c>
      <c r="B38" s="6">
        <v>0</v>
      </c>
      <c r="C38" s="6">
        <v>0</v>
      </c>
      <c r="D38" s="6"/>
      <c r="E38" s="6"/>
      <c r="F38" s="6"/>
      <c r="G38" s="6"/>
      <c r="H38" s="6"/>
      <c r="I38" s="6"/>
    </row>
    <row r="39" spans="1:12" s="12" customFormat="1" x14ac:dyDescent="0.2">
      <c r="A39" s="10" t="s">
        <v>89</v>
      </c>
      <c r="B39" s="11">
        <v>0</v>
      </c>
      <c r="C39" s="11">
        <v>0</v>
      </c>
      <c r="D39" s="11"/>
      <c r="E39" s="11"/>
      <c r="F39" s="11"/>
      <c r="G39" s="11"/>
      <c r="H39" s="11"/>
      <c r="I39" s="11"/>
    </row>
    <row r="40" spans="1:12" s="7" customFormat="1" x14ac:dyDescent="0.2">
      <c r="A40" s="4" t="s">
        <v>62</v>
      </c>
      <c r="B40" s="6">
        <v>0</v>
      </c>
      <c r="C40" s="6">
        <v>0</v>
      </c>
      <c r="D40" s="6"/>
      <c r="E40" s="6"/>
      <c r="F40" s="6"/>
      <c r="G40" s="6"/>
      <c r="H40" s="6"/>
      <c r="I40" s="6"/>
    </row>
    <row r="41" spans="1:12" s="7" customFormat="1" x14ac:dyDescent="0.2">
      <c r="A41" s="4" t="s">
        <v>79</v>
      </c>
      <c r="B41" s="6">
        <v>0</v>
      </c>
      <c r="C41" s="6">
        <v>0</v>
      </c>
      <c r="D41" s="6"/>
      <c r="E41" s="6"/>
      <c r="F41" s="6"/>
      <c r="G41" s="6"/>
      <c r="H41" s="6"/>
      <c r="I41" s="6"/>
    </row>
    <row r="42" spans="1:12" s="7" customFormat="1" x14ac:dyDescent="0.2">
      <c r="A42" s="4" t="s">
        <v>80</v>
      </c>
      <c r="B42" s="6">
        <v>0</v>
      </c>
      <c r="C42" s="6">
        <v>0</v>
      </c>
      <c r="D42" s="6"/>
      <c r="E42" s="6"/>
      <c r="F42" s="6"/>
      <c r="G42" s="6"/>
      <c r="H42" s="6"/>
      <c r="I42" s="6"/>
    </row>
    <row r="43" spans="1:12" s="12" customFormat="1" x14ac:dyDescent="0.2">
      <c r="A43" s="10" t="s">
        <v>91</v>
      </c>
      <c r="B43" s="11">
        <v>0</v>
      </c>
      <c r="C43" s="11">
        <v>0</v>
      </c>
      <c r="D43" s="11"/>
      <c r="E43" s="11"/>
      <c r="F43" s="11"/>
      <c r="G43" s="11"/>
      <c r="H43" s="11"/>
      <c r="I43" s="11"/>
    </row>
    <row r="44" spans="1:12" s="7" customFormat="1" x14ac:dyDescent="0.2">
      <c r="A44" s="4" t="s">
        <v>92</v>
      </c>
      <c r="B44" s="6">
        <v>0</v>
      </c>
      <c r="C44" s="6">
        <v>0</v>
      </c>
      <c r="D44" s="6"/>
      <c r="E44" s="6"/>
      <c r="F44" s="6"/>
      <c r="G44" s="6"/>
      <c r="H44" s="6"/>
      <c r="I44" s="6"/>
    </row>
    <row r="45" spans="1:12" s="7" customFormat="1" x14ac:dyDescent="0.2">
      <c r="A45" s="4" t="s">
        <v>93</v>
      </c>
      <c r="B45" s="6">
        <v>0</v>
      </c>
      <c r="C45" s="6">
        <v>0</v>
      </c>
      <c r="D45" s="6"/>
      <c r="E45" s="6"/>
      <c r="F45" s="6"/>
      <c r="G45" s="6"/>
      <c r="H45" s="6"/>
      <c r="I45" s="6"/>
    </row>
    <row r="46" spans="1:12" s="7" customFormat="1" ht="13.5" thickBot="1" x14ac:dyDescent="0.25">
      <c r="A46" s="5"/>
      <c r="B46" s="5"/>
      <c r="C46" s="5"/>
      <c r="D46" s="15"/>
      <c r="E46" s="15"/>
      <c r="F46" s="15"/>
      <c r="G46" s="15"/>
      <c r="H46" s="15"/>
      <c r="I46" s="15"/>
      <c r="J46" s="14"/>
      <c r="K46" s="14"/>
      <c r="L46" s="14"/>
    </row>
    <row r="47" spans="1:12" ht="13.5" thickTop="1" x14ac:dyDescent="0.2">
      <c r="B47" s="9"/>
      <c r="C47" s="9"/>
      <c r="D47" s="9"/>
      <c r="E47" s="9"/>
      <c r="F47" s="9"/>
      <c r="G47" s="9"/>
      <c r="H47" s="9"/>
      <c r="I47" s="9"/>
      <c r="J47" s="9"/>
      <c r="K47" s="9"/>
      <c r="L47" s="9"/>
    </row>
  </sheetData>
  <mergeCells count="4">
    <mergeCell ref="A5:C5"/>
    <mergeCell ref="A6:C6"/>
    <mergeCell ref="A7:C7"/>
    <mergeCell ref="A8:C8"/>
  </mergeCells>
  <printOptions horizontalCentered="1"/>
  <pageMargins left="0.74803149606299213" right="0.74803149606299213" top="0.78740157480314965" bottom="0.47244094488188981" header="0" footer="0"/>
  <pageSetup scale="70" orientation="portrait" horizontalDpi="4294967294" r:id="rId1"/>
  <headerFooter alignWithMargins="0"/>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9"/>
  <sheetViews>
    <sheetView showGridLines="0" defaultGridColor="0" colorId="60" workbookViewId="0">
      <selection activeCell="A6" sqref="A6:H8"/>
    </sheetView>
  </sheetViews>
  <sheetFormatPr baseColWidth="10" defaultRowHeight="12.75" x14ac:dyDescent="0.2"/>
  <cols>
    <col min="1" max="1" width="54.42578125" style="2" customWidth="1"/>
    <col min="2" max="2" width="8.7109375" style="2" bestFit="1" customWidth="1"/>
    <col min="3" max="3" width="5.28515625" style="2" bestFit="1" customWidth="1"/>
    <col min="4" max="4" width="8.7109375" style="2" bestFit="1" customWidth="1"/>
    <col min="5" max="5" width="7.7109375" style="2" bestFit="1" customWidth="1"/>
    <col min="6" max="6" width="11.42578125" style="2"/>
    <col min="7" max="8" width="11.140625" style="2" bestFit="1" customWidth="1"/>
    <col min="9" max="9" width="13.5703125" style="2" customWidth="1"/>
    <col min="10" max="16384" width="11.42578125" style="2"/>
  </cols>
  <sheetData>
    <row r="1" spans="1:9" x14ac:dyDescent="0.2">
      <c r="A1" s="1" t="s">
        <v>0</v>
      </c>
    </row>
    <row r="2" spans="1:9" x14ac:dyDescent="0.2">
      <c r="A2" s="1" t="s">
        <v>2</v>
      </c>
    </row>
    <row r="3" spans="1:9" x14ac:dyDescent="0.2">
      <c r="A3" s="1" t="s">
        <v>3</v>
      </c>
    </row>
    <row r="5" spans="1:9" x14ac:dyDescent="0.2">
      <c r="A5" s="121" t="s">
        <v>4</v>
      </c>
      <c r="B5" s="121"/>
      <c r="C5" s="121"/>
      <c r="D5" s="121"/>
      <c r="E5" s="121"/>
      <c r="F5" s="121"/>
      <c r="G5" s="121"/>
      <c r="H5" s="121"/>
    </row>
    <row r="6" spans="1:9" x14ac:dyDescent="0.2">
      <c r="A6" s="121" t="s">
        <v>296</v>
      </c>
      <c r="B6" s="121"/>
      <c r="C6" s="121"/>
      <c r="D6" s="121"/>
      <c r="E6" s="121"/>
      <c r="F6" s="121"/>
      <c r="G6" s="121"/>
      <c r="H6" s="121"/>
    </row>
    <row r="7" spans="1:9" x14ac:dyDescent="0.2">
      <c r="A7" s="121">
        <v>2013</v>
      </c>
      <c r="B7" s="121"/>
      <c r="C7" s="121"/>
      <c r="D7" s="121"/>
      <c r="E7" s="121"/>
      <c r="F7" s="121"/>
      <c r="G7" s="121"/>
      <c r="H7" s="121"/>
    </row>
    <row r="8" spans="1:9" x14ac:dyDescent="0.2">
      <c r="A8" s="121" t="s">
        <v>5</v>
      </c>
      <c r="B8" s="121"/>
      <c r="C8" s="121"/>
      <c r="D8" s="121"/>
      <c r="E8" s="121"/>
      <c r="F8" s="121"/>
      <c r="G8" s="121"/>
      <c r="H8" s="121"/>
    </row>
    <row r="9" spans="1:9" ht="13.5" thickBot="1" x14ac:dyDescent="0.25"/>
    <row r="10" spans="1:9" ht="14.25" thickTop="1" thickBot="1" x14ac:dyDescent="0.25">
      <c r="A10" s="3" t="s">
        <v>1</v>
      </c>
      <c r="B10" s="3" t="s">
        <v>295</v>
      </c>
      <c r="C10" s="3" t="s">
        <v>294</v>
      </c>
      <c r="D10" s="3" t="s">
        <v>293</v>
      </c>
      <c r="E10" s="3" t="s">
        <v>292</v>
      </c>
      <c r="F10" s="3" t="s">
        <v>291</v>
      </c>
      <c r="G10" s="3" t="s">
        <v>290</v>
      </c>
      <c r="H10" s="3" t="s">
        <v>47</v>
      </c>
      <c r="I10" s="16"/>
    </row>
    <row r="11" spans="1:9" s="12" customFormat="1" ht="13.5" thickTop="1" x14ac:dyDescent="0.2">
      <c r="A11" s="10" t="s">
        <v>51</v>
      </c>
      <c r="B11" s="11">
        <v>13698.1021256</v>
      </c>
      <c r="C11" s="11">
        <v>56.719768500000001</v>
      </c>
      <c r="D11" s="11">
        <v>39287.220337090002</v>
      </c>
      <c r="E11" s="11">
        <v>1089.7879573499999</v>
      </c>
      <c r="F11" s="11">
        <v>885.23390403999997</v>
      </c>
      <c r="G11" s="11">
        <v>1679475.8843924999</v>
      </c>
      <c r="H11" s="11">
        <v>1734492.9484850799</v>
      </c>
      <c r="I11" s="11"/>
    </row>
    <row r="12" spans="1:9" s="12" customFormat="1" x14ac:dyDescent="0.2">
      <c r="A12" s="10" t="s">
        <v>52</v>
      </c>
      <c r="B12" s="11">
        <v>2603.4088614699999</v>
      </c>
      <c r="C12" s="11">
        <v>56.719768500000001</v>
      </c>
      <c r="D12" s="11">
        <v>39287.220337090002</v>
      </c>
      <c r="E12" s="11">
        <v>1089.7879573499999</v>
      </c>
      <c r="F12" s="11">
        <v>885.23390403999997</v>
      </c>
      <c r="G12" s="11">
        <v>1679475.8843924999</v>
      </c>
      <c r="H12" s="11">
        <v>1723398.2552209501</v>
      </c>
      <c r="I12" s="11"/>
    </row>
    <row r="13" spans="1:9" s="12" customFormat="1" x14ac:dyDescent="0.2">
      <c r="A13" s="10" t="s">
        <v>53</v>
      </c>
      <c r="B13" s="11">
        <v>2511.6657038100002</v>
      </c>
      <c r="C13" s="11">
        <v>55.795635359999999</v>
      </c>
      <c r="D13" s="11">
        <v>39228.644704689999</v>
      </c>
      <c r="E13" s="11">
        <v>989.24227294000002</v>
      </c>
      <c r="F13" s="11">
        <v>364.76046781000002</v>
      </c>
      <c r="G13" s="11">
        <v>1620367.98401</v>
      </c>
      <c r="H13" s="11">
        <v>1663518.09279461</v>
      </c>
      <c r="I13" s="11"/>
    </row>
    <row r="14" spans="1:9" s="7" customFormat="1" x14ac:dyDescent="0.2">
      <c r="A14" s="4" t="s">
        <v>54</v>
      </c>
      <c r="B14" s="6">
        <v>1104.3627041499999</v>
      </c>
      <c r="C14" s="6">
        <v>45.794891</v>
      </c>
      <c r="D14" s="6">
        <v>567.86678827000003</v>
      </c>
      <c r="E14" s="6">
        <v>0</v>
      </c>
      <c r="F14" s="6">
        <v>146.38008015</v>
      </c>
      <c r="G14" s="6">
        <v>899729.24097709998</v>
      </c>
      <c r="H14" s="6">
        <v>901593.64544066996</v>
      </c>
      <c r="I14" s="6"/>
    </row>
    <row r="15" spans="1:9" s="7" customFormat="1" x14ac:dyDescent="0.2">
      <c r="A15" s="4" t="s">
        <v>55</v>
      </c>
      <c r="B15" s="6">
        <v>214.88205393999999</v>
      </c>
      <c r="C15" s="6">
        <v>0</v>
      </c>
      <c r="D15" s="6">
        <v>75.774710999999996</v>
      </c>
      <c r="E15" s="6">
        <v>0</v>
      </c>
      <c r="F15" s="6">
        <v>25.5282999</v>
      </c>
      <c r="G15" s="6">
        <v>84357.075933</v>
      </c>
      <c r="H15" s="6">
        <v>84673.26099784</v>
      </c>
      <c r="I15" s="6"/>
    </row>
    <row r="16" spans="1:9" s="7" customFormat="1" x14ac:dyDescent="0.2">
      <c r="A16" s="4" t="s">
        <v>100</v>
      </c>
      <c r="B16" s="6">
        <v>50.751551399999997</v>
      </c>
      <c r="C16" s="6">
        <v>0</v>
      </c>
      <c r="D16" s="6">
        <v>0</v>
      </c>
      <c r="E16" s="6">
        <v>0</v>
      </c>
      <c r="F16" s="6">
        <v>6.6952100000000003</v>
      </c>
      <c r="G16" s="6">
        <v>0</v>
      </c>
      <c r="H16" s="6">
        <v>57.4467614</v>
      </c>
      <c r="I16" s="6"/>
    </row>
    <row r="17" spans="1:9" s="7" customFormat="1" x14ac:dyDescent="0.2">
      <c r="A17" s="4" t="s">
        <v>56</v>
      </c>
      <c r="B17" s="6">
        <v>143.82987613</v>
      </c>
      <c r="C17" s="6">
        <v>0</v>
      </c>
      <c r="D17" s="6">
        <v>73.192076999999998</v>
      </c>
      <c r="E17" s="6">
        <v>0</v>
      </c>
      <c r="F17" s="6">
        <v>18.163102899999998</v>
      </c>
      <c r="G17" s="6">
        <v>80312.092881000004</v>
      </c>
      <c r="H17" s="6">
        <v>80547.277937029998</v>
      </c>
      <c r="I17" s="6"/>
    </row>
    <row r="18" spans="1:9" s="7" customFormat="1" x14ac:dyDescent="0.2">
      <c r="A18" s="4" t="s">
        <v>98</v>
      </c>
      <c r="B18" s="6">
        <v>15.22546829</v>
      </c>
      <c r="C18" s="6">
        <v>0</v>
      </c>
      <c r="D18" s="6">
        <v>0</v>
      </c>
      <c r="E18" s="6">
        <v>0</v>
      </c>
      <c r="F18" s="6">
        <v>0</v>
      </c>
      <c r="G18" s="6">
        <v>0</v>
      </c>
      <c r="H18" s="6">
        <v>15.22546829</v>
      </c>
      <c r="I18" s="6"/>
    </row>
    <row r="19" spans="1:9" s="7" customFormat="1" x14ac:dyDescent="0.2">
      <c r="A19" s="4" t="s">
        <v>97</v>
      </c>
      <c r="B19" s="6">
        <v>5.0751581200000002</v>
      </c>
      <c r="C19" s="6">
        <v>0</v>
      </c>
      <c r="D19" s="6">
        <v>2.5826340000000001</v>
      </c>
      <c r="E19" s="6">
        <v>0</v>
      </c>
      <c r="F19" s="6">
        <v>0.669987</v>
      </c>
      <c r="G19" s="6">
        <v>4044.983052</v>
      </c>
      <c r="H19" s="6">
        <v>4053.3108311199999</v>
      </c>
      <c r="I19" s="6"/>
    </row>
    <row r="20" spans="1:9" s="7" customFormat="1" x14ac:dyDescent="0.2">
      <c r="A20" s="4" t="s">
        <v>57</v>
      </c>
      <c r="B20" s="6">
        <v>1079.9796959800001</v>
      </c>
      <c r="C20" s="6">
        <v>10.000744360000001</v>
      </c>
      <c r="D20" s="6">
        <v>1247.437604</v>
      </c>
      <c r="E20" s="6">
        <v>851.26068773999998</v>
      </c>
      <c r="F20" s="6">
        <v>175.19886656</v>
      </c>
      <c r="G20" s="6">
        <v>18147.6409852</v>
      </c>
      <c r="H20" s="6">
        <v>21511.518583839999</v>
      </c>
      <c r="I20" s="6"/>
    </row>
    <row r="21" spans="1:9" s="12" customFormat="1" x14ac:dyDescent="0.2">
      <c r="A21" s="10" t="s">
        <v>58</v>
      </c>
      <c r="B21" s="11">
        <v>0</v>
      </c>
      <c r="C21" s="11">
        <v>0</v>
      </c>
      <c r="D21" s="11">
        <v>0</v>
      </c>
      <c r="E21" s="11">
        <v>0</v>
      </c>
      <c r="F21" s="11">
        <v>0</v>
      </c>
      <c r="G21" s="11">
        <v>0</v>
      </c>
      <c r="H21" s="11">
        <v>0</v>
      </c>
      <c r="I21" s="11"/>
    </row>
    <row r="22" spans="1:9" s="12" customFormat="1" x14ac:dyDescent="0.2">
      <c r="A22" s="10" t="s">
        <v>59</v>
      </c>
      <c r="B22" s="11">
        <v>0</v>
      </c>
      <c r="C22" s="11">
        <v>0</v>
      </c>
      <c r="D22" s="11">
        <v>0</v>
      </c>
      <c r="E22" s="11">
        <v>0</v>
      </c>
      <c r="F22" s="11">
        <v>0</v>
      </c>
      <c r="G22" s="11">
        <v>0</v>
      </c>
      <c r="H22" s="11">
        <v>0</v>
      </c>
      <c r="I22" s="11"/>
    </row>
    <row r="23" spans="1:9" s="7" customFormat="1" x14ac:dyDescent="0.2">
      <c r="A23" s="4" t="s">
        <v>49</v>
      </c>
      <c r="B23" s="6">
        <v>0</v>
      </c>
      <c r="C23" s="6">
        <v>0</v>
      </c>
      <c r="D23" s="6">
        <v>0</v>
      </c>
      <c r="E23" s="6">
        <v>0</v>
      </c>
      <c r="F23" s="6">
        <v>0</v>
      </c>
      <c r="G23" s="6">
        <v>0</v>
      </c>
      <c r="H23" s="6">
        <v>0</v>
      </c>
      <c r="I23" s="6"/>
    </row>
    <row r="24" spans="1:9" s="7" customFormat="1" x14ac:dyDescent="0.2">
      <c r="A24" s="4" t="s">
        <v>48</v>
      </c>
      <c r="B24" s="6">
        <v>0</v>
      </c>
      <c r="C24" s="6">
        <v>0</v>
      </c>
      <c r="D24" s="6">
        <v>0</v>
      </c>
      <c r="E24" s="6">
        <v>0</v>
      </c>
      <c r="F24" s="6">
        <v>0</v>
      </c>
      <c r="G24" s="6">
        <v>0</v>
      </c>
      <c r="H24" s="6">
        <v>0</v>
      </c>
      <c r="I24" s="6"/>
    </row>
    <row r="25" spans="1:9" s="7" customFormat="1" x14ac:dyDescent="0.2">
      <c r="A25" s="4" t="s">
        <v>50</v>
      </c>
      <c r="B25" s="6">
        <v>0</v>
      </c>
      <c r="C25" s="6">
        <v>0</v>
      </c>
      <c r="D25" s="6">
        <v>0</v>
      </c>
      <c r="E25" s="6">
        <v>0</v>
      </c>
      <c r="F25" s="6">
        <v>0</v>
      </c>
      <c r="G25" s="6">
        <v>0</v>
      </c>
      <c r="H25" s="6">
        <v>0</v>
      </c>
      <c r="I25" s="6"/>
    </row>
    <row r="26" spans="1:9" s="7" customFormat="1" x14ac:dyDescent="0.2">
      <c r="A26" s="4" t="s">
        <v>60</v>
      </c>
      <c r="B26" s="6">
        <v>0</v>
      </c>
      <c r="C26" s="6">
        <v>0</v>
      </c>
      <c r="D26" s="6">
        <v>0</v>
      </c>
      <c r="E26" s="6">
        <v>0</v>
      </c>
      <c r="F26" s="6">
        <v>0</v>
      </c>
      <c r="G26" s="6">
        <v>0</v>
      </c>
      <c r="H26" s="6">
        <v>0</v>
      </c>
      <c r="I26" s="6"/>
    </row>
    <row r="27" spans="1:9" s="12" customFormat="1" x14ac:dyDescent="0.2">
      <c r="A27" s="10" t="s">
        <v>61</v>
      </c>
      <c r="B27" s="11">
        <v>112.44124974</v>
      </c>
      <c r="C27" s="11">
        <v>0</v>
      </c>
      <c r="D27" s="11">
        <v>37337.565601419999</v>
      </c>
      <c r="E27" s="11">
        <v>137.98158520000001</v>
      </c>
      <c r="F27" s="11">
        <v>17.653221200000001</v>
      </c>
      <c r="G27" s="11">
        <v>618134.02611470001</v>
      </c>
      <c r="H27" s="11">
        <v>655739.66777226003</v>
      </c>
      <c r="I27" s="11"/>
    </row>
    <row r="28" spans="1:9" s="7" customFormat="1" x14ac:dyDescent="0.2">
      <c r="A28" s="4" t="s">
        <v>62</v>
      </c>
      <c r="B28" s="6">
        <v>2.3616439800000002</v>
      </c>
      <c r="C28" s="6">
        <v>0</v>
      </c>
      <c r="D28" s="6">
        <v>1352.53575516</v>
      </c>
      <c r="E28" s="6">
        <v>137.98158520000001</v>
      </c>
      <c r="F28" s="6">
        <v>5.5738566</v>
      </c>
      <c r="G28" s="6">
        <v>521039.27084070002</v>
      </c>
      <c r="H28" s="6">
        <v>522537.72368164</v>
      </c>
      <c r="I28" s="6"/>
    </row>
    <row r="29" spans="1:9" s="7" customFormat="1" x14ac:dyDescent="0.2">
      <c r="A29" s="4" t="s">
        <v>102</v>
      </c>
      <c r="B29" s="6">
        <v>0</v>
      </c>
      <c r="C29" s="6">
        <v>0</v>
      </c>
      <c r="D29" s="6">
        <v>41.88822072</v>
      </c>
      <c r="E29" s="6">
        <v>0</v>
      </c>
      <c r="F29" s="6">
        <v>0</v>
      </c>
      <c r="G29" s="6">
        <v>0</v>
      </c>
      <c r="H29" s="6">
        <v>41.88822072</v>
      </c>
      <c r="I29" s="6"/>
    </row>
    <row r="30" spans="1:9" s="7" customFormat="1" x14ac:dyDescent="0.2">
      <c r="A30" s="4" t="s">
        <v>213</v>
      </c>
      <c r="B30" s="6">
        <v>0</v>
      </c>
      <c r="C30" s="6">
        <v>0</v>
      </c>
      <c r="D30" s="6">
        <v>0</v>
      </c>
      <c r="E30" s="6">
        <v>0</v>
      </c>
      <c r="F30" s="6">
        <v>0</v>
      </c>
      <c r="G30" s="6">
        <v>25</v>
      </c>
      <c r="H30" s="6">
        <v>25</v>
      </c>
      <c r="I30" s="6"/>
    </row>
    <row r="31" spans="1:9" s="7" customFormat="1" x14ac:dyDescent="0.2">
      <c r="A31" s="4" t="s">
        <v>289</v>
      </c>
      <c r="B31" s="6">
        <v>0</v>
      </c>
      <c r="C31" s="6">
        <v>0</v>
      </c>
      <c r="D31" s="6">
        <v>0</v>
      </c>
      <c r="E31" s="6">
        <v>0</v>
      </c>
      <c r="F31" s="6">
        <v>0</v>
      </c>
      <c r="G31" s="6">
        <v>700</v>
      </c>
      <c r="H31" s="6">
        <v>700</v>
      </c>
      <c r="I31" s="6"/>
    </row>
    <row r="32" spans="1:9" s="7" customFormat="1" x14ac:dyDescent="0.2">
      <c r="A32" s="4" t="s">
        <v>72</v>
      </c>
      <c r="B32" s="6">
        <v>2.3616439800000002</v>
      </c>
      <c r="C32" s="6">
        <v>0</v>
      </c>
      <c r="D32" s="6">
        <v>0</v>
      </c>
      <c r="E32" s="6">
        <v>0</v>
      </c>
      <c r="F32" s="6">
        <v>0</v>
      </c>
      <c r="G32" s="6">
        <v>4088.1161099999999</v>
      </c>
      <c r="H32" s="6">
        <v>4090.4777539800002</v>
      </c>
      <c r="I32" s="6"/>
    </row>
    <row r="33" spans="1:9" s="7" customFormat="1" x14ac:dyDescent="0.2">
      <c r="A33" s="4" t="s">
        <v>95</v>
      </c>
      <c r="B33" s="6">
        <v>0</v>
      </c>
      <c r="C33" s="6">
        <v>0</v>
      </c>
      <c r="D33" s="6">
        <v>0</v>
      </c>
      <c r="E33" s="6">
        <v>100</v>
      </c>
      <c r="F33" s="6">
        <v>0</v>
      </c>
      <c r="G33" s="6">
        <v>349841.4096207</v>
      </c>
      <c r="H33" s="6">
        <v>349941.4096207</v>
      </c>
      <c r="I33" s="6"/>
    </row>
    <row r="34" spans="1:9" s="7" customFormat="1" x14ac:dyDescent="0.2">
      <c r="A34" s="4" t="s">
        <v>73</v>
      </c>
      <c r="B34" s="6">
        <v>0</v>
      </c>
      <c r="C34" s="6">
        <v>0</v>
      </c>
      <c r="D34" s="6">
        <v>0</v>
      </c>
      <c r="E34" s="6">
        <v>0</v>
      </c>
      <c r="F34" s="6">
        <v>0</v>
      </c>
      <c r="G34" s="6">
        <v>121911.9196869</v>
      </c>
      <c r="H34" s="6">
        <v>121911.9196869</v>
      </c>
      <c r="I34" s="6"/>
    </row>
    <row r="35" spans="1:9" s="7" customFormat="1" x14ac:dyDescent="0.2">
      <c r="A35" s="4" t="s">
        <v>74</v>
      </c>
      <c r="B35" s="6">
        <v>0</v>
      </c>
      <c r="C35" s="6">
        <v>0</v>
      </c>
      <c r="D35" s="6">
        <v>1279.72844214</v>
      </c>
      <c r="E35" s="6">
        <v>0</v>
      </c>
      <c r="F35" s="6">
        <v>0</v>
      </c>
      <c r="G35" s="6">
        <v>42000</v>
      </c>
      <c r="H35" s="6">
        <v>43279.728442140004</v>
      </c>
      <c r="I35" s="6"/>
    </row>
    <row r="36" spans="1:9" s="7" customFormat="1" x14ac:dyDescent="0.2">
      <c r="A36" s="4" t="s">
        <v>75</v>
      </c>
      <c r="B36" s="6">
        <v>0</v>
      </c>
      <c r="C36" s="6">
        <v>0</v>
      </c>
      <c r="D36" s="6">
        <v>30.919092299999999</v>
      </c>
      <c r="E36" s="6">
        <v>37.981585199999998</v>
      </c>
      <c r="F36" s="6">
        <v>5.5738566</v>
      </c>
      <c r="G36" s="6">
        <v>0</v>
      </c>
      <c r="H36" s="6">
        <v>74.4745341</v>
      </c>
      <c r="I36" s="6"/>
    </row>
    <row r="37" spans="1:9" s="7" customFormat="1" x14ac:dyDescent="0.2">
      <c r="A37" s="4" t="s">
        <v>77</v>
      </c>
      <c r="B37" s="6">
        <v>0</v>
      </c>
      <c r="C37" s="6">
        <v>0</v>
      </c>
      <c r="D37" s="6">
        <v>0</v>
      </c>
      <c r="E37" s="6">
        <v>0</v>
      </c>
      <c r="F37" s="6">
        <v>0</v>
      </c>
      <c r="G37" s="6">
        <v>2472.8254231000001</v>
      </c>
      <c r="H37" s="6">
        <v>2472.8254231000001</v>
      </c>
      <c r="I37" s="6"/>
    </row>
    <row r="38" spans="1:9" s="7" customFormat="1" x14ac:dyDescent="0.2">
      <c r="A38" s="4" t="s">
        <v>79</v>
      </c>
      <c r="B38" s="6">
        <v>109.06560576</v>
      </c>
      <c r="C38" s="6">
        <v>0</v>
      </c>
      <c r="D38" s="6">
        <v>35985.029846259997</v>
      </c>
      <c r="E38" s="6">
        <v>0</v>
      </c>
      <c r="F38" s="6">
        <v>12.0793646</v>
      </c>
      <c r="G38" s="6">
        <v>96800.065834299996</v>
      </c>
      <c r="H38" s="6">
        <v>132906.24065091999</v>
      </c>
      <c r="I38" s="6"/>
    </row>
    <row r="39" spans="1:9" s="7" customFormat="1" x14ac:dyDescent="0.2">
      <c r="A39" s="4" t="s">
        <v>80</v>
      </c>
      <c r="B39" s="6">
        <v>1.014</v>
      </c>
      <c r="C39" s="6">
        <v>0</v>
      </c>
      <c r="D39" s="6">
        <v>0</v>
      </c>
      <c r="E39" s="6">
        <v>0</v>
      </c>
      <c r="F39" s="6">
        <v>0</v>
      </c>
      <c r="G39" s="6">
        <v>294.68943969999998</v>
      </c>
      <c r="H39" s="6">
        <v>295.70343969999999</v>
      </c>
      <c r="I39" s="6"/>
    </row>
    <row r="40" spans="1:9" s="7" customFormat="1" x14ac:dyDescent="0.2">
      <c r="A40" s="4" t="s">
        <v>81</v>
      </c>
      <c r="B40" s="6">
        <v>0</v>
      </c>
      <c r="C40" s="6">
        <v>0</v>
      </c>
      <c r="D40" s="6">
        <v>0</v>
      </c>
      <c r="E40" s="6">
        <v>0</v>
      </c>
      <c r="F40" s="6">
        <v>0</v>
      </c>
      <c r="G40" s="6">
        <v>0</v>
      </c>
      <c r="H40" s="6">
        <v>0</v>
      </c>
      <c r="I40" s="6"/>
    </row>
    <row r="41" spans="1:9" s="12" customFormat="1" x14ac:dyDescent="0.2">
      <c r="A41" s="10" t="s">
        <v>82</v>
      </c>
      <c r="B41" s="11">
        <v>91.743157659999994</v>
      </c>
      <c r="C41" s="11">
        <v>0.92413314000000002</v>
      </c>
      <c r="D41" s="11">
        <v>58.575632400000003</v>
      </c>
      <c r="E41" s="11">
        <v>100.54568441000001</v>
      </c>
      <c r="F41" s="11">
        <v>520.47343622999995</v>
      </c>
      <c r="G41" s="11">
        <v>59107.900382500004</v>
      </c>
      <c r="H41" s="11">
        <v>59880.162426340001</v>
      </c>
      <c r="I41" s="11"/>
    </row>
    <row r="42" spans="1:9" s="12" customFormat="1" x14ac:dyDescent="0.2">
      <c r="A42" s="10" t="s">
        <v>83</v>
      </c>
      <c r="B42" s="11">
        <v>91.743157659999994</v>
      </c>
      <c r="C42" s="11">
        <v>0.92413314000000002</v>
      </c>
      <c r="D42" s="11">
        <v>58.575632400000003</v>
      </c>
      <c r="E42" s="11">
        <v>100.54568441000001</v>
      </c>
      <c r="F42" s="11">
        <v>520.47343622999995</v>
      </c>
      <c r="G42" s="11">
        <v>4656.6393636000003</v>
      </c>
      <c r="H42" s="11">
        <v>5428.9014074400002</v>
      </c>
      <c r="I42" s="11"/>
    </row>
    <row r="43" spans="1:9" s="7" customFormat="1" x14ac:dyDescent="0.2">
      <c r="A43" s="4" t="s">
        <v>84</v>
      </c>
      <c r="B43" s="6">
        <v>74.817157660000007</v>
      </c>
      <c r="C43" s="6">
        <v>0.92413314000000002</v>
      </c>
      <c r="D43" s="6">
        <v>58.575632400000003</v>
      </c>
      <c r="E43" s="6">
        <v>100.54568441000001</v>
      </c>
      <c r="F43" s="6">
        <v>28.776014270000001</v>
      </c>
      <c r="G43" s="6">
        <v>4286.6215909000002</v>
      </c>
      <c r="H43" s="6">
        <v>4550.2602127800001</v>
      </c>
      <c r="I43" s="6"/>
    </row>
    <row r="44" spans="1:9" s="7" customFormat="1" x14ac:dyDescent="0.2">
      <c r="A44" s="4" t="s">
        <v>85</v>
      </c>
      <c r="B44" s="6">
        <v>16.925999999999998</v>
      </c>
      <c r="C44" s="6">
        <v>0</v>
      </c>
      <c r="D44" s="6">
        <v>0</v>
      </c>
      <c r="E44" s="6">
        <v>0</v>
      </c>
      <c r="F44" s="6">
        <v>491.69742195999999</v>
      </c>
      <c r="G44" s="6">
        <v>370.01777270000002</v>
      </c>
      <c r="H44" s="6">
        <v>878.64119466</v>
      </c>
      <c r="I44" s="6"/>
    </row>
    <row r="45" spans="1:9" s="12" customFormat="1" x14ac:dyDescent="0.2">
      <c r="A45" s="10" t="s">
        <v>86</v>
      </c>
      <c r="B45" s="11">
        <v>0</v>
      </c>
      <c r="C45" s="11">
        <v>0</v>
      </c>
      <c r="D45" s="11">
        <v>0</v>
      </c>
      <c r="E45" s="11">
        <v>0</v>
      </c>
      <c r="F45" s="11">
        <v>0</v>
      </c>
      <c r="G45" s="11">
        <v>0</v>
      </c>
      <c r="H45" s="11">
        <v>0</v>
      </c>
      <c r="I45" s="11"/>
    </row>
    <row r="46" spans="1:9" s="7" customFormat="1" x14ac:dyDescent="0.2">
      <c r="A46" s="4" t="s">
        <v>87</v>
      </c>
      <c r="B46" s="6">
        <v>0</v>
      </c>
      <c r="C46" s="6">
        <v>0</v>
      </c>
      <c r="D46" s="6">
        <v>0</v>
      </c>
      <c r="E46" s="6">
        <v>0</v>
      </c>
      <c r="F46" s="6">
        <v>0</v>
      </c>
      <c r="G46" s="6">
        <v>0</v>
      </c>
      <c r="H46" s="6">
        <v>0</v>
      </c>
      <c r="I46" s="6"/>
    </row>
    <row r="47" spans="1:9" s="7" customFormat="1" x14ac:dyDescent="0.2">
      <c r="A47" s="4" t="s">
        <v>88</v>
      </c>
      <c r="B47" s="6">
        <v>0</v>
      </c>
      <c r="C47" s="6">
        <v>0</v>
      </c>
      <c r="D47" s="6">
        <v>0</v>
      </c>
      <c r="E47" s="6">
        <v>0</v>
      </c>
      <c r="F47" s="6">
        <v>0</v>
      </c>
      <c r="G47" s="6">
        <v>0</v>
      </c>
      <c r="H47" s="6">
        <v>0</v>
      </c>
      <c r="I47" s="6"/>
    </row>
    <row r="48" spans="1:9" s="12" customFormat="1" x14ac:dyDescent="0.2">
      <c r="A48" s="10" t="s">
        <v>89</v>
      </c>
      <c r="B48" s="11">
        <v>0</v>
      </c>
      <c r="C48" s="11">
        <v>0</v>
      </c>
      <c r="D48" s="11">
        <v>0</v>
      </c>
      <c r="E48" s="11">
        <v>0</v>
      </c>
      <c r="F48" s="11">
        <v>0</v>
      </c>
      <c r="G48" s="11">
        <v>54451.261018899997</v>
      </c>
      <c r="H48" s="11">
        <v>54451.261018899997</v>
      </c>
      <c r="I48" s="11"/>
    </row>
    <row r="49" spans="1:12" s="7" customFormat="1" x14ac:dyDescent="0.2">
      <c r="A49" s="4" t="s">
        <v>62</v>
      </c>
      <c r="B49" s="6">
        <v>0</v>
      </c>
      <c r="C49" s="6">
        <v>0</v>
      </c>
      <c r="D49" s="6">
        <v>0</v>
      </c>
      <c r="E49" s="6">
        <v>0</v>
      </c>
      <c r="F49" s="6">
        <v>0</v>
      </c>
      <c r="G49" s="6">
        <v>48471.731943899998</v>
      </c>
      <c r="H49" s="6">
        <v>48471.731943899998</v>
      </c>
      <c r="I49" s="6"/>
    </row>
    <row r="50" spans="1:12" s="7" customFormat="1" x14ac:dyDescent="0.2">
      <c r="A50" s="4" t="s">
        <v>289</v>
      </c>
      <c r="B50" s="6">
        <v>0</v>
      </c>
      <c r="C50" s="6">
        <v>0</v>
      </c>
      <c r="D50" s="6">
        <v>0</v>
      </c>
      <c r="E50" s="6">
        <v>0</v>
      </c>
      <c r="F50" s="6">
        <v>0</v>
      </c>
      <c r="G50" s="6">
        <v>3733.5446258000002</v>
      </c>
      <c r="H50" s="6">
        <v>3733.5446258000002</v>
      </c>
      <c r="I50" s="6"/>
    </row>
    <row r="51" spans="1:12" s="7" customFormat="1" x14ac:dyDescent="0.2">
      <c r="A51" s="4" t="s">
        <v>95</v>
      </c>
      <c r="B51" s="6">
        <v>0</v>
      </c>
      <c r="C51" s="6">
        <v>0</v>
      </c>
      <c r="D51" s="6">
        <v>0</v>
      </c>
      <c r="E51" s="6">
        <v>0</v>
      </c>
      <c r="F51" s="6">
        <v>0</v>
      </c>
      <c r="G51" s="6">
        <v>500</v>
      </c>
      <c r="H51" s="6">
        <v>500</v>
      </c>
      <c r="I51" s="6"/>
    </row>
    <row r="52" spans="1:12" s="7" customFormat="1" x14ac:dyDescent="0.2">
      <c r="A52" s="4" t="s">
        <v>73</v>
      </c>
      <c r="B52" s="6">
        <v>0</v>
      </c>
      <c r="C52" s="6">
        <v>0</v>
      </c>
      <c r="D52" s="6">
        <v>0</v>
      </c>
      <c r="E52" s="6">
        <v>0</v>
      </c>
      <c r="F52" s="6">
        <v>0</v>
      </c>
      <c r="G52" s="6">
        <v>44238.187318099997</v>
      </c>
      <c r="H52" s="6">
        <v>44238.187318099997</v>
      </c>
      <c r="I52" s="6"/>
    </row>
    <row r="53" spans="1:12" s="7" customFormat="1" x14ac:dyDescent="0.2">
      <c r="A53" s="4" t="s">
        <v>79</v>
      </c>
      <c r="B53" s="6">
        <v>0</v>
      </c>
      <c r="C53" s="6">
        <v>0</v>
      </c>
      <c r="D53" s="6">
        <v>0</v>
      </c>
      <c r="E53" s="6">
        <v>0</v>
      </c>
      <c r="F53" s="6">
        <v>0</v>
      </c>
      <c r="G53" s="6">
        <v>5979.5290750000004</v>
      </c>
      <c r="H53" s="6">
        <v>5979.5290750000004</v>
      </c>
      <c r="I53" s="6"/>
    </row>
    <row r="54" spans="1:12" s="7" customFormat="1" x14ac:dyDescent="0.2">
      <c r="A54" s="4" t="s">
        <v>80</v>
      </c>
      <c r="B54" s="6">
        <v>0</v>
      </c>
      <c r="C54" s="6">
        <v>0</v>
      </c>
      <c r="D54" s="6">
        <v>0</v>
      </c>
      <c r="E54" s="6">
        <v>0</v>
      </c>
      <c r="F54" s="6">
        <v>0</v>
      </c>
      <c r="G54" s="6">
        <v>0</v>
      </c>
      <c r="H54" s="6">
        <v>0</v>
      </c>
      <c r="I54" s="6"/>
    </row>
    <row r="55" spans="1:12" s="12" customFormat="1" x14ac:dyDescent="0.2">
      <c r="A55" s="10" t="s">
        <v>91</v>
      </c>
      <c r="B55" s="11">
        <v>11094.693264130001</v>
      </c>
      <c r="C55" s="11">
        <v>0</v>
      </c>
      <c r="D55" s="11">
        <v>0</v>
      </c>
      <c r="E55" s="11">
        <v>0</v>
      </c>
      <c r="F55" s="11">
        <v>0</v>
      </c>
      <c r="G55" s="11">
        <v>0</v>
      </c>
      <c r="H55" s="11">
        <v>11094.693264130001</v>
      </c>
      <c r="I55" s="11"/>
    </row>
    <row r="56" spans="1:12" s="7" customFormat="1" x14ac:dyDescent="0.2">
      <c r="A56" s="4" t="s">
        <v>92</v>
      </c>
      <c r="B56" s="6">
        <v>15515.575287080001</v>
      </c>
      <c r="C56" s="6">
        <v>0</v>
      </c>
      <c r="D56" s="6">
        <v>0</v>
      </c>
      <c r="E56" s="6">
        <v>0</v>
      </c>
      <c r="F56" s="6">
        <v>0</v>
      </c>
      <c r="G56" s="6">
        <v>0</v>
      </c>
      <c r="H56" s="6">
        <v>15515.575287080001</v>
      </c>
      <c r="I56" s="6"/>
    </row>
    <row r="57" spans="1:12" s="7" customFormat="1" x14ac:dyDescent="0.2">
      <c r="A57" s="4" t="s">
        <v>93</v>
      </c>
      <c r="B57" s="6">
        <v>4420.8820229499997</v>
      </c>
      <c r="C57" s="6">
        <v>0</v>
      </c>
      <c r="D57" s="6">
        <v>0</v>
      </c>
      <c r="E57" s="6">
        <v>0</v>
      </c>
      <c r="F57" s="6">
        <v>0</v>
      </c>
      <c r="G57" s="6">
        <v>0</v>
      </c>
      <c r="H57" s="6">
        <v>4420.8820229499997</v>
      </c>
      <c r="I57" s="6"/>
    </row>
    <row r="58" spans="1:12" s="7" customFormat="1" ht="13.5" thickBot="1" x14ac:dyDescent="0.25">
      <c r="A58" s="5"/>
      <c r="B58" s="5"/>
      <c r="C58" s="5"/>
      <c r="D58" s="5"/>
      <c r="E58" s="5"/>
      <c r="F58" s="5"/>
      <c r="G58" s="5"/>
      <c r="H58" s="5"/>
      <c r="I58" s="15"/>
      <c r="J58" s="14"/>
      <c r="K58" s="14"/>
      <c r="L58" s="14"/>
    </row>
    <row r="59" spans="1:12" ht="13.5" thickTop="1" x14ac:dyDescent="0.2">
      <c r="B59" s="9"/>
      <c r="C59" s="9"/>
      <c r="D59" s="9"/>
      <c r="E59" s="9"/>
      <c r="F59" s="9"/>
      <c r="G59" s="9"/>
      <c r="H59" s="9"/>
      <c r="I59" s="9"/>
      <c r="J59" s="9"/>
      <c r="K59" s="9"/>
      <c r="L59" s="9"/>
    </row>
  </sheetData>
  <mergeCells count="4">
    <mergeCell ref="A5:H5"/>
    <mergeCell ref="A6:H6"/>
    <mergeCell ref="A7:H7"/>
    <mergeCell ref="A8:H8"/>
  </mergeCells>
  <printOptions horizontalCentered="1"/>
  <pageMargins left="0.74803149606299213" right="0.74803149606299213" top="0.78740157480314965" bottom="0.47244094488188981" header="0" footer="0"/>
  <pageSetup scale="70" orientation="portrait" horizontalDpi="200" verticalDpi="2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8:G71"/>
  <sheetViews>
    <sheetView topLeftCell="A4" workbookViewId="0">
      <selection activeCell="I9" sqref="I9"/>
    </sheetView>
  </sheetViews>
  <sheetFormatPr baseColWidth="10" defaultRowHeight="15" x14ac:dyDescent="0.25"/>
  <cols>
    <col min="1" max="6" width="11.42578125" style="83"/>
    <col min="7" max="7" width="14.28515625" style="83" customWidth="1"/>
    <col min="8" max="16384" width="11.42578125" style="83"/>
  </cols>
  <sheetData>
    <row r="18" spans="1:7" ht="99.75" customHeight="1" x14ac:dyDescent="0.7">
      <c r="A18" s="125" t="s">
        <v>101</v>
      </c>
      <c r="B18" s="125"/>
      <c r="C18" s="125"/>
      <c r="D18" s="125"/>
      <c r="E18" s="125"/>
      <c r="F18" s="125"/>
      <c r="G18" s="125"/>
    </row>
    <row r="20" spans="1:7" ht="46.5" x14ac:dyDescent="0.7">
      <c r="A20" s="126">
        <v>2013</v>
      </c>
      <c r="B20" s="126"/>
      <c r="C20" s="126"/>
      <c r="D20" s="126"/>
      <c r="E20" s="126"/>
      <c r="F20" s="126"/>
      <c r="G20" s="126"/>
    </row>
    <row r="71" spans="2:2" x14ac:dyDescent="0.25">
      <c r="B71" s="84"/>
    </row>
  </sheetData>
  <mergeCells count="2">
    <mergeCell ref="A18:G18"/>
    <mergeCell ref="A20:G20"/>
  </mergeCells>
  <printOptions horizontalCentered="1"/>
  <pageMargins left="0.70866141732283472" right="0.70866141732283472" top="0.74803149606299213" bottom="0.74803149606299213" header="0.31496062992125984" footer="0.31496062992125984"/>
  <pageSetup orientation="portrait" r:id="rId1"/>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8:G71"/>
  <sheetViews>
    <sheetView workbookViewId="0">
      <selection activeCell="A21" sqref="A21"/>
    </sheetView>
  </sheetViews>
  <sheetFormatPr baseColWidth="10" defaultRowHeight="15" x14ac:dyDescent="0.25"/>
  <cols>
    <col min="1" max="6" width="11.42578125" style="83"/>
    <col min="7" max="7" width="14.28515625" style="83" customWidth="1"/>
    <col min="8" max="16384" width="11.42578125" style="83"/>
  </cols>
  <sheetData>
    <row r="18" spans="1:7" ht="99.75" customHeight="1" x14ac:dyDescent="0.25">
      <c r="A18" s="127" t="s">
        <v>297</v>
      </c>
      <c r="B18" s="127"/>
      <c r="C18" s="127"/>
      <c r="D18" s="127"/>
      <c r="E18" s="127"/>
      <c r="F18" s="127"/>
      <c r="G18" s="127"/>
    </row>
    <row r="20" spans="1:7" ht="46.5" x14ac:dyDescent="0.7">
      <c r="A20" s="126">
        <v>2013</v>
      </c>
      <c r="B20" s="126"/>
      <c r="C20" s="126"/>
      <c r="D20" s="126"/>
      <c r="E20" s="126"/>
      <c r="F20" s="126"/>
      <c r="G20" s="126"/>
    </row>
    <row r="71" spans="2:2" x14ac:dyDescent="0.25">
      <c r="B71" s="84"/>
    </row>
  </sheetData>
  <mergeCells count="2">
    <mergeCell ref="A18:G18"/>
    <mergeCell ref="A20:G20"/>
  </mergeCells>
  <printOptions horizontalCentered="1"/>
  <pageMargins left="0.70866141732283472" right="0.70866141732283472" top="0.74803149606299213" bottom="0.74803149606299213" header="0.31496062992125984" footer="0.31496062992125984"/>
  <pageSetup orientation="portrait" r:id="rId1"/>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6"/>
  <sheetViews>
    <sheetView showGridLines="0" defaultGridColor="0" colorId="60" workbookViewId="0">
      <selection activeCell="A6" sqref="A6:F8"/>
    </sheetView>
  </sheetViews>
  <sheetFormatPr baseColWidth="10" defaultRowHeight="12.75" x14ac:dyDescent="0.2"/>
  <cols>
    <col min="1" max="1" width="51.5703125" style="2" bestFit="1" customWidth="1"/>
    <col min="2" max="7" width="11.42578125" style="2"/>
    <col min="8" max="8" width="14.28515625" style="2" customWidth="1"/>
    <col min="9" max="9" width="13.5703125" style="2" customWidth="1"/>
    <col min="10" max="16384" width="11.42578125" style="2"/>
  </cols>
  <sheetData>
    <row r="1" spans="1:9" x14ac:dyDescent="0.2">
      <c r="A1" s="1" t="s">
        <v>0</v>
      </c>
    </row>
    <row r="2" spans="1:9" x14ac:dyDescent="0.2">
      <c r="A2" s="1" t="s">
        <v>2</v>
      </c>
    </row>
    <row r="3" spans="1:9" x14ac:dyDescent="0.2">
      <c r="A3" s="1" t="s">
        <v>3</v>
      </c>
    </row>
    <row r="5" spans="1:9" x14ac:dyDescent="0.2">
      <c r="A5" s="121" t="s">
        <v>4</v>
      </c>
      <c r="B5" s="121"/>
      <c r="C5" s="121"/>
      <c r="D5" s="121"/>
      <c r="E5" s="121"/>
      <c r="F5" s="121"/>
      <c r="G5" s="8"/>
      <c r="H5" s="8"/>
    </row>
    <row r="6" spans="1:9" x14ac:dyDescent="0.2">
      <c r="A6" s="121" t="s">
        <v>297</v>
      </c>
      <c r="B6" s="121"/>
      <c r="C6" s="121"/>
      <c r="D6" s="121"/>
      <c r="E6" s="121"/>
      <c r="F6" s="121"/>
      <c r="G6" s="8"/>
      <c r="H6" s="8"/>
    </row>
    <row r="7" spans="1:9" x14ac:dyDescent="0.2">
      <c r="A7" s="121">
        <v>2013</v>
      </c>
      <c r="B7" s="121"/>
      <c r="C7" s="121"/>
      <c r="D7" s="121"/>
      <c r="E7" s="121"/>
      <c r="F7" s="121"/>
      <c r="G7" s="8"/>
      <c r="H7" s="8"/>
    </row>
    <row r="8" spans="1:9" x14ac:dyDescent="0.2">
      <c r="A8" s="121" t="s">
        <v>5</v>
      </c>
      <c r="B8" s="121"/>
      <c r="C8" s="121"/>
      <c r="D8" s="121"/>
      <c r="E8" s="121"/>
      <c r="F8" s="121"/>
      <c r="G8" s="8"/>
      <c r="H8" s="8"/>
    </row>
    <row r="9" spans="1:9" ht="13.5" thickBot="1" x14ac:dyDescent="0.25"/>
    <row r="10" spans="1:9" ht="37.5" thickTop="1" thickBot="1" x14ac:dyDescent="0.25">
      <c r="A10" s="3" t="s">
        <v>1</v>
      </c>
      <c r="B10" s="3" t="s">
        <v>33</v>
      </c>
      <c r="C10" s="3" t="s">
        <v>34</v>
      </c>
      <c r="D10" s="3" t="s">
        <v>35</v>
      </c>
      <c r="E10" s="3" t="s">
        <v>36</v>
      </c>
      <c r="F10" s="3" t="s">
        <v>47</v>
      </c>
      <c r="G10" s="16"/>
      <c r="H10" s="16"/>
      <c r="I10" s="16"/>
    </row>
    <row r="11" spans="1:9" s="12" customFormat="1" ht="13.5" thickTop="1" x14ac:dyDescent="0.2">
      <c r="A11" s="10" t="s">
        <v>51</v>
      </c>
      <c r="B11" s="11">
        <v>1334555.0101133001</v>
      </c>
      <c r="C11" s="11">
        <v>503167.700108502</v>
      </c>
      <c r="D11" s="11">
        <v>8260.0227707600006</v>
      </c>
      <c r="E11" s="11">
        <v>149504.83726800699</v>
      </c>
      <c r="F11" s="11">
        <v>1995487.570260569</v>
      </c>
      <c r="G11" s="11"/>
      <c r="H11" s="11"/>
      <c r="I11" s="11"/>
    </row>
    <row r="12" spans="1:9" s="12" customFormat="1" x14ac:dyDescent="0.2">
      <c r="A12" s="10" t="s">
        <v>52</v>
      </c>
      <c r="B12" s="11">
        <v>1331164.5610072999</v>
      </c>
      <c r="C12" s="11">
        <v>503172.71602576697</v>
      </c>
      <c r="D12" s="11">
        <v>8260.0227707600006</v>
      </c>
      <c r="E12" s="11">
        <v>149504.83726800699</v>
      </c>
      <c r="F12" s="11">
        <v>1992102.1370718339</v>
      </c>
      <c r="G12" s="11"/>
      <c r="H12" s="11"/>
      <c r="I12" s="11"/>
    </row>
    <row r="13" spans="1:9" s="12" customFormat="1" x14ac:dyDescent="0.2">
      <c r="A13" s="10" t="s">
        <v>53</v>
      </c>
      <c r="B13" s="11">
        <v>1331142.4605604</v>
      </c>
      <c r="C13" s="11">
        <v>395274.37626833702</v>
      </c>
      <c r="D13" s="11">
        <v>6807.50482569</v>
      </c>
      <c r="E13" s="11">
        <v>145277.96872728699</v>
      </c>
      <c r="F13" s="11">
        <v>1878502.310381714</v>
      </c>
      <c r="G13" s="11"/>
      <c r="H13" s="11"/>
      <c r="I13" s="11"/>
    </row>
    <row r="14" spans="1:9" s="7" customFormat="1" x14ac:dyDescent="0.2">
      <c r="A14" s="4" t="s">
        <v>54</v>
      </c>
      <c r="B14" s="6">
        <v>5862.2510345000001</v>
      </c>
      <c r="C14" s="6">
        <v>21529.232171610001</v>
      </c>
      <c r="D14" s="6">
        <v>2908.2816444700002</v>
      </c>
      <c r="E14" s="6">
        <v>10624.24879947</v>
      </c>
      <c r="F14" s="6">
        <v>40924.013650050001</v>
      </c>
      <c r="G14" s="6"/>
      <c r="H14" s="6"/>
      <c r="I14" s="6"/>
    </row>
    <row r="15" spans="1:9" s="7" customFormat="1" x14ac:dyDescent="0.2">
      <c r="A15" s="4" t="s">
        <v>55</v>
      </c>
      <c r="B15" s="6">
        <v>56882.091868299998</v>
      </c>
      <c r="C15" s="6">
        <v>2663.5376024299999</v>
      </c>
      <c r="D15" s="6">
        <v>434.98027445999998</v>
      </c>
      <c r="E15" s="6">
        <v>1413.2254199900001</v>
      </c>
      <c r="F15" s="6">
        <v>61393.835165179997</v>
      </c>
      <c r="G15" s="6"/>
      <c r="H15" s="6"/>
      <c r="I15" s="6"/>
    </row>
    <row r="16" spans="1:9" s="7" customFormat="1" x14ac:dyDescent="0.2">
      <c r="A16" s="4" t="s">
        <v>56</v>
      </c>
      <c r="B16" s="6">
        <v>56842.273277</v>
      </c>
      <c r="C16" s="6">
        <v>2360.31371455</v>
      </c>
      <c r="D16" s="6">
        <v>12903.82859379</v>
      </c>
      <c r="E16" s="6">
        <v>47911.577655430003</v>
      </c>
      <c r="F16" s="6">
        <v>60884.075224220003</v>
      </c>
      <c r="G16" s="6"/>
      <c r="H16" s="6"/>
      <c r="I16" s="6"/>
    </row>
    <row r="17" spans="1:9" s="7" customFormat="1" x14ac:dyDescent="0.2">
      <c r="A17" s="4" t="s">
        <v>98</v>
      </c>
      <c r="B17" s="6">
        <v>88.595167700000005</v>
      </c>
      <c r="C17" s="6">
        <v>251.94660626999999</v>
      </c>
      <c r="D17" s="6">
        <v>36.258595049999997</v>
      </c>
      <c r="E17" s="6">
        <v>326.00352996999999</v>
      </c>
      <c r="F17" s="6">
        <v>369.53124702000002</v>
      </c>
      <c r="G17" s="6"/>
      <c r="H17" s="6"/>
      <c r="I17" s="6"/>
    </row>
    <row r="18" spans="1:9" s="7" customFormat="1" x14ac:dyDescent="0.2">
      <c r="A18" s="4" t="s">
        <v>97</v>
      </c>
      <c r="B18" s="6">
        <v>29.584561600000001</v>
      </c>
      <c r="C18" s="6">
        <v>51.277281610000003</v>
      </c>
      <c r="D18" s="6">
        <v>13.06888562</v>
      </c>
      <c r="E18" s="6">
        <v>124.73676732</v>
      </c>
      <c r="F18" s="6">
        <v>140.22869394</v>
      </c>
      <c r="G18" s="6"/>
      <c r="H18" s="6"/>
      <c r="I18" s="6"/>
    </row>
    <row r="19" spans="1:9" s="7" customFormat="1" x14ac:dyDescent="0.2">
      <c r="A19" s="4" t="s">
        <v>57</v>
      </c>
      <c r="B19" s="6">
        <v>9690.4140532000001</v>
      </c>
      <c r="C19" s="6">
        <v>22955.409113206999</v>
      </c>
      <c r="D19" s="6">
        <v>2914.24149756</v>
      </c>
      <c r="E19" s="6">
        <v>9338.0969485200003</v>
      </c>
      <c r="F19" s="6">
        <v>44898.161612486998</v>
      </c>
      <c r="G19" s="6"/>
      <c r="H19" s="6"/>
      <c r="I19" s="6"/>
    </row>
    <row r="20" spans="1:9" s="12" customFormat="1" x14ac:dyDescent="0.2">
      <c r="A20" s="10" t="s">
        <v>58</v>
      </c>
      <c r="B20" s="11">
        <v>121.59022450000001</v>
      </c>
      <c r="C20" s="11">
        <v>0</v>
      </c>
      <c r="D20" s="11">
        <v>0.16772458000000001</v>
      </c>
      <c r="E20" s="11">
        <v>0.10740129</v>
      </c>
      <c r="F20" s="11">
        <v>121.86535037</v>
      </c>
      <c r="G20" s="11"/>
      <c r="H20" s="11"/>
      <c r="I20" s="11"/>
    </row>
    <row r="21" spans="1:9" s="12" customFormat="1" x14ac:dyDescent="0.2">
      <c r="A21" s="10" t="s">
        <v>59</v>
      </c>
      <c r="B21" s="11">
        <v>121.59022450000001</v>
      </c>
      <c r="C21" s="11">
        <v>0</v>
      </c>
      <c r="D21" s="11">
        <v>0.16772458000000001</v>
      </c>
      <c r="E21" s="11">
        <v>0.10740129</v>
      </c>
      <c r="F21" s="11">
        <v>121.86535037</v>
      </c>
      <c r="G21" s="11"/>
      <c r="H21" s="11"/>
      <c r="I21" s="11"/>
    </row>
    <row r="22" spans="1:9" s="7" customFormat="1" x14ac:dyDescent="0.2">
      <c r="A22" s="4" t="s">
        <v>49</v>
      </c>
      <c r="B22" s="6">
        <v>0</v>
      </c>
      <c r="C22" s="6">
        <v>0</v>
      </c>
      <c r="D22" s="6">
        <v>0</v>
      </c>
      <c r="E22" s="6">
        <v>0</v>
      </c>
      <c r="F22" s="6">
        <v>0</v>
      </c>
      <c r="G22" s="6"/>
      <c r="H22" s="6"/>
      <c r="I22" s="6"/>
    </row>
    <row r="23" spans="1:9" s="7" customFormat="1" x14ac:dyDescent="0.2">
      <c r="A23" s="4" t="s">
        <v>48</v>
      </c>
      <c r="B23" s="6">
        <v>0</v>
      </c>
      <c r="C23" s="6">
        <v>0</v>
      </c>
      <c r="D23" s="6">
        <v>0</v>
      </c>
      <c r="E23" s="6">
        <v>0</v>
      </c>
      <c r="F23" s="6">
        <v>0</v>
      </c>
      <c r="G23" s="6"/>
      <c r="H23" s="6"/>
      <c r="I23" s="6"/>
    </row>
    <row r="24" spans="1:9" s="7" customFormat="1" x14ac:dyDescent="0.2">
      <c r="A24" s="4" t="s">
        <v>50</v>
      </c>
      <c r="B24" s="6">
        <v>121.59022450000001</v>
      </c>
      <c r="C24" s="6">
        <v>0</v>
      </c>
      <c r="D24" s="6">
        <v>0.16772458000000001</v>
      </c>
      <c r="E24" s="6">
        <v>0.10740129</v>
      </c>
      <c r="F24" s="6">
        <v>121.86535037</v>
      </c>
      <c r="G24" s="6"/>
      <c r="H24" s="6"/>
      <c r="I24" s="6"/>
    </row>
    <row r="25" spans="1:9" s="7" customFormat="1" x14ac:dyDescent="0.2">
      <c r="A25" s="4" t="s">
        <v>60</v>
      </c>
      <c r="B25" s="6">
        <v>0</v>
      </c>
      <c r="C25" s="6">
        <v>0</v>
      </c>
      <c r="D25" s="6">
        <v>0</v>
      </c>
      <c r="E25" s="6">
        <v>0</v>
      </c>
      <c r="F25" s="6">
        <v>0</v>
      </c>
      <c r="G25" s="6"/>
      <c r="H25" s="6"/>
      <c r="I25" s="6"/>
    </row>
    <row r="26" spans="1:9" s="12" customFormat="1" x14ac:dyDescent="0.2">
      <c r="A26" s="10" t="s">
        <v>61</v>
      </c>
      <c r="B26" s="11">
        <v>1258586.1133799001</v>
      </c>
      <c r="C26" s="11">
        <v>348126.19738109002</v>
      </c>
      <c r="D26" s="11">
        <v>549.83368461999999</v>
      </c>
      <c r="E26" s="11">
        <v>123902.290158017</v>
      </c>
      <c r="F26" s="11">
        <v>1731164.4346036271</v>
      </c>
      <c r="G26" s="11"/>
      <c r="H26" s="11"/>
      <c r="I26" s="11"/>
    </row>
    <row r="27" spans="1:9" s="7" customFormat="1" x14ac:dyDescent="0.2">
      <c r="A27" s="4" t="s">
        <v>62</v>
      </c>
      <c r="B27" s="6">
        <v>39364.736116300002</v>
      </c>
      <c r="C27" s="6">
        <v>222410.17639534999</v>
      </c>
      <c r="D27" s="6">
        <v>157.55932564</v>
      </c>
      <c r="E27" s="6">
        <v>5694.84164487</v>
      </c>
      <c r="F27" s="6">
        <v>267627.31348215998</v>
      </c>
      <c r="G27" s="6"/>
      <c r="H27" s="6"/>
      <c r="I27" s="6"/>
    </row>
    <row r="28" spans="1:9" s="7" customFormat="1" x14ac:dyDescent="0.2">
      <c r="A28" s="4" t="s">
        <v>102</v>
      </c>
      <c r="B28" s="6">
        <v>0</v>
      </c>
      <c r="C28" s="6">
        <v>156764.04234849999</v>
      </c>
      <c r="D28" s="6">
        <v>0</v>
      </c>
      <c r="E28" s="6">
        <v>160268.08537449999</v>
      </c>
      <c r="F28" s="6">
        <v>160268.08537449999</v>
      </c>
      <c r="G28" s="6"/>
      <c r="H28" s="6"/>
      <c r="I28" s="6"/>
    </row>
    <row r="29" spans="1:9" s="7" customFormat="1" x14ac:dyDescent="0.2">
      <c r="A29" s="4" t="s">
        <v>124</v>
      </c>
      <c r="B29" s="6">
        <v>0</v>
      </c>
      <c r="C29" s="6">
        <v>0</v>
      </c>
      <c r="D29" s="6">
        <v>0</v>
      </c>
      <c r="E29" s="6">
        <v>211.91351789999999</v>
      </c>
      <c r="F29" s="6">
        <v>211.91351789999999</v>
      </c>
      <c r="G29" s="6"/>
      <c r="H29" s="6"/>
      <c r="I29" s="6"/>
    </row>
    <row r="30" spans="1:9" s="7" customFormat="1" x14ac:dyDescent="0.2">
      <c r="A30" s="4" t="s">
        <v>213</v>
      </c>
      <c r="B30" s="6">
        <v>0</v>
      </c>
      <c r="C30" s="6">
        <v>3711.96295543</v>
      </c>
      <c r="D30" s="6">
        <v>0</v>
      </c>
      <c r="E30" s="6">
        <v>4210.0436083100003</v>
      </c>
      <c r="F30" s="6">
        <v>4210.0436083100003</v>
      </c>
      <c r="G30" s="6"/>
      <c r="H30" s="6"/>
      <c r="I30" s="6"/>
    </row>
    <row r="31" spans="1:9" s="7" customFormat="1" x14ac:dyDescent="0.2">
      <c r="A31" s="4" t="s">
        <v>141</v>
      </c>
      <c r="B31" s="6">
        <v>0</v>
      </c>
      <c r="C31" s="6">
        <v>468.81438093999998</v>
      </c>
      <c r="D31" s="6">
        <v>0</v>
      </c>
      <c r="E31" s="6">
        <v>468.81438093999998</v>
      </c>
      <c r="F31" s="6">
        <v>468.81438093999998</v>
      </c>
      <c r="G31" s="6"/>
      <c r="H31" s="6"/>
      <c r="I31" s="6"/>
    </row>
    <row r="32" spans="1:9" s="7" customFormat="1" x14ac:dyDescent="0.2">
      <c r="A32" s="4" t="s">
        <v>73</v>
      </c>
      <c r="B32" s="6">
        <v>0</v>
      </c>
      <c r="C32" s="6">
        <v>19992.762390110001</v>
      </c>
      <c r="D32" s="6">
        <v>0</v>
      </c>
      <c r="E32" s="6">
        <v>19992.762390110001</v>
      </c>
      <c r="F32" s="6">
        <v>19992.762390110001</v>
      </c>
      <c r="G32" s="6"/>
      <c r="H32" s="6"/>
      <c r="I32" s="6"/>
    </row>
    <row r="33" spans="1:9" s="7" customFormat="1" x14ac:dyDescent="0.2">
      <c r="A33" s="4" t="s">
        <v>74</v>
      </c>
      <c r="B33" s="6">
        <v>0</v>
      </c>
      <c r="C33" s="6">
        <v>2100</v>
      </c>
      <c r="D33" s="6">
        <v>0</v>
      </c>
      <c r="E33" s="6">
        <v>2100</v>
      </c>
      <c r="F33" s="6">
        <v>2100</v>
      </c>
      <c r="G33" s="6"/>
      <c r="H33" s="6"/>
      <c r="I33" s="6"/>
    </row>
    <row r="34" spans="1:9" s="7" customFormat="1" x14ac:dyDescent="0.2">
      <c r="A34" s="4" t="s">
        <v>75</v>
      </c>
      <c r="B34" s="6">
        <v>0.65535900000000002</v>
      </c>
      <c r="C34" s="6">
        <v>171.00868639999999</v>
      </c>
      <c r="D34" s="6">
        <v>157.55932564</v>
      </c>
      <c r="E34" s="6">
        <v>232.10220340000001</v>
      </c>
      <c r="F34" s="6">
        <v>390.31688803999998</v>
      </c>
      <c r="G34" s="6"/>
      <c r="H34" s="6"/>
      <c r="I34" s="6"/>
    </row>
    <row r="35" spans="1:9" s="7" customFormat="1" x14ac:dyDescent="0.2">
      <c r="A35" s="4" t="s">
        <v>76</v>
      </c>
      <c r="B35" s="6">
        <v>0</v>
      </c>
      <c r="C35" s="6">
        <v>19218.498253869999</v>
      </c>
      <c r="D35" s="6">
        <v>0</v>
      </c>
      <c r="E35" s="6">
        <v>20334.87157526</v>
      </c>
      <c r="F35" s="6">
        <v>20334.87157526</v>
      </c>
      <c r="G35" s="6"/>
      <c r="H35" s="6"/>
      <c r="I35" s="6"/>
    </row>
    <row r="36" spans="1:9" s="7" customFormat="1" x14ac:dyDescent="0.2">
      <c r="A36" s="4" t="s">
        <v>235</v>
      </c>
      <c r="B36" s="6">
        <v>0</v>
      </c>
      <c r="C36" s="6">
        <v>0</v>
      </c>
      <c r="D36" s="6">
        <v>0</v>
      </c>
      <c r="E36" s="6">
        <v>0.1688492</v>
      </c>
      <c r="F36" s="6">
        <v>0.1688492</v>
      </c>
      <c r="G36" s="6"/>
      <c r="H36" s="6"/>
      <c r="I36" s="6"/>
    </row>
    <row r="37" spans="1:9" s="7" customFormat="1" x14ac:dyDescent="0.2">
      <c r="A37" s="4" t="s">
        <v>77</v>
      </c>
      <c r="B37" s="6">
        <v>39364.736116300002</v>
      </c>
      <c r="C37" s="6">
        <v>18465.81382444</v>
      </c>
      <c r="D37" s="6">
        <v>0</v>
      </c>
      <c r="E37" s="6">
        <v>57840.182378539997</v>
      </c>
      <c r="F37" s="6">
        <v>57840.182378539997</v>
      </c>
      <c r="G37" s="6"/>
      <c r="H37" s="6"/>
      <c r="I37" s="6"/>
    </row>
    <row r="38" spans="1:9" s="7" customFormat="1" x14ac:dyDescent="0.2">
      <c r="A38" s="4" t="s">
        <v>228</v>
      </c>
      <c r="B38" s="6">
        <v>0</v>
      </c>
      <c r="C38" s="6">
        <v>1241.95669606</v>
      </c>
      <c r="D38" s="6">
        <v>0</v>
      </c>
      <c r="E38" s="6">
        <v>1241.95669606</v>
      </c>
      <c r="F38" s="6">
        <v>1241.95669606</v>
      </c>
      <c r="G38" s="6"/>
      <c r="H38" s="6"/>
      <c r="I38" s="6"/>
    </row>
    <row r="39" spans="1:9" s="7" customFormat="1" x14ac:dyDescent="0.2">
      <c r="A39" s="4" t="s">
        <v>78</v>
      </c>
      <c r="B39" s="6">
        <v>275.31685959999999</v>
      </c>
      <c r="C39" s="6">
        <v>275.31685959999999</v>
      </c>
      <c r="D39" s="6">
        <v>0</v>
      </c>
      <c r="E39" s="6">
        <v>0</v>
      </c>
      <c r="F39" s="6">
        <v>275.31685959999999</v>
      </c>
      <c r="G39" s="6"/>
      <c r="H39" s="6"/>
      <c r="I39" s="6"/>
    </row>
    <row r="40" spans="1:9" s="7" customFormat="1" x14ac:dyDescent="0.2">
      <c r="A40" s="4" t="s">
        <v>252</v>
      </c>
      <c r="B40" s="6">
        <v>0</v>
      </c>
      <c r="C40" s="6">
        <v>0</v>
      </c>
      <c r="D40" s="6">
        <v>0</v>
      </c>
      <c r="E40" s="6">
        <v>292.8809637</v>
      </c>
      <c r="F40" s="6">
        <v>292.8809637</v>
      </c>
      <c r="G40" s="6"/>
      <c r="H40" s="6"/>
      <c r="I40" s="6"/>
    </row>
    <row r="41" spans="1:9" s="7" customFormat="1" x14ac:dyDescent="0.2">
      <c r="A41" s="4" t="s">
        <v>79</v>
      </c>
      <c r="B41" s="6">
        <v>1219221.3772636</v>
      </c>
      <c r="C41" s="6">
        <v>125716.02098574</v>
      </c>
      <c r="D41" s="6">
        <v>370.25935898</v>
      </c>
      <c r="E41" s="6">
        <v>118189.144913147</v>
      </c>
      <c r="F41" s="6">
        <v>1463496.802521467</v>
      </c>
      <c r="G41" s="6"/>
      <c r="H41" s="6"/>
      <c r="I41" s="6"/>
    </row>
    <row r="42" spans="1:9" s="7" customFormat="1" x14ac:dyDescent="0.2">
      <c r="A42" s="4" t="s">
        <v>80</v>
      </c>
      <c r="B42" s="6">
        <v>0</v>
      </c>
      <c r="C42" s="6">
        <v>0</v>
      </c>
      <c r="D42" s="6">
        <v>22.015000000000001</v>
      </c>
      <c r="E42" s="6">
        <v>18.303599999999999</v>
      </c>
      <c r="F42" s="6">
        <v>40.318600000000004</v>
      </c>
      <c r="G42" s="6"/>
      <c r="H42" s="6"/>
      <c r="I42" s="6"/>
    </row>
    <row r="43" spans="1:9" s="7" customFormat="1" x14ac:dyDescent="0.2">
      <c r="A43" s="4" t="s">
        <v>81</v>
      </c>
      <c r="B43" s="6">
        <v>0</v>
      </c>
      <c r="C43" s="6">
        <v>0</v>
      </c>
      <c r="D43" s="6">
        <v>0</v>
      </c>
      <c r="E43" s="6">
        <v>0</v>
      </c>
      <c r="F43" s="6">
        <v>0</v>
      </c>
      <c r="G43" s="6"/>
      <c r="H43" s="6"/>
      <c r="I43" s="6"/>
    </row>
    <row r="44" spans="1:9" s="12" customFormat="1" x14ac:dyDescent="0.2">
      <c r="A44" s="10" t="s">
        <v>82</v>
      </c>
      <c r="B44" s="11">
        <v>22.100446900000001</v>
      </c>
      <c r="C44" s="11">
        <v>107898.33975743</v>
      </c>
      <c r="D44" s="11">
        <v>1452.51794507</v>
      </c>
      <c r="E44" s="11">
        <v>4226.8685407200001</v>
      </c>
      <c r="F44" s="11">
        <v>113599.82669012</v>
      </c>
      <c r="G44" s="11"/>
      <c r="H44" s="11"/>
      <c r="I44" s="11"/>
    </row>
    <row r="45" spans="1:9" s="12" customFormat="1" x14ac:dyDescent="0.2">
      <c r="A45" s="10" t="s">
        <v>83</v>
      </c>
      <c r="B45" s="11">
        <v>22.100446900000001</v>
      </c>
      <c r="C45" s="11">
        <v>990.28862240000001</v>
      </c>
      <c r="D45" s="11">
        <v>296.33844507999999</v>
      </c>
      <c r="E45" s="11">
        <v>1855.47825786</v>
      </c>
      <c r="F45" s="11">
        <v>3164.20577224</v>
      </c>
      <c r="G45" s="11"/>
      <c r="H45" s="11"/>
      <c r="I45" s="11"/>
    </row>
    <row r="46" spans="1:9" s="7" customFormat="1" x14ac:dyDescent="0.2">
      <c r="A46" s="4" t="s">
        <v>84</v>
      </c>
      <c r="B46" s="6">
        <v>22.100446900000001</v>
      </c>
      <c r="C46" s="6">
        <v>714.85072709999997</v>
      </c>
      <c r="D46" s="6">
        <v>296.33844507999999</v>
      </c>
      <c r="E46" s="6">
        <v>1525.8345568699999</v>
      </c>
      <c r="F46" s="6">
        <v>2559.1241759499999</v>
      </c>
      <c r="G46" s="6"/>
      <c r="H46" s="6"/>
      <c r="I46" s="6"/>
    </row>
    <row r="47" spans="1:9" s="7" customFormat="1" x14ac:dyDescent="0.2">
      <c r="A47" s="4" t="s">
        <v>85</v>
      </c>
      <c r="B47" s="6">
        <v>0</v>
      </c>
      <c r="C47" s="6">
        <v>275.43789529999998</v>
      </c>
      <c r="D47" s="6">
        <v>0</v>
      </c>
      <c r="E47" s="6">
        <v>329.64370099000001</v>
      </c>
      <c r="F47" s="6">
        <v>605.08159628999999</v>
      </c>
      <c r="G47" s="6"/>
      <c r="H47" s="6"/>
      <c r="I47" s="6"/>
    </row>
    <row r="48" spans="1:9" s="12" customFormat="1" x14ac:dyDescent="0.2">
      <c r="A48" s="10" t="s">
        <v>86</v>
      </c>
      <c r="B48" s="11">
        <v>0</v>
      </c>
      <c r="C48" s="11">
        <v>297.11599999999999</v>
      </c>
      <c r="D48" s="11">
        <v>1156.1794999900001</v>
      </c>
      <c r="E48" s="11">
        <v>0</v>
      </c>
      <c r="F48" s="11">
        <v>1453.2954999900001</v>
      </c>
      <c r="G48" s="11"/>
      <c r="H48" s="11"/>
      <c r="I48" s="11"/>
    </row>
    <row r="49" spans="1:9" s="7" customFormat="1" x14ac:dyDescent="0.2">
      <c r="A49" s="4" t="s">
        <v>87</v>
      </c>
      <c r="B49" s="6">
        <v>0</v>
      </c>
      <c r="C49" s="6">
        <v>0</v>
      </c>
      <c r="D49" s="6">
        <v>821.03199999000003</v>
      </c>
      <c r="E49" s="6">
        <v>0</v>
      </c>
      <c r="F49" s="6">
        <v>821.03199999000003</v>
      </c>
      <c r="G49" s="6"/>
      <c r="H49" s="6"/>
      <c r="I49" s="6"/>
    </row>
    <row r="50" spans="1:9" s="7" customFormat="1" x14ac:dyDescent="0.2">
      <c r="A50" s="4" t="s">
        <v>88</v>
      </c>
      <c r="B50" s="6">
        <v>0</v>
      </c>
      <c r="C50" s="6">
        <v>297.11599999999999</v>
      </c>
      <c r="D50" s="6">
        <v>335.14749999999998</v>
      </c>
      <c r="E50" s="6">
        <v>0</v>
      </c>
      <c r="F50" s="6">
        <v>632.26350000000002</v>
      </c>
      <c r="G50" s="6"/>
      <c r="H50" s="6"/>
      <c r="I50" s="6"/>
    </row>
    <row r="51" spans="1:9" s="12" customFormat="1" x14ac:dyDescent="0.2">
      <c r="A51" s="10" t="s">
        <v>89</v>
      </c>
      <c r="B51" s="11">
        <v>0</v>
      </c>
      <c r="C51" s="11">
        <v>106610.93513503</v>
      </c>
      <c r="D51" s="11">
        <v>0</v>
      </c>
      <c r="E51" s="11">
        <v>2371.3902828599998</v>
      </c>
      <c r="F51" s="11">
        <v>108982.32541789</v>
      </c>
      <c r="G51" s="11"/>
      <c r="H51" s="11"/>
      <c r="I51" s="11"/>
    </row>
    <row r="52" spans="1:9" s="7" customFormat="1" x14ac:dyDescent="0.2">
      <c r="A52" s="4" t="s">
        <v>62</v>
      </c>
      <c r="B52" s="6">
        <v>0</v>
      </c>
      <c r="C52" s="6">
        <v>101315.52664547</v>
      </c>
      <c r="D52" s="6">
        <v>0</v>
      </c>
      <c r="E52" s="6">
        <v>2371.3902828599998</v>
      </c>
      <c r="F52" s="6">
        <v>103686.91692833</v>
      </c>
      <c r="G52" s="6"/>
      <c r="H52" s="6"/>
      <c r="I52" s="6"/>
    </row>
    <row r="53" spans="1:9" s="7" customFormat="1" ht="24" x14ac:dyDescent="0.2">
      <c r="A53" s="4" t="s">
        <v>94</v>
      </c>
      <c r="B53" s="6">
        <v>0</v>
      </c>
      <c r="C53" s="6">
        <v>0</v>
      </c>
      <c r="D53" s="6">
        <v>0</v>
      </c>
      <c r="E53" s="6">
        <v>465.52886497999998</v>
      </c>
      <c r="F53" s="6">
        <v>465.52886497999998</v>
      </c>
      <c r="G53" s="6"/>
      <c r="H53" s="6"/>
      <c r="I53" s="6"/>
    </row>
    <row r="54" spans="1:9" s="7" customFormat="1" x14ac:dyDescent="0.2">
      <c r="A54" s="4" t="s">
        <v>95</v>
      </c>
      <c r="B54" s="6">
        <v>0</v>
      </c>
      <c r="C54" s="6">
        <v>0</v>
      </c>
      <c r="D54" s="6">
        <v>0</v>
      </c>
      <c r="E54" s="6">
        <v>1371.07073188</v>
      </c>
      <c r="F54" s="6">
        <v>1371.07073188</v>
      </c>
      <c r="G54" s="6"/>
      <c r="H54" s="6"/>
      <c r="I54" s="6"/>
    </row>
    <row r="55" spans="1:9" s="7" customFormat="1" x14ac:dyDescent="0.2">
      <c r="A55" s="4" t="s">
        <v>76</v>
      </c>
      <c r="B55" s="6">
        <v>0</v>
      </c>
      <c r="C55" s="6">
        <v>554.64677398000003</v>
      </c>
      <c r="D55" s="6">
        <v>0</v>
      </c>
      <c r="E55" s="6">
        <v>554.64677398000003</v>
      </c>
      <c r="F55" s="6">
        <v>554.64677398000003</v>
      </c>
      <c r="G55" s="6"/>
      <c r="H55" s="6"/>
      <c r="I55" s="6"/>
    </row>
    <row r="56" spans="1:9" s="7" customFormat="1" x14ac:dyDescent="0.2">
      <c r="A56" s="4" t="s">
        <v>77</v>
      </c>
      <c r="B56" s="6">
        <v>0</v>
      </c>
      <c r="C56" s="6">
        <v>895</v>
      </c>
      <c r="D56" s="6">
        <v>0</v>
      </c>
      <c r="E56" s="6">
        <v>895</v>
      </c>
      <c r="F56" s="6">
        <v>895</v>
      </c>
      <c r="G56" s="6"/>
      <c r="H56" s="6"/>
      <c r="I56" s="6"/>
    </row>
    <row r="57" spans="1:9" s="7" customFormat="1" x14ac:dyDescent="0.2">
      <c r="A57" s="4" t="s">
        <v>228</v>
      </c>
      <c r="B57" s="6">
        <v>0</v>
      </c>
      <c r="C57" s="6">
        <v>89433.560803850007</v>
      </c>
      <c r="D57" s="6">
        <v>0</v>
      </c>
      <c r="E57" s="6">
        <v>89968.35148985</v>
      </c>
      <c r="F57" s="6">
        <v>89968.35148985</v>
      </c>
      <c r="G57" s="6"/>
      <c r="H57" s="6"/>
      <c r="I57" s="6"/>
    </row>
    <row r="58" spans="1:9" s="7" customFormat="1" x14ac:dyDescent="0.2">
      <c r="A58" s="4" t="s">
        <v>78</v>
      </c>
      <c r="B58" s="6">
        <v>225.00487000000001</v>
      </c>
      <c r="C58" s="6">
        <v>6818.0320609999999</v>
      </c>
      <c r="D58" s="6">
        <v>0</v>
      </c>
      <c r="E58" s="6">
        <v>6593.0271910000001</v>
      </c>
      <c r="F58" s="6">
        <v>6818.0320609999999</v>
      </c>
      <c r="G58" s="6"/>
      <c r="H58" s="6"/>
      <c r="I58" s="6"/>
    </row>
    <row r="59" spans="1:9" s="7" customFormat="1" x14ac:dyDescent="0.2">
      <c r="A59" s="4" t="s">
        <v>231</v>
      </c>
      <c r="B59" s="6">
        <v>0</v>
      </c>
      <c r="C59" s="6">
        <v>3614.2870066400001</v>
      </c>
      <c r="D59" s="6">
        <v>0</v>
      </c>
      <c r="E59" s="6">
        <v>3614.2870066400001</v>
      </c>
      <c r="F59" s="6">
        <v>3614.2870066400001</v>
      </c>
      <c r="G59" s="6"/>
      <c r="H59" s="6"/>
      <c r="I59" s="6"/>
    </row>
    <row r="60" spans="1:9" s="7" customFormat="1" x14ac:dyDescent="0.2">
      <c r="A60" s="4" t="s">
        <v>79</v>
      </c>
      <c r="B60" s="6">
        <v>0</v>
      </c>
      <c r="C60" s="6">
        <v>5295.4084895599999</v>
      </c>
      <c r="D60" s="6">
        <v>0</v>
      </c>
      <c r="E60" s="6">
        <v>0</v>
      </c>
      <c r="F60" s="6">
        <v>5295.4084895599999</v>
      </c>
      <c r="G60" s="6"/>
      <c r="H60" s="6"/>
      <c r="I60" s="6"/>
    </row>
    <row r="61" spans="1:9" s="7" customFormat="1" x14ac:dyDescent="0.2">
      <c r="A61" s="4" t="s">
        <v>80</v>
      </c>
      <c r="B61" s="6">
        <v>0</v>
      </c>
      <c r="C61" s="6">
        <v>0</v>
      </c>
      <c r="D61" s="6">
        <v>0</v>
      </c>
      <c r="E61" s="6">
        <v>0</v>
      </c>
      <c r="F61" s="6">
        <v>0</v>
      </c>
      <c r="G61" s="6"/>
      <c r="H61" s="6"/>
      <c r="I61" s="6"/>
    </row>
    <row r="62" spans="1:9" s="12" customFormat="1" x14ac:dyDescent="0.2">
      <c r="A62" s="10" t="s">
        <v>91</v>
      </c>
      <c r="B62" s="11">
        <v>3390.449106</v>
      </c>
      <c r="C62" s="11">
        <v>-5.0159172649999997</v>
      </c>
      <c r="D62" s="11">
        <v>0</v>
      </c>
      <c r="E62" s="11">
        <v>0</v>
      </c>
      <c r="F62" s="11">
        <v>3385.4331887349999</v>
      </c>
      <c r="G62" s="11"/>
      <c r="H62" s="11"/>
      <c r="I62" s="11"/>
    </row>
    <row r="63" spans="1:9" s="7" customFormat="1" x14ac:dyDescent="0.2">
      <c r="A63" s="4" t="s">
        <v>92</v>
      </c>
      <c r="B63" s="6">
        <v>8461.0719984999996</v>
      </c>
      <c r="C63" s="6">
        <v>0</v>
      </c>
      <c r="D63" s="6">
        <v>0</v>
      </c>
      <c r="E63" s="6">
        <v>0</v>
      </c>
      <c r="F63" s="6">
        <v>8461.0719984999996</v>
      </c>
      <c r="G63" s="6"/>
      <c r="H63" s="6"/>
      <c r="I63" s="6"/>
    </row>
    <row r="64" spans="1:9" s="7" customFormat="1" x14ac:dyDescent="0.2">
      <c r="A64" s="4" t="s">
        <v>93</v>
      </c>
      <c r="B64" s="6">
        <v>5070.6228924999996</v>
      </c>
      <c r="C64" s="6">
        <v>5.0159172649999997</v>
      </c>
      <c r="D64" s="6">
        <v>0</v>
      </c>
      <c r="E64" s="6">
        <v>0</v>
      </c>
      <c r="F64" s="6">
        <v>5075.6388097649997</v>
      </c>
      <c r="G64" s="6"/>
      <c r="H64" s="6"/>
      <c r="I64" s="6"/>
    </row>
    <row r="65" spans="1:12" s="7" customFormat="1" ht="13.5" thickBot="1" x14ac:dyDescent="0.25">
      <c r="A65" s="5"/>
      <c r="B65" s="5"/>
      <c r="C65" s="5"/>
      <c r="D65" s="5"/>
      <c r="E65" s="5"/>
      <c r="F65" s="5"/>
      <c r="G65" s="15"/>
      <c r="H65" s="15"/>
      <c r="I65" s="15"/>
      <c r="J65" s="14"/>
      <c r="K65" s="14"/>
      <c r="L65" s="14"/>
    </row>
    <row r="66" spans="1:12" ht="13.5" thickTop="1" x14ac:dyDescent="0.2">
      <c r="B66" s="9"/>
      <c r="C66" s="9"/>
      <c r="D66" s="9"/>
      <c r="E66" s="9"/>
      <c r="F66" s="9"/>
      <c r="G66" s="9"/>
      <c r="H66" s="9"/>
      <c r="I66" s="9"/>
      <c r="J66" s="9"/>
      <c r="K66" s="9"/>
      <c r="L66" s="9"/>
    </row>
  </sheetData>
  <mergeCells count="4">
    <mergeCell ref="A5:F5"/>
    <mergeCell ref="A6:F6"/>
    <mergeCell ref="A7:F7"/>
    <mergeCell ref="A8:F8"/>
  </mergeCells>
  <printOptions horizontalCentered="1"/>
  <pageMargins left="0.74803149606299213" right="0.74803149606299213" top="0.78740157480314965" bottom="0.47244094488188981" header="0" footer="0"/>
  <pageSetup scale="70" orientation="portrait" horizontalDpi="4294967294" r:id="rId1"/>
  <headerFooter alignWithMargins="0"/>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7"/>
  <sheetViews>
    <sheetView showGridLines="0" defaultGridColor="0" colorId="60" workbookViewId="0">
      <selection activeCell="A6" sqref="A6:E8"/>
    </sheetView>
  </sheetViews>
  <sheetFormatPr baseColWidth="10" defaultRowHeight="12.75" x14ac:dyDescent="0.2"/>
  <cols>
    <col min="1" max="1" width="51.5703125" style="2" bestFit="1" customWidth="1"/>
    <col min="2" max="7" width="11.42578125" style="2"/>
    <col min="8" max="8" width="14.28515625" style="2" customWidth="1"/>
    <col min="9" max="9" width="13.5703125" style="2" customWidth="1"/>
    <col min="10" max="16384" width="11.42578125" style="2"/>
  </cols>
  <sheetData>
    <row r="1" spans="1:9" x14ac:dyDescent="0.2">
      <c r="A1" s="1" t="s">
        <v>0</v>
      </c>
    </row>
    <row r="2" spans="1:9" x14ac:dyDescent="0.2">
      <c r="A2" s="1" t="s">
        <v>2</v>
      </c>
    </row>
    <row r="3" spans="1:9" x14ac:dyDescent="0.2">
      <c r="A3" s="1" t="s">
        <v>3</v>
      </c>
    </row>
    <row r="5" spans="1:9" x14ac:dyDescent="0.2">
      <c r="A5" s="121" t="s">
        <v>4</v>
      </c>
      <c r="B5" s="121"/>
      <c r="C5" s="121"/>
      <c r="D5" s="121"/>
      <c r="E5" s="121"/>
      <c r="F5" s="8"/>
      <c r="G5" s="8"/>
      <c r="H5" s="8"/>
    </row>
    <row r="6" spans="1:9" x14ac:dyDescent="0.2">
      <c r="A6" s="121" t="s">
        <v>301</v>
      </c>
      <c r="B6" s="121"/>
      <c r="C6" s="121"/>
      <c r="D6" s="121"/>
      <c r="E6" s="121"/>
      <c r="F6" s="8"/>
      <c r="G6" s="8"/>
      <c r="H6" s="8"/>
    </row>
    <row r="7" spans="1:9" x14ac:dyDescent="0.2">
      <c r="A7" s="121">
        <v>2013</v>
      </c>
      <c r="B7" s="121"/>
      <c r="C7" s="121"/>
      <c r="D7" s="121"/>
      <c r="E7" s="121"/>
      <c r="F7" s="8"/>
      <c r="G7" s="8"/>
      <c r="H7" s="8"/>
    </row>
    <row r="8" spans="1:9" x14ac:dyDescent="0.2">
      <c r="A8" s="121" t="s">
        <v>5</v>
      </c>
      <c r="B8" s="121"/>
      <c r="C8" s="121"/>
      <c r="D8" s="121"/>
      <c r="E8" s="121"/>
      <c r="F8" s="8"/>
      <c r="G8" s="8"/>
      <c r="H8" s="8"/>
    </row>
    <row r="9" spans="1:9" ht="13.5" thickBot="1" x14ac:dyDescent="0.25"/>
    <row r="10" spans="1:9" ht="14.25" thickTop="1" thickBot="1" x14ac:dyDescent="0.25">
      <c r="A10" s="3" t="s">
        <v>1</v>
      </c>
      <c r="B10" s="3" t="s">
        <v>300</v>
      </c>
      <c r="C10" s="3" t="s">
        <v>299</v>
      </c>
      <c r="D10" s="3" t="s">
        <v>298</v>
      </c>
      <c r="E10" s="3" t="s">
        <v>47</v>
      </c>
      <c r="F10" s="16"/>
      <c r="G10" s="16"/>
      <c r="H10" s="16"/>
      <c r="I10" s="16"/>
    </row>
    <row r="11" spans="1:9" s="12" customFormat="1" ht="13.5" thickTop="1" x14ac:dyDescent="0.2">
      <c r="A11" s="10" t="s">
        <v>51</v>
      </c>
      <c r="B11" s="11">
        <v>563070.26231789996</v>
      </c>
      <c r="C11" s="11">
        <v>116191.7868</v>
      </c>
      <c r="D11" s="11">
        <v>655292.96099539998</v>
      </c>
      <c r="E11" s="11">
        <v>1334555.0101133001</v>
      </c>
      <c r="F11" s="11"/>
      <c r="G11" s="11"/>
      <c r="H11" s="11"/>
      <c r="I11" s="11"/>
    </row>
    <row r="12" spans="1:9" s="12" customFormat="1" x14ac:dyDescent="0.2">
      <c r="A12" s="10" t="s">
        <v>52</v>
      </c>
      <c r="B12" s="11">
        <v>559679.81321189995</v>
      </c>
      <c r="C12" s="11">
        <v>116191.7868</v>
      </c>
      <c r="D12" s="11">
        <v>655292.96099539998</v>
      </c>
      <c r="E12" s="11">
        <v>1331164.5610072999</v>
      </c>
      <c r="F12" s="11"/>
      <c r="G12" s="11"/>
      <c r="H12" s="11"/>
      <c r="I12" s="11"/>
    </row>
    <row r="13" spans="1:9" s="12" customFormat="1" x14ac:dyDescent="0.2">
      <c r="A13" s="10" t="s">
        <v>53</v>
      </c>
      <c r="B13" s="11">
        <v>559657.71276499995</v>
      </c>
      <c r="C13" s="11">
        <v>116191.7868</v>
      </c>
      <c r="D13" s="11">
        <v>655292.96099539998</v>
      </c>
      <c r="E13" s="11">
        <v>1331142.4605604</v>
      </c>
      <c r="F13" s="11"/>
      <c r="G13" s="11"/>
      <c r="H13" s="11"/>
      <c r="I13" s="11"/>
    </row>
    <row r="14" spans="1:9" s="7" customFormat="1" x14ac:dyDescent="0.2">
      <c r="A14" s="4" t="s">
        <v>54</v>
      </c>
      <c r="B14" s="6">
        <v>5862.2510345000001</v>
      </c>
      <c r="C14" s="6">
        <v>0</v>
      </c>
      <c r="D14" s="6">
        <v>0</v>
      </c>
      <c r="E14" s="6">
        <v>5862.2510345000001</v>
      </c>
      <c r="F14" s="6"/>
      <c r="G14" s="6"/>
      <c r="H14" s="6"/>
      <c r="I14" s="6"/>
    </row>
    <row r="15" spans="1:9" s="7" customFormat="1" x14ac:dyDescent="0.2">
      <c r="A15" s="4" t="s">
        <v>55</v>
      </c>
      <c r="B15" s="6">
        <v>108.4875663</v>
      </c>
      <c r="C15" s="6">
        <v>12518.175800000001</v>
      </c>
      <c r="D15" s="6">
        <v>44255.428502000002</v>
      </c>
      <c r="E15" s="6">
        <v>56882.091868299998</v>
      </c>
      <c r="F15" s="6"/>
      <c r="G15" s="6"/>
      <c r="H15" s="6"/>
      <c r="I15" s="6"/>
    </row>
    <row r="16" spans="1:9" s="7" customFormat="1" x14ac:dyDescent="0.2">
      <c r="A16" s="4" t="s">
        <v>56</v>
      </c>
      <c r="B16" s="6">
        <v>0</v>
      </c>
      <c r="C16" s="6">
        <v>12518.175800000001</v>
      </c>
      <c r="D16" s="6">
        <v>44255.428502000002</v>
      </c>
      <c r="E16" s="6">
        <v>56773.604302</v>
      </c>
      <c r="F16" s="6"/>
      <c r="G16" s="6"/>
      <c r="H16" s="6"/>
      <c r="I16" s="6"/>
    </row>
    <row r="17" spans="1:9" s="7" customFormat="1" x14ac:dyDescent="0.2">
      <c r="A17" s="4" t="s">
        <v>98</v>
      </c>
      <c r="B17" s="6">
        <v>81.326045699999995</v>
      </c>
      <c r="C17" s="6">
        <v>0</v>
      </c>
      <c r="D17" s="6">
        <v>0</v>
      </c>
      <c r="E17" s="6">
        <v>81.326045699999995</v>
      </c>
      <c r="F17" s="6"/>
      <c r="G17" s="6"/>
      <c r="H17" s="6"/>
      <c r="I17" s="6"/>
    </row>
    <row r="18" spans="1:9" s="7" customFormat="1" x14ac:dyDescent="0.2">
      <c r="A18" s="4" t="s">
        <v>97</v>
      </c>
      <c r="B18" s="6">
        <v>27.161520599999999</v>
      </c>
      <c r="C18" s="6">
        <v>0</v>
      </c>
      <c r="D18" s="6">
        <v>0</v>
      </c>
      <c r="E18" s="6">
        <v>27.161520599999999</v>
      </c>
      <c r="F18" s="6"/>
      <c r="G18" s="6"/>
      <c r="H18" s="6"/>
      <c r="I18" s="6"/>
    </row>
    <row r="19" spans="1:9" s="7" customFormat="1" x14ac:dyDescent="0.2">
      <c r="A19" s="4" t="s">
        <v>57</v>
      </c>
      <c r="B19" s="6">
        <v>5600.4140532000001</v>
      </c>
      <c r="C19" s="6">
        <v>4090</v>
      </c>
      <c r="D19" s="6">
        <v>0</v>
      </c>
      <c r="E19" s="6">
        <v>9690.4140532000001</v>
      </c>
      <c r="F19" s="6"/>
      <c r="G19" s="6"/>
      <c r="H19" s="6"/>
      <c r="I19" s="6"/>
    </row>
    <row r="20" spans="1:9" s="12" customFormat="1" x14ac:dyDescent="0.2">
      <c r="A20" s="10" t="s">
        <v>58</v>
      </c>
      <c r="B20" s="11">
        <v>121.59022450000001</v>
      </c>
      <c r="C20" s="11">
        <v>0</v>
      </c>
      <c r="D20" s="11">
        <v>0</v>
      </c>
      <c r="E20" s="11">
        <v>121.59022450000001</v>
      </c>
      <c r="F20" s="11"/>
      <c r="G20" s="11"/>
      <c r="H20" s="11"/>
      <c r="I20" s="11"/>
    </row>
    <row r="21" spans="1:9" s="12" customFormat="1" x14ac:dyDescent="0.2">
      <c r="A21" s="10" t="s">
        <v>59</v>
      </c>
      <c r="B21" s="11">
        <v>121.59022450000001</v>
      </c>
      <c r="C21" s="11">
        <v>0</v>
      </c>
      <c r="D21" s="11">
        <v>0</v>
      </c>
      <c r="E21" s="11">
        <v>121.59022450000001</v>
      </c>
      <c r="F21" s="11"/>
      <c r="G21" s="11"/>
      <c r="H21" s="11"/>
      <c r="I21" s="11"/>
    </row>
    <row r="22" spans="1:9" s="7" customFormat="1" x14ac:dyDescent="0.2">
      <c r="A22" s="4" t="s">
        <v>49</v>
      </c>
      <c r="B22" s="6">
        <v>0</v>
      </c>
      <c r="C22" s="6">
        <v>0</v>
      </c>
      <c r="D22" s="6">
        <v>0</v>
      </c>
      <c r="E22" s="6">
        <v>0</v>
      </c>
      <c r="F22" s="6"/>
      <c r="G22" s="6"/>
      <c r="H22" s="6"/>
      <c r="I22" s="6"/>
    </row>
    <row r="23" spans="1:9" s="7" customFormat="1" x14ac:dyDescent="0.2">
      <c r="A23" s="4" t="s">
        <v>48</v>
      </c>
      <c r="B23" s="6">
        <v>0</v>
      </c>
      <c r="C23" s="6">
        <v>0</v>
      </c>
      <c r="D23" s="6">
        <v>0</v>
      </c>
      <c r="E23" s="6">
        <v>0</v>
      </c>
      <c r="F23" s="6"/>
      <c r="G23" s="6"/>
      <c r="H23" s="6"/>
      <c r="I23" s="6"/>
    </row>
    <row r="24" spans="1:9" s="7" customFormat="1" x14ac:dyDescent="0.2">
      <c r="A24" s="4" t="s">
        <v>50</v>
      </c>
      <c r="B24" s="6">
        <v>121.59022450000001</v>
      </c>
      <c r="C24" s="6">
        <v>0</v>
      </c>
      <c r="D24" s="6">
        <v>0</v>
      </c>
      <c r="E24" s="6">
        <v>121.59022450000001</v>
      </c>
      <c r="F24" s="6"/>
      <c r="G24" s="6"/>
      <c r="H24" s="6"/>
      <c r="I24" s="6"/>
    </row>
    <row r="25" spans="1:9" s="7" customFormat="1" x14ac:dyDescent="0.2">
      <c r="A25" s="4" t="s">
        <v>60</v>
      </c>
      <c r="B25" s="6">
        <v>0</v>
      </c>
      <c r="C25" s="6">
        <v>0</v>
      </c>
      <c r="D25" s="6">
        <v>0</v>
      </c>
      <c r="E25" s="6">
        <v>0</v>
      </c>
      <c r="F25" s="6"/>
      <c r="G25" s="6"/>
      <c r="H25" s="6"/>
      <c r="I25" s="6"/>
    </row>
    <row r="26" spans="1:9" s="12" customFormat="1" x14ac:dyDescent="0.2">
      <c r="A26" s="10" t="s">
        <v>61</v>
      </c>
      <c r="B26" s="11">
        <v>547964.96988650004</v>
      </c>
      <c r="C26" s="11">
        <v>99583.611000000004</v>
      </c>
      <c r="D26" s="11">
        <v>611037.53249340004</v>
      </c>
      <c r="E26" s="11">
        <v>1258586.1133799001</v>
      </c>
      <c r="F26" s="11"/>
      <c r="G26" s="11"/>
      <c r="H26" s="11"/>
      <c r="I26" s="11"/>
    </row>
    <row r="27" spans="1:9" s="7" customFormat="1" x14ac:dyDescent="0.2">
      <c r="A27" s="4" t="s">
        <v>62</v>
      </c>
      <c r="B27" s="6">
        <v>0</v>
      </c>
      <c r="C27" s="6">
        <v>0</v>
      </c>
      <c r="D27" s="6">
        <v>39364.736116300002</v>
      </c>
      <c r="E27" s="6">
        <v>39364.736116300002</v>
      </c>
      <c r="F27" s="6"/>
      <c r="G27" s="6"/>
      <c r="H27" s="6"/>
      <c r="I27" s="6"/>
    </row>
    <row r="28" spans="1:9" s="7" customFormat="1" x14ac:dyDescent="0.2">
      <c r="A28" s="4" t="s">
        <v>77</v>
      </c>
      <c r="B28" s="6">
        <v>0</v>
      </c>
      <c r="C28" s="6">
        <v>0</v>
      </c>
      <c r="D28" s="6">
        <v>39364.736116300002</v>
      </c>
      <c r="E28" s="6">
        <v>39364.736116300002</v>
      </c>
      <c r="F28" s="6"/>
      <c r="G28" s="6"/>
      <c r="H28" s="6"/>
      <c r="I28" s="6"/>
    </row>
    <row r="29" spans="1:9" s="7" customFormat="1" x14ac:dyDescent="0.2">
      <c r="A29" s="4" t="s">
        <v>79</v>
      </c>
      <c r="B29" s="6">
        <v>547964.96988650004</v>
      </c>
      <c r="C29" s="6">
        <v>99583.611000000004</v>
      </c>
      <c r="D29" s="6">
        <v>571672.79637710005</v>
      </c>
      <c r="E29" s="6">
        <v>1219221.3772636</v>
      </c>
      <c r="F29" s="6"/>
      <c r="G29" s="6"/>
      <c r="H29" s="6"/>
      <c r="I29" s="6"/>
    </row>
    <row r="30" spans="1:9" s="7" customFormat="1" x14ac:dyDescent="0.2">
      <c r="A30" s="4" t="s">
        <v>80</v>
      </c>
      <c r="B30" s="6">
        <v>0</v>
      </c>
      <c r="C30" s="6">
        <v>0</v>
      </c>
      <c r="D30" s="6">
        <v>0</v>
      </c>
      <c r="E30" s="6">
        <v>0</v>
      </c>
      <c r="F30" s="6"/>
      <c r="G30" s="6"/>
      <c r="H30" s="6"/>
      <c r="I30" s="6"/>
    </row>
    <row r="31" spans="1:9" s="7" customFormat="1" x14ac:dyDescent="0.2">
      <c r="A31" s="4" t="s">
        <v>81</v>
      </c>
      <c r="B31" s="6">
        <v>0</v>
      </c>
      <c r="C31" s="6">
        <v>0</v>
      </c>
      <c r="D31" s="6">
        <v>0</v>
      </c>
      <c r="E31" s="6">
        <v>0</v>
      </c>
      <c r="F31" s="6"/>
      <c r="G31" s="6"/>
      <c r="H31" s="6"/>
      <c r="I31" s="6"/>
    </row>
    <row r="32" spans="1:9" s="12" customFormat="1" x14ac:dyDescent="0.2">
      <c r="A32" s="10" t="s">
        <v>82</v>
      </c>
      <c r="B32" s="11">
        <v>22.100446900000001</v>
      </c>
      <c r="C32" s="11">
        <v>0</v>
      </c>
      <c r="D32" s="11">
        <v>0</v>
      </c>
      <c r="E32" s="11">
        <v>22.100446900000001</v>
      </c>
      <c r="F32" s="11"/>
      <c r="G32" s="11"/>
      <c r="H32" s="11"/>
      <c r="I32" s="11"/>
    </row>
    <row r="33" spans="1:12" s="12" customFormat="1" x14ac:dyDescent="0.2">
      <c r="A33" s="10" t="s">
        <v>83</v>
      </c>
      <c r="B33" s="11">
        <v>22.100446900000001</v>
      </c>
      <c r="C33" s="11">
        <v>0</v>
      </c>
      <c r="D33" s="11">
        <v>0</v>
      </c>
      <c r="E33" s="11">
        <v>22.100446900000001</v>
      </c>
      <c r="F33" s="11"/>
      <c r="G33" s="11"/>
      <c r="H33" s="11"/>
      <c r="I33" s="11"/>
    </row>
    <row r="34" spans="1:12" s="7" customFormat="1" x14ac:dyDescent="0.2">
      <c r="A34" s="4" t="s">
        <v>84</v>
      </c>
      <c r="B34" s="6">
        <v>22.100446900000001</v>
      </c>
      <c r="C34" s="6">
        <v>0</v>
      </c>
      <c r="D34" s="6">
        <v>0</v>
      </c>
      <c r="E34" s="6">
        <v>22.100446900000001</v>
      </c>
      <c r="F34" s="6"/>
      <c r="G34" s="6"/>
      <c r="H34" s="6"/>
      <c r="I34" s="6"/>
    </row>
    <row r="35" spans="1:12" s="7" customFormat="1" x14ac:dyDescent="0.2">
      <c r="A35" s="4" t="s">
        <v>85</v>
      </c>
      <c r="B35" s="6">
        <v>0</v>
      </c>
      <c r="C35" s="6">
        <v>0</v>
      </c>
      <c r="D35" s="6">
        <v>0</v>
      </c>
      <c r="E35" s="6">
        <v>0</v>
      </c>
      <c r="F35" s="6"/>
      <c r="G35" s="6"/>
      <c r="H35" s="6"/>
      <c r="I35" s="6"/>
    </row>
    <row r="36" spans="1:12" s="12" customFormat="1" x14ac:dyDescent="0.2">
      <c r="A36" s="10" t="s">
        <v>86</v>
      </c>
      <c r="B36" s="11">
        <v>0</v>
      </c>
      <c r="C36" s="11">
        <v>0</v>
      </c>
      <c r="D36" s="11">
        <v>0</v>
      </c>
      <c r="E36" s="11">
        <v>0</v>
      </c>
      <c r="F36" s="11"/>
      <c r="G36" s="11"/>
      <c r="H36" s="11"/>
      <c r="I36" s="11"/>
    </row>
    <row r="37" spans="1:12" s="7" customFormat="1" x14ac:dyDescent="0.2">
      <c r="A37" s="4" t="s">
        <v>87</v>
      </c>
      <c r="B37" s="6">
        <v>0</v>
      </c>
      <c r="C37" s="6">
        <v>0</v>
      </c>
      <c r="D37" s="6">
        <v>0</v>
      </c>
      <c r="E37" s="6">
        <v>0</v>
      </c>
      <c r="F37" s="6"/>
      <c r="G37" s="6"/>
      <c r="H37" s="6"/>
      <c r="I37" s="6"/>
    </row>
    <row r="38" spans="1:12" s="7" customFormat="1" x14ac:dyDescent="0.2">
      <c r="A38" s="4" t="s">
        <v>88</v>
      </c>
      <c r="B38" s="6">
        <v>0</v>
      </c>
      <c r="C38" s="6">
        <v>0</v>
      </c>
      <c r="D38" s="6">
        <v>0</v>
      </c>
      <c r="E38" s="6">
        <v>0</v>
      </c>
      <c r="F38" s="6"/>
      <c r="G38" s="6"/>
      <c r="H38" s="6"/>
      <c r="I38" s="6"/>
    </row>
    <row r="39" spans="1:12" s="12" customFormat="1" x14ac:dyDescent="0.2">
      <c r="A39" s="10" t="s">
        <v>89</v>
      </c>
      <c r="B39" s="11">
        <v>0</v>
      </c>
      <c r="C39" s="11">
        <v>0</v>
      </c>
      <c r="D39" s="11">
        <v>0</v>
      </c>
      <c r="E39" s="11">
        <v>0</v>
      </c>
      <c r="F39" s="11"/>
      <c r="G39" s="11"/>
      <c r="H39" s="11"/>
      <c r="I39" s="11"/>
    </row>
    <row r="40" spans="1:12" s="7" customFormat="1" x14ac:dyDescent="0.2">
      <c r="A40" s="4" t="s">
        <v>62</v>
      </c>
      <c r="B40" s="6">
        <v>0</v>
      </c>
      <c r="C40" s="6">
        <v>0</v>
      </c>
      <c r="D40" s="6">
        <v>0</v>
      </c>
      <c r="E40" s="6">
        <v>0</v>
      </c>
      <c r="F40" s="6"/>
      <c r="G40" s="6"/>
      <c r="H40" s="6"/>
      <c r="I40" s="6"/>
    </row>
    <row r="41" spans="1:12" s="7" customFormat="1" x14ac:dyDescent="0.2">
      <c r="A41" s="4" t="s">
        <v>79</v>
      </c>
      <c r="B41" s="6">
        <v>0</v>
      </c>
      <c r="C41" s="6">
        <v>0</v>
      </c>
      <c r="D41" s="6">
        <v>0</v>
      </c>
      <c r="E41" s="6">
        <v>0</v>
      </c>
      <c r="F41" s="6"/>
      <c r="G41" s="6"/>
      <c r="H41" s="6"/>
      <c r="I41" s="6"/>
    </row>
    <row r="42" spans="1:12" s="7" customFormat="1" x14ac:dyDescent="0.2">
      <c r="A42" s="4" t="s">
        <v>80</v>
      </c>
      <c r="B42" s="6">
        <v>0</v>
      </c>
      <c r="C42" s="6">
        <v>0</v>
      </c>
      <c r="D42" s="6">
        <v>0</v>
      </c>
      <c r="E42" s="6">
        <v>0</v>
      </c>
      <c r="F42" s="6"/>
      <c r="G42" s="6"/>
      <c r="H42" s="6"/>
      <c r="I42" s="6"/>
    </row>
    <row r="43" spans="1:12" s="12" customFormat="1" x14ac:dyDescent="0.2">
      <c r="A43" s="10" t="s">
        <v>91</v>
      </c>
      <c r="B43" s="11">
        <v>3390.449106</v>
      </c>
      <c r="C43" s="11">
        <v>0</v>
      </c>
      <c r="D43" s="11">
        <v>0</v>
      </c>
      <c r="E43" s="11">
        <v>3390.449106</v>
      </c>
      <c r="F43" s="11"/>
      <c r="G43" s="11"/>
      <c r="H43" s="11"/>
      <c r="I43" s="11"/>
    </row>
    <row r="44" spans="1:12" s="7" customFormat="1" x14ac:dyDescent="0.2">
      <c r="A44" s="4" t="s">
        <v>92</v>
      </c>
      <c r="B44" s="6">
        <v>8461.0719984999996</v>
      </c>
      <c r="C44" s="6">
        <v>0</v>
      </c>
      <c r="D44" s="6">
        <v>0</v>
      </c>
      <c r="E44" s="6">
        <v>8461.0719984999996</v>
      </c>
      <c r="F44" s="6"/>
      <c r="G44" s="6"/>
      <c r="H44" s="6"/>
      <c r="I44" s="6"/>
    </row>
    <row r="45" spans="1:12" s="7" customFormat="1" x14ac:dyDescent="0.2">
      <c r="A45" s="4" t="s">
        <v>93</v>
      </c>
      <c r="B45" s="6">
        <v>5070.6228924999996</v>
      </c>
      <c r="C45" s="6">
        <v>0</v>
      </c>
      <c r="D45" s="6">
        <v>0</v>
      </c>
      <c r="E45" s="6">
        <v>5070.6228924999996</v>
      </c>
      <c r="F45" s="6"/>
      <c r="G45" s="6"/>
      <c r="H45" s="6"/>
      <c r="I45" s="6"/>
    </row>
    <row r="46" spans="1:12" s="7" customFormat="1" ht="13.5" thickBot="1" x14ac:dyDescent="0.25">
      <c r="A46" s="5"/>
      <c r="B46" s="5"/>
      <c r="C46" s="5"/>
      <c r="D46" s="5"/>
      <c r="E46" s="5"/>
      <c r="F46" s="15"/>
      <c r="G46" s="15"/>
      <c r="H46" s="15"/>
      <c r="I46" s="15"/>
      <c r="J46" s="14"/>
      <c r="K46" s="14"/>
      <c r="L46" s="14"/>
    </row>
    <row r="47" spans="1:12" ht="13.5" thickTop="1" x14ac:dyDescent="0.2">
      <c r="B47" s="9"/>
      <c r="C47" s="9"/>
      <c r="D47" s="9"/>
      <c r="E47" s="9"/>
      <c r="F47" s="9"/>
      <c r="G47" s="9"/>
      <c r="H47" s="9"/>
      <c r="I47" s="9"/>
      <c r="J47" s="9"/>
      <c r="K47" s="9"/>
      <c r="L47" s="9"/>
    </row>
  </sheetData>
  <mergeCells count="4">
    <mergeCell ref="A5:E5"/>
    <mergeCell ref="A6:E6"/>
    <mergeCell ref="A7:E7"/>
    <mergeCell ref="A8:E8"/>
  </mergeCells>
  <printOptions horizontalCentered="1"/>
  <pageMargins left="0.74803149606299213" right="0.74803149606299213" top="0.78740157480314965" bottom="0.47244094488188981" header="0" footer="0"/>
  <pageSetup scale="70" orientation="portrait" horizontalDpi="200" verticalDpi="200" r:id="rId1"/>
  <headerFooter alignWithMargins="0"/>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3"/>
  <sheetViews>
    <sheetView showGridLines="0" defaultGridColor="0" colorId="60" workbookViewId="0">
      <selection activeCell="G25" sqref="G25"/>
    </sheetView>
  </sheetViews>
  <sheetFormatPr baseColWidth="10" defaultRowHeight="12.75" x14ac:dyDescent="0.2"/>
  <cols>
    <col min="1" max="1" width="51.5703125" style="2" bestFit="1" customWidth="1"/>
    <col min="2" max="7" width="11.42578125" style="2"/>
    <col min="8" max="8" width="14.28515625" style="2" customWidth="1"/>
    <col min="9" max="9" width="13.5703125" style="2" customWidth="1"/>
    <col min="10" max="16384" width="11.42578125" style="2"/>
  </cols>
  <sheetData>
    <row r="1" spans="1:9" x14ac:dyDescent="0.2">
      <c r="A1" s="1" t="s">
        <v>0</v>
      </c>
    </row>
    <row r="2" spans="1:9" x14ac:dyDescent="0.2">
      <c r="A2" s="1" t="s">
        <v>2</v>
      </c>
    </row>
    <row r="3" spans="1:9" x14ac:dyDescent="0.2">
      <c r="A3" s="1" t="s">
        <v>3</v>
      </c>
    </row>
    <row r="5" spans="1:9" x14ac:dyDescent="0.2">
      <c r="A5" s="121" t="s">
        <v>4</v>
      </c>
      <c r="B5" s="121"/>
      <c r="C5" s="121"/>
      <c r="D5" s="121"/>
      <c r="E5" s="121"/>
      <c r="F5" s="121"/>
      <c r="G5" s="8"/>
      <c r="H5" s="8"/>
    </row>
    <row r="6" spans="1:9" x14ac:dyDescent="0.2">
      <c r="A6" s="121" t="s">
        <v>306</v>
      </c>
      <c r="B6" s="121"/>
      <c r="C6" s="121"/>
      <c r="D6" s="121"/>
      <c r="E6" s="121"/>
      <c r="F6" s="121"/>
      <c r="G6" s="8"/>
      <c r="H6" s="8"/>
    </row>
    <row r="7" spans="1:9" x14ac:dyDescent="0.2">
      <c r="A7" s="121">
        <v>2013</v>
      </c>
      <c r="B7" s="121"/>
      <c r="C7" s="121"/>
      <c r="D7" s="121"/>
      <c r="E7" s="121"/>
      <c r="F7" s="121"/>
      <c r="G7" s="8"/>
      <c r="H7" s="8"/>
    </row>
    <row r="8" spans="1:9" x14ac:dyDescent="0.2">
      <c r="A8" s="121" t="s">
        <v>5</v>
      </c>
      <c r="B8" s="121"/>
      <c r="C8" s="121"/>
      <c r="D8" s="121"/>
      <c r="E8" s="121"/>
      <c r="F8" s="121"/>
      <c r="G8" s="8"/>
      <c r="H8" s="8"/>
    </row>
    <row r="9" spans="1:9" ht="13.5" thickBot="1" x14ac:dyDescent="0.25"/>
    <row r="10" spans="1:9" ht="14.25" thickTop="1" thickBot="1" x14ac:dyDescent="0.25">
      <c r="A10" s="3" t="s">
        <v>1</v>
      </c>
      <c r="B10" s="3" t="s">
        <v>305</v>
      </c>
      <c r="C10" s="3" t="s">
        <v>304</v>
      </c>
      <c r="D10" s="3" t="s">
        <v>303</v>
      </c>
      <c r="E10" s="3" t="s">
        <v>302</v>
      </c>
      <c r="F10" s="3" t="s">
        <v>47</v>
      </c>
      <c r="G10" s="16"/>
      <c r="H10" s="16"/>
      <c r="I10" s="16"/>
    </row>
    <row r="11" spans="1:9" s="12" customFormat="1" ht="13.5" thickTop="1" x14ac:dyDescent="0.2">
      <c r="A11" s="10" t="s">
        <v>51</v>
      </c>
      <c r="B11" s="11">
        <v>11505.70514602</v>
      </c>
      <c r="C11" s="11">
        <v>391273.20783437998</v>
      </c>
      <c r="D11" s="11">
        <v>140388.66922911201</v>
      </c>
      <c r="E11" s="11">
        <v>28250.743437699999</v>
      </c>
      <c r="F11" s="11">
        <v>571418.32564721198</v>
      </c>
      <c r="G11" s="11"/>
      <c r="H11" s="11"/>
      <c r="I11" s="11"/>
    </row>
    <row r="12" spans="1:9" s="12" customFormat="1" x14ac:dyDescent="0.2">
      <c r="A12" s="10" t="s">
        <v>52</v>
      </c>
      <c r="B12" s="11">
        <v>11505.70514602</v>
      </c>
      <c r="C12" s="11">
        <v>391273.20783437998</v>
      </c>
      <c r="D12" s="11">
        <v>140393.68514637701</v>
      </c>
      <c r="E12" s="11">
        <v>28250.743437699999</v>
      </c>
      <c r="F12" s="11">
        <v>571423.34156447696</v>
      </c>
      <c r="G12" s="11"/>
      <c r="H12" s="11"/>
      <c r="I12" s="11"/>
    </row>
    <row r="13" spans="1:9" s="12" customFormat="1" x14ac:dyDescent="0.2">
      <c r="A13" s="10" t="s">
        <v>53</v>
      </c>
      <c r="B13" s="11">
        <v>11273.887346920001</v>
      </c>
      <c r="C13" s="11">
        <v>289940.23950535001</v>
      </c>
      <c r="D13" s="11">
        <v>134964.670563177</v>
      </c>
      <c r="E13" s="11">
        <v>27346.2043916</v>
      </c>
      <c r="F13" s="11">
        <v>463525.001807047</v>
      </c>
      <c r="G13" s="11"/>
      <c r="H13" s="11"/>
      <c r="I13" s="11"/>
    </row>
    <row r="14" spans="1:9" s="7" customFormat="1" x14ac:dyDescent="0.2">
      <c r="A14" s="4" t="s">
        <v>54</v>
      </c>
      <c r="B14" s="6">
        <v>527.78596103999996</v>
      </c>
      <c r="C14" s="6">
        <v>0</v>
      </c>
      <c r="D14" s="6">
        <v>10897.56978837</v>
      </c>
      <c r="E14" s="6">
        <v>10103.876422200001</v>
      </c>
      <c r="F14" s="6">
        <v>21529.232171610001</v>
      </c>
      <c r="G14" s="6"/>
      <c r="H14" s="6"/>
      <c r="I14" s="6"/>
    </row>
    <row r="15" spans="1:9" s="7" customFormat="1" x14ac:dyDescent="0.2">
      <c r="A15" s="4" t="s">
        <v>55</v>
      </c>
      <c r="B15" s="6">
        <v>78.361137999999997</v>
      </c>
      <c r="C15" s="6">
        <v>0</v>
      </c>
      <c r="D15" s="6">
        <v>1599.63164153</v>
      </c>
      <c r="E15" s="6">
        <v>985.54482289999999</v>
      </c>
      <c r="F15" s="6">
        <v>2663.5376024299999</v>
      </c>
      <c r="G15" s="6"/>
      <c r="H15" s="6"/>
      <c r="I15" s="6"/>
    </row>
    <row r="16" spans="1:9" s="7" customFormat="1" x14ac:dyDescent="0.2">
      <c r="A16" s="4" t="s">
        <v>56</v>
      </c>
      <c r="B16" s="6">
        <v>68.668975000000003</v>
      </c>
      <c r="C16" s="6">
        <v>0</v>
      </c>
      <c r="D16" s="6">
        <v>1423.82779835</v>
      </c>
      <c r="E16" s="6">
        <v>867.81694119999997</v>
      </c>
      <c r="F16" s="6">
        <v>2360.31371455</v>
      </c>
      <c r="G16" s="6"/>
      <c r="H16" s="6"/>
      <c r="I16" s="6"/>
    </row>
    <row r="17" spans="1:9" s="7" customFormat="1" x14ac:dyDescent="0.2">
      <c r="A17" s="4" t="s">
        <v>98</v>
      </c>
      <c r="B17" s="6">
        <v>7.2691220000000003</v>
      </c>
      <c r="C17" s="6">
        <v>0</v>
      </c>
      <c r="D17" s="6">
        <v>150.68903456999999</v>
      </c>
      <c r="E17" s="6">
        <v>93.988449700000004</v>
      </c>
      <c r="F17" s="6">
        <v>251.94660626999999</v>
      </c>
      <c r="G17" s="6"/>
      <c r="H17" s="6"/>
      <c r="I17" s="6"/>
    </row>
    <row r="18" spans="1:9" s="7" customFormat="1" x14ac:dyDescent="0.2">
      <c r="A18" s="4" t="s">
        <v>97</v>
      </c>
      <c r="B18" s="6">
        <v>2.423041</v>
      </c>
      <c r="C18" s="6">
        <v>0</v>
      </c>
      <c r="D18" s="6">
        <v>25.114808610000001</v>
      </c>
      <c r="E18" s="6">
        <v>23.739432000000001</v>
      </c>
      <c r="F18" s="6">
        <v>51.277281610000003</v>
      </c>
      <c r="G18" s="6"/>
      <c r="H18" s="6"/>
      <c r="I18" s="6"/>
    </row>
    <row r="19" spans="1:9" s="7" customFormat="1" x14ac:dyDescent="0.2">
      <c r="A19" s="4" t="s">
        <v>57</v>
      </c>
      <c r="B19" s="6">
        <v>445.13163807000001</v>
      </c>
      <c r="C19" s="6">
        <v>2391.8883289999999</v>
      </c>
      <c r="D19" s="6">
        <v>13011.467481936999</v>
      </c>
      <c r="E19" s="6">
        <v>7106.9216642000001</v>
      </c>
      <c r="F19" s="6">
        <v>22955.409113206999</v>
      </c>
      <c r="G19" s="6"/>
      <c r="H19" s="6"/>
      <c r="I19" s="6"/>
    </row>
    <row r="20" spans="1:9" s="12" customFormat="1" x14ac:dyDescent="0.2">
      <c r="A20" s="10" t="s">
        <v>58</v>
      </c>
      <c r="B20" s="11">
        <v>0</v>
      </c>
      <c r="C20" s="11">
        <v>0</v>
      </c>
      <c r="D20" s="11">
        <v>0</v>
      </c>
      <c r="E20" s="11">
        <v>0</v>
      </c>
      <c r="F20" s="11">
        <v>0</v>
      </c>
      <c r="G20" s="11"/>
      <c r="H20" s="11"/>
      <c r="I20" s="11"/>
    </row>
    <row r="21" spans="1:9" s="12" customFormat="1" x14ac:dyDescent="0.2">
      <c r="A21" s="10" t="s">
        <v>59</v>
      </c>
      <c r="B21" s="11">
        <v>0</v>
      </c>
      <c r="C21" s="11">
        <v>0</v>
      </c>
      <c r="D21" s="11">
        <v>0</v>
      </c>
      <c r="E21" s="11">
        <v>0</v>
      </c>
      <c r="F21" s="11">
        <v>0</v>
      </c>
      <c r="G21" s="11"/>
      <c r="H21" s="11"/>
      <c r="I21" s="11"/>
    </row>
    <row r="22" spans="1:9" s="7" customFormat="1" x14ac:dyDescent="0.2">
      <c r="A22" s="4" t="s">
        <v>49</v>
      </c>
      <c r="B22" s="6">
        <v>0</v>
      </c>
      <c r="C22" s="6">
        <v>0</v>
      </c>
      <c r="D22" s="6">
        <v>0</v>
      </c>
      <c r="E22" s="6">
        <v>0</v>
      </c>
      <c r="F22" s="6">
        <v>0</v>
      </c>
      <c r="G22" s="6"/>
      <c r="H22" s="6"/>
      <c r="I22" s="6"/>
    </row>
    <row r="23" spans="1:9" s="7" customFormat="1" x14ac:dyDescent="0.2">
      <c r="A23" s="4" t="s">
        <v>48</v>
      </c>
      <c r="B23" s="6">
        <v>0</v>
      </c>
      <c r="C23" s="6">
        <v>0</v>
      </c>
      <c r="D23" s="6">
        <v>0</v>
      </c>
      <c r="E23" s="6">
        <v>0</v>
      </c>
      <c r="F23" s="6">
        <v>0</v>
      </c>
      <c r="G23" s="6"/>
      <c r="H23" s="6"/>
      <c r="I23" s="6"/>
    </row>
    <row r="24" spans="1:9" s="7" customFormat="1" x14ac:dyDescent="0.2">
      <c r="A24" s="4" t="s">
        <v>50</v>
      </c>
      <c r="B24" s="6">
        <v>0</v>
      </c>
      <c r="C24" s="6">
        <v>0</v>
      </c>
      <c r="D24" s="6">
        <v>0</v>
      </c>
      <c r="E24" s="6">
        <v>0</v>
      </c>
      <c r="F24" s="6">
        <v>0</v>
      </c>
      <c r="G24" s="6"/>
      <c r="H24" s="6"/>
      <c r="I24" s="6"/>
    </row>
    <row r="25" spans="1:9" s="7" customFormat="1" x14ac:dyDescent="0.2">
      <c r="A25" s="4" t="s">
        <v>60</v>
      </c>
      <c r="B25" s="6">
        <v>0</v>
      </c>
      <c r="C25" s="6">
        <v>0</v>
      </c>
      <c r="D25" s="6">
        <v>0</v>
      </c>
      <c r="E25" s="6">
        <v>0</v>
      </c>
      <c r="F25" s="6">
        <v>0</v>
      </c>
      <c r="G25" s="6"/>
      <c r="H25" s="6"/>
      <c r="I25" s="6"/>
    </row>
    <row r="26" spans="1:9" s="12" customFormat="1" x14ac:dyDescent="0.2">
      <c r="A26" s="10" t="s">
        <v>61</v>
      </c>
      <c r="B26" s="11">
        <v>10222.60860981</v>
      </c>
      <c r="C26" s="11">
        <v>287548.35117635003</v>
      </c>
      <c r="D26" s="11">
        <v>109456.00165134</v>
      </c>
      <c r="E26" s="11">
        <v>9149.8614823000007</v>
      </c>
      <c r="F26" s="11">
        <v>416376.8229198</v>
      </c>
      <c r="G26" s="11"/>
      <c r="H26" s="11"/>
      <c r="I26" s="11"/>
    </row>
    <row r="27" spans="1:9" s="7" customFormat="1" x14ac:dyDescent="0.2">
      <c r="A27" s="4" t="s">
        <v>62</v>
      </c>
      <c r="B27" s="6">
        <v>275.97221860000002</v>
      </c>
      <c r="C27" s="6">
        <v>287228.41800865001</v>
      </c>
      <c r="D27" s="6">
        <v>2655.40714011</v>
      </c>
      <c r="E27" s="6">
        <v>501.0045667</v>
      </c>
      <c r="F27" s="6">
        <v>290660.80193406</v>
      </c>
      <c r="G27" s="6"/>
      <c r="H27" s="6"/>
      <c r="I27" s="6"/>
    </row>
    <row r="28" spans="1:9" s="7" customFormat="1" x14ac:dyDescent="0.2">
      <c r="A28" s="4" t="s">
        <v>102</v>
      </c>
      <c r="B28" s="6">
        <v>0</v>
      </c>
      <c r="C28" s="6">
        <v>156750.3314537</v>
      </c>
      <c r="D28" s="6">
        <v>0</v>
      </c>
      <c r="E28" s="6">
        <v>13.7108948</v>
      </c>
      <c r="F28" s="6">
        <v>156764.04234849999</v>
      </c>
      <c r="G28" s="6"/>
      <c r="H28" s="6"/>
      <c r="I28" s="6"/>
    </row>
    <row r="29" spans="1:9" s="7" customFormat="1" x14ac:dyDescent="0.2">
      <c r="A29" s="4" t="s">
        <v>213</v>
      </c>
      <c r="B29" s="6">
        <v>0</v>
      </c>
      <c r="C29" s="6">
        <v>3711.96295543</v>
      </c>
      <c r="D29" s="6">
        <v>0</v>
      </c>
      <c r="E29" s="6">
        <v>0</v>
      </c>
      <c r="F29" s="6">
        <v>3711.96295543</v>
      </c>
      <c r="G29" s="6"/>
      <c r="H29" s="6"/>
      <c r="I29" s="6"/>
    </row>
    <row r="30" spans="1:9" s="7" customFormat="1" x14ac:dyDescent="0.2">
      <c r="A30" s="4" t="s">
        <v>141</v>
      </c>
      <c r="B30" s="6">
        <v>0</v>
      </c>
      <c r="C30" s="6">
        <v>0</v>
      </c>
      <c r="D30" s="6">
        <v>468.81438093999998</v>
      </c>
      <c r="E30" s="6">
        <v>0</v>
      </c>
      <c r="F30" s="6">
        <v>468.81438093999998</v>
      </c>
      <c r="G30" s="6"/>
      <c r="H30" s="6"/>
      <c r="I30" s="6"/>
    </row>
    <row r="31" spans="1:9" s="7" customFormat="1" x14ac:dyDescent="0.2">
      <c r="A31" s="4" t="s">
        <v>73</v>
      </c>
      <c r="B31" s="6">
        <v>0</v>
      </c>
      <c r="C31" s="6">
        <v>19720.448094439998</v>
      </c>
      <c r="D31" s="6">
        <v>53.434295669999997</v>
      </c>
      <c r="E31" s="6">
        <v>218.88</v>
      </c>
      <c r="F31" s="6">
        <v>19992.762390110001</v>
      </c>
      <c r="G31" s="6"/>
      <c r="H31" s="6"/>
      <c r="I31" s="6"/>
    </row>
    <row r="32" spans="1:9" s="7" customFormat="1" x14ac:dyDescent="0.2">
      <c r="A32" s="4" t="s">
        <v>137</v>
      </c>
      <c r="B32" s="6">
        <v>0</v>
      </c>
      <c r="C32" s="6">
        <v>58352.057657819998</v>
      </c>
      <c r="D32" s="6">
        <v>0</v>
      </c>
      <c r="E32" s="6">
        <v>0</v>
      </c>
      <c r="F32" s="6">
        <v>58352.057657819998</v>
      </c>
      <c r="G32" s="6"/>
      <c r="H32" s="6"/>
      <c r="I32" s="6"/>
    </row>
    <row r="33" spans="1:9" s="7" customFormat="1" x14ac:dyDescent="0.2">
      <c r="A33" s="4" t="s">
        <v>74</v>
      </c>
      <c r="B33" s="6">
        <v>0</v>
      </c>
      <c r="C33" s="6">
        <v>0</v>
      </c>
      <c r="D33" s="6">
        <v>2100</v>
      </c>
      <c r="E33" s="6">
        <v>0</v>
      </c>
      <c r="F33" s="6">
        <v>2100</v>
      </c>
      <c r="G33" s="6"/>
      <c r="H33" s="6"/>
      <c r="I33" s="6"/>
    </row>
    <row r="34" spans="1:9" s="7" customFormat="1" x14ac:dyDescent="0.2">
      <c r="A34" s="4" t="s">
        <v>136</v>
      </c>
      <c r="B34" s="6">
        <v>0</v>
      </c>
      <c r="C34" s="6">
        <v>9898.5678808899993</v>
      </c>
      <c r="D34" s="6">
        <v>0</v>
      </c>
      <c r="E34" s="6">
        <v>0</v>
      </c>
      <c r="F34" s="6">
        <v>9898.5678808899993</v>
      </c>
      <c r="G34" s="6"/>
      <c r="H34" s="6"/>
      <c r="I34" s="6"/>
    </row>
    <row r="35" spans="1:9" s="7" customFormat="1" x14ac:dyDescent="0.2">
      <c r="A35" s="4" t="s">
        <v>75</v>
      </c>
      <c r="B35" s="6">
        <v>0.65535900000000002</v>
      </c>
      <c r="C35" s="6">
        <v>0</v>
      </c>
      <c r="D35" s="6">
        <v>33.158463500000003</v>
      </c>
      <c r="E35" s="6">
        <v>137.1948639</v>
      </c>
      <c r="F35" s="6">
        <v>171.00868639999999</v>
      </c>
      <c r="G35" s="6"/>
      <c r="H35" s="6"/>
      <c r="I35" s="6"/>
    </row>
    <row r="36" spans="1:9" s="7" customFormat="1" x14ac:dyDescent="0.2">
      <c r="A36" s="4" t="s">
        <v>76</v>
      </c>
      <c r="B36" s="6">
        <v>0</v>
      </c>
      <c r="C36" s="6">
        <v>19087.279445870001</v>
      </c>
      <c r="D36" s="6">
        <v>0</v>
      </c>
      <c r="E36" s="6">
        <v>131.218808</v>
      </c>
      <c r="F36" s="6">
        <v>19218.498253869999</v>
      </c>
      <c r="G36" s="6"/>
      <c r="H36" s="6"/>
      <c r="I36" s="6"/>
    </row>
    <row r="37" spans="1:9" s="7" customFormat="1" x14ac:dyDescent="0.2">
      <c r="A37" s="4" t="s">
        <v>77</v>
      </c>
      <c r="B37" s="6">
        <v>0</v>
      </c>
      <c r="C37" s="6">
        <v>18465.81382444</v>
      </c>
      <c r="D37" s="6">
        <v>0</v>
      </c>
      <c r="E37" s="6">
        <v>0</v>
      </c>
      <c r="F37" s="6">
        <v>18465.81382444</v>
      </c>
      <c r="G37" s="6"/>
      <c r="H37" s="6"/>
      <c r="I37" s="6"/>
    </row>
    <row r="38" spans="1:9" s="7" customFormat="1" x14ac:dyDescent="0.2">
      <c r="A38" s="4" t="s">
        <v>228</v>
      </c>
      <c r="B38" s="6">
        <v>0</v>
      </c>
      <c r="C38" s="6">
        <v>1241.95669606</v>
      </c>
      <c r="D38" s="6">
        <v>0</v>
      </c>
      <c r="E38" s="6">
        <v>0</v>
      </c>
      <c r="F38" s="6">
        <v>1241.95669606</v>
      </c>
      <c r="G38" s="6"/>
      <c r="H38" s="6"/>
      <c r="I38" s="6"/>
    </row>
    <row r="39" spans="1:9" s="7" customFormat="1" x14ac:dyDescent="0.2">
      <c r="A39" s="4" t="s">
        <v>78</v>
      </c>
      <c r="B39" s="6">
        <v>275.31685959999999</v>
      </c>
      <c r="C39" s="6">
        <v>0</v>
      </c>
      <c r="D39" s="6">
        <v>0</v>
      </c>
      <c r="E39" s="6">
        <v>0</v>
      </c>
      <c r="F39" s="6">
        <v>275.31685959999999</v>
      </c>
      <c r="G39" s="6"/>
      <c r="H39" s="6"/>
      <c r="I39" s="6"/>
    </row>
    <row r="40" spans="1:9" s="7" customFormat="1" x14ac:dyDescent="0.2">
      <c r="A40" s="4" t="s">
        <v>79</v>
      </c>
      <c r="B40" s="6">
        <v>9946.6363912100005</v>
      </c>
      <c r="C40" s="6">
        <v>319.93316770000001</v>
      </c>
      <c r="D40" s="6">
        <v>106800.59451123</v>
      </c>
      <c r="E40" s="6">
        <v>8648.8569155999994</v>
      </c>
      <c r="F40" s="6">
        <v>125716.02098574</v>
      </c>
      <c r="G40" s="6"/>
      <c r="H40" s="6"/>
      <c r="I40" s="6"/>
    </row>
    <row r="41" spans="1:9" s="7" customFormat="1" x14ac:dyDescent="0.2">
      <c r="A41" s="4" t="s">
        <v>80</v>
      </c>
      <c r="B41" s="6">
        <v>0</v>
      </c>
      <c r="C41" s="6">
        <v>0</v>
      </c>
      <c r="D41" s="6">
        <v>0</v>
      </c>
      <c r="E41" s="6">
        <v>0</v>
      </c>
      <c r="F41" s="6">
        <v>0</v>
      </c>
      <c r="G41" s="6"/>
      <c r="H41" s="6"/>
      <c r="I41" s="6"/>
    </row>
    <row r="42" spans="1:9" s="7" customFormat="1" x14ac:dyDescent="0.2">
      <c r="A42" s="4" t="s">
        <v>81</v>
      </c>
      <c r="B42" s="6">
        <v>0</v>
      </c>
      <c r="C42" s="6">
        <v>0</v>
      </c>
      <c r="D42" s="6">
        <v>0</v>
      </c>
      <c r="E42" s="6">
        <v>0</v>
      </c>
      <c r="F42" s="6">
        <v>0</v>
      </c>
      <c r="G42" s="6"/>
      <c r="H42" s="6"/>
      <c r="I42" s="6"/>
    </row>
    <row r="43" spans="1:9" s="12" customFormat="1" x14ac:dyDescent="0.2">
      <c r="A43" s="10" t="s">
        <v>82</v>
      </c>
      <c r="B43" s="11">
        <v>231.8177991</v>
      </c>
      <c r="C43" s="11">
        <v>101332.96832903</v>
      </c>
      <c r="D43" s="11">
        <v>5429.0145831999998</v>
      </c>
      <c r="E43" s="11">
        <v>904.53904609999995</v>
      </c>
      <c r="F43" s="11">
        <v>107898.33975743</v>
      </c>
      <c r="G43" s="11"/>
      <c r="H43" s="11"/>
      <c r="I43" s="11"/>
    </row>
    <row r="44" spans="1:9" s="12" customFormat="1" x14ac:dyDescent="0.2">
      <c r="A44" s="10" t="s">
        <v>83</v>
      </c>
      <c r="B44" s="11">
        <v>6.8129290999999998</v>
      </c>
      <c r="C44" s="11">
        <v>0</v>
      </c>
      <c r="D44" s="11">
        <v>248.93664720000001</v>
      </c>
      <c r="E44" s="11">
        <v>734.53904609999995</v>
      </c>
      <c r="F44" s="11">
        <v>990.28862240000001</v>
      </c>
      <c r="G44" s="11"/>
      <c r="H44" s="11"/>
      <c r="I44" s="11"/>
    </row>
    <row r="45" spans="1:9" s="7" customFormat="1" x14ac:dyDescent="0.2">
      <c r="A45" s="4" t="s">
        <v>84</v>
      </c>
      <c r="B45" s="6">
        <v>6.8129290999999998</v>
      </c>
      <c r="C45" s="6">
        <v>0</v>
      </c>
      <c r="D45" s="6">
        <v>245.87650249999999</v>
      </c>
      <c r="E45" s="6">
        <v>462.16129549999999</v>
      </c>
      <c r="F45" s="6">
        <v>714.85072709999997</v>
      </c>
      <c r="G45" s="6"/>
      <c r="H45" s="6"/>
      <c r="I45" s="6"/>
    </row>
    <row r="46" spans="1:9" s="7" customFormat="1" x14ac:dyDescent="0.2">
      <c r="A46" s="4" t="s">
        <v>85</v>
      </c>
      <c r="B46" s="6">
        <v>0</v>
      </c>
      <c r="C46" s="6">
        <v>0</v>
      </c>
      <c r="D46" s="6">
        <v>3.0601446999999999</v>
      </c>
      <c r="E46" s="6">
        <v>272.37775060000001</v>
      </c>
      <c r="F46" s="6">
        <v>275.43789529999998</v>
      </c>
      <c r="G46" s="6"/>
      <c r="H46" s="6"/>
      <c r="I46" s="6"/>
    </row>
    <row r="47" spans="1:9" s="12" customFormat="1" x14ac:dyDescent="0.2">
      <c r="A47" s="10" t="s">
        <v>86</v>
      </c>
      <c r="B47" s="11">
        <v>0</v>
      </c>
      <c r="C47" s="11">
        <v>0</v>
      </c>
      <c r="D47" s="11">
        <v>127.116</v>
      </c>
      <c r="E47" s="11">
        <v>170</v>
      </c>
      <c r="F47" s="11">
        <v>297.11599999999999</v>
      </c>
      <c r="G47" s="11"/>
      <c r="H47" s="11"/>
      <c r="I47" s="11"/>
    </row>
    <row r="48" spans="1:9" s="7" customFormat="1" x14ac:dyDescent="0.2">
      <c r="A48" s="4" t="s">
        <v>87</v>
      </c>
      <c r="B48" s="6">
        <v>0</v>
      </c>
      <c r="C48" s="6">
        <v>0</v>
      </c>
      <c r="D48" s="6">
        <v>0</v>
      </c>
      <c r="E48" s="6">
        <v>0</v>
      </c>
      <c r="F48" s="6">
        <v>0</v>
      </c>
      <c r="G48" s="6"/>
      <c r="H48" s="6"/>
      <c r="I48" s="6"/>
    </row>
    <row r="49" spans="1:12" s="7" customFormat="1" x14ac:dyDescent="0.2">
      <c r="A49" s="4" t="s">
        <v>88</v>
      </c>
      <c r="B49" s="6">
        <v>0</v>
      </c>
      <c r="C49" s="6">
        <v>0</v>
      </c>
      <c r="D49" s="6">
        <v>127.116</v>
      </c>
      <c r="E49" s="6">
        <v>170</v>
      </c>
      <c r="F49" s="6">
        <v>297.11599999999999</v>
      </c>
      <c r="G49" s="6"/>
      <c r="H49" s="6"/>
      <c r="I49" s="6"/>
    </row>
    <row r="50" spans="1:12" s="12" customFormat="1" x14ac:dyDescent="0.2">
      <c r="A50" s="10" t="s">
        <v>89</v>
      </c>
      <c r="B50" s="11">
        <v>225.00487000000001</v>
      </c>
      <c r="C50" s="11">
        <v>101332.96832903</v>
      </c>
      <c r="D50" s="11">
        <v>5052.9619359999997</v>
      </c>
      <c r="E50" s="11">
        <v>0</v>
      </c>
      <c r="F50" s="11">
        <v>106610.93513503</v>
      </c>
      <c r="G50" s="11"/>
      <c r="H50" s="11"/>
      <c r="I50" s="11"/>
    </row>
    <row r="51" spans="1:12" s="7" customFormat="1" x14ac:dyDescent="0.2">
      <c r="A51" s="4" t="s">
        <v>62</v>
      </c>
      <c r="B51" s="6">
        <v>225.00487000000001</v>
      </c>
      <c r="C51" s="6">
        <v>101009.49458447</v>
      </c>
      <c r="D51" s="6">
        <v>81.027191000000002</v>
      </c>
      <c r="E51" s="6">
        <v>0</v>
      </c>
      <c r="F51" s="6">
        <v>101315.52664547</v>
      </c>
      <c r="G51" s="6"/>
      <c r="H51" s="6"/>
      <c r="I51" s="6"/>
    </row>
    <row r="52" spans="1:12" s="7" customFormat="1" x14ac:dyDescent="0.2">
      <c r="A52" s="4" t="s">
        <v>76</v>
      </c>
      <c r="B52" s="6">
        <v>0</v>
      </c>
      <c r="C52" s="6">
        <v>554.64677398000003</v>
      </c>
      <c r="D52" s="6">
        <v>0</v>
      </c>
      <c r="E52" s="6">
        <v>0</v>
      </c>
      <c r="F52" s="6">
        <v>554.64677398000003</v>
      </c>
      <c r="G52" s="6"/>
      <c r="H52" s="6"/>
      <c r="I52" s="6"/>
    </row>
    <row r="53" spans="1:12" s="7" customFormat="1" x14ac:dyDescent="0.2">
      <c r="A53" s="4" t="s">
        <v>77</v>
      </c>
      <c r="B53" s="6">
        <v>0</v>
      </c>
      <c r="C53" s="6">
        <v>895</v>
      </c>
      <c r="D53" s="6">
        <v>0</v>
      </c>
      <c r="E53" s="6">
        <v>0</v>
      </c>
      <c r="F53" s="6">
        <v>895</v>
      </c>
      <c r="G53" s="6"/>
      <c r="H53" s="6"/>
      <c r="I53" s="6"/>
    </row>
    <row r="54" spans="1:12" s="7" customFormat="1" x14ac:dyDescent="0.2">
      <c r="A54" s="4" t="s">
        <v>228</v>
      </c>
      <c r="B54" s="6">
        <v>0</v>
      </c>
      <c r="C54" s="6">
        <v>89433.560803850007</v>
      </c>
      <c r="D54" s="6">
        <v>0</v>
      </c>
      <c r="E54" s="6">
        <v>0</v>
      </c>
      <c r="F54" s="6">
        <v>89433.560803850007</v>
      </c>
      <c r="G54" s="6"/>
      <c r="H54" s="6"/>
      <c r="I54" s="6"/>
    </row>
    <row r="55" spans="1:12" s="7" customFormat="1" x14ac:dyDescent="0.2">
      <c r="A55" s="4" t="s">
        <v>78</v>
      </c>
      <c r="B55" s="6">
        <v>225.00487000000001</v>
      </c>
      <c r="C55" s="6">
        <v>6512</v>
      </c>
      <c r="D55" s="6">
        <v>81.027191000000002</v>
      </c>
      <c r="E55" s="6">
        <v>0</v>
      </c>
      <c r="F55" s="6">
        <v>6818.0320609999999</v>
      </c>
      <c r="G55" s="6"/>
      <c r="H55" s="6"/>
      <c r="I55" s="6"/>
    </row>
    <row r="56" spans="1:12" s="7" customFormat="1" x14ac:dyDescent="0.2">
      <c r="A56" s="4" t="s">
        <v>231</v>
      </c>
      <c r="B56" s="6">
        <v>0</v>
      </c>
      <c r="C56" s="6">
        <v>3614.2870066400001</v>
      </c>
      <c r="D56" s="6">
        <v>0</v>
      </c>
      <c r="E56" s="6">
        <v>0</v>
      </c>
      <c r="F56" s="6">
        <v>3614.2870066400001</v>
      </c>
      <c r="G56" s="6"/>
      <c r="H56" s="6"/>
      <c r="I56" s="6"/>
    </row>
    <row r="57" spans="1:12" s="7" customFormat="1" x14ac:dyDescent="0.2">
      <c r="A57" s="4" t="s">
        <v>79</v>
      </c>
      <c r="B57" s="6">
        <v>0</v>
      </c>
      <c r="C57" s="6">
        <v>323.47374456</v>
      </c>
      <c r="D57" s="6">
        <v>4971.9347449999996</v>
      </c>
      <c r="E57" s="6">
        <v>0</v>
      </c>
      <c r="F57" s="6">
        <v>5295.4084895599999</v>
      </c>
      <c r="G57" s="6"/>
      <c r="H57" s="6"/>
      <c r="I57" s="6"/>
    </row>
    <row r="58" spans="1:12" s="7" customFormat="1" x14ac:dyDescent="0.2">
      <c r="A58" s="4" t="s">
        <v>80</v>
      </c>
      <c r="B58" s="6">
        <v>0</v>
      </c>
      <c r="C58" s="6">
        <v>0</v>
      </c>
      <c r="D58" s="6">
        <v>0</v>
      </c>
      <c r="E58" s="6">
        <v>0</v>
      </c>
      <c r="F58" s="6">
        <v>0</v>
      </c>
      <c r="G58" s="6"/>
      <c r="H58" s="6"/>
      <c r="I58" s="6"/>
    </row>
    <row r="59" spans="1:12" s="12" customFormat="1" x14ac:dyDescent="0.2">
      <c r="A59" s="10" t="s">
        <v>91</v>
      </c>
      <c r="B59" s="11">
        <v>0</v>
      </c>
      <c r="C59" s="11">
        <v>0</v>
      </c>
      <c r="D59" s="11">
        <v>-5.0159172649999997</v>
      </c>
      <c r="E59" s="11">
        <v>0</v>
      </c>
      <c r="F59" s="11">
        <v>-5.0159172649999997</v>
      </c>
      <c r="G59" s="11"/>
      <c r="H59" s="11"/>
      <c r="I59" s="11"/>
    </row>
    <row r="60" spans="1:12" s="7" customFormat="1" x14ac:dyDescent="0.2">
      <c r="A60" s="4" t="s">
        <v>92</v>
      </c>
      <c r="B60" s="6">
        <v>0</v>
      </c>
      <c r="C60" s="6">
        <v>0</v>
      </c>
      <c r="D60" s="6">
        <v>0</v>
      </c>
      <c r="E60" s="6">
        <v>0</v>
      </c>
      <c r="F60" s="6">
        <v>0</v>
      </c>
      <c r="G60" s="6"/>
      <c r="H60" s="6"/>
      <c r="I60" s="6"/>
    </row>
    <row r="61" spans="1:12" s="7" customFormat="1" x14ac:dyDescent="0.2">
      <c r="A61" s="4" t="s">
        <v>93</v>
      </c>
      <c r="B61" s="6">
        <v>0</v>
      </c>
      <c r="C61" s="6">
        <v>0</v>
      </c>
      <c r="D61" s="6">
        <v>5.0159172649999997</v>
      </c>
      <c r="E61" s="6">
        <v>0</v>
      </c>
      <c r="F61" s="6">
        <v>5.0159172649999997</v>
      </c>
      <c r="G61" s="6"/>
      <c r="H61" s="6"/>
      <c r="I61" s="6"/>
    </row>
    <row r="62" spans="1:12" s="7" customFormat="1" ht="13.5" thickBot="1" x14ac:dyDescent="0.25">
      <c r="A62" s="5"/>
      <c r="B62" s="5"/>
      <c r="C62" s="5"/>
      <c r="D62" s="5"/>
      <c r="E62" s="5"/>
      <c r="F62" s="5"/>
      <c r="G62" s="15"/>
      <c r="H62" s="15"/>
      <c r="I62" s="15"/>
      <c r="J62" s="14"/>
      <c r="K62" s="14"/>
      <c r="L62" s="14"/>
    </row>
    <row r="63" spans="1:12" ht="13.5" thickTop="1" x14ac:dyDescent="0.2">
      <c r="B63" s="9"/>
      <c r="C63" s="9"/>
      <c r="D63" s="9"/>
      <c r="E63" s="9"/>
      <c r="F63" s="9"/>
      <c r="G63" s="9"/>
      <c r="H63" s="9"/>
      <c r="I63" s="9"/>
      <c r="J63" s="9"/>
      <c r="K63" s="9"/>
      <c r="L63" s="9"/>
    </row>
  </sheetData>
  <mergeCells count="4">
    <mergeCell ref="A5:F5"/>
    <mergeCell ref="A6:F6"/>
    <mergeCell ref="A7:F7"/>
    <mergeCell ref="A8:F8"/>
  </mergeCells>
  <printOptions horizontalCentered="1"/>
  <pageMargins left="0.74803149606299213" right="0.74803149606299213" top="0.78740157480314965" bottom="0.47244094488188981" header="0" footer="0"/>
  <pageSetup scale="70" orientation="portrait" horizontalDpi="200" verticalDpi="200" r:id="rId1"/>
  <headerFooter alignWithMargins="0"/>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9"/>
  <sheetViews>
    <sheetView showGridLines="0" defaultGridColor="0" colorId="60" workbookViewId="0">
      <selection activeCell="A6" sqref="A6:D8"/>
    </sheetView>
  </sheetViews>
  <sheetFormatPr baseColWidth="10" defaultRowHeight="12.75" x14ac:dyDescent="0.2"/>
  <cols>
    <col min="1" max="1" width="51.5703125" style="2" bestFit="1" customWidth="1"/>
    <col min="2" max="7" width="11.42578125" style="2"/>
    <col min="8" max="8" width="14.28515625" style="2" customWidth="1"/>
    <col min="9" max="9" width="13.5703125" style="2" customWidth="1"/>
    <col min="10" max="16384" width="11.42578125" style="2"/>
  </cols>
  <sheetData>
    <row r="1" spans="1:9" x14ac:dyDescent="0.2">
      <c r="A1" s="1" t="s">
        <v>0</v>
      </c>
    </row>
    <row r="2" spans="1:9" x14ac:dyDescent="0.2">
      <c r="A2" s="1" t="s">
        <v>2</v>
      </c>
    </row>
    <row r="3" spans="1:9" x14ac:dyDescent="0.2">
      <c r="A3" s="1" t="s">
        <v>3</v>
      </c>
    </row>
    <row r="5" spans="1:9" x14ac:dyDescent="0.2">
      <c r="A5" s="121" t="s">
        <v>4</v>
      </c>
      <c r="B5" s="121"/>
      <c r="C5" s="121"/>
      <c r="D5" s="121"/>
      <c r="E5" s="8"/>
      <c r="F5" s="8"/>
      <c r="G5" s="8"/>
      <c r="H5" s="8"/>
    </row>
    <row r="6" spans="1:9" x14ac:dyDescent="0.2">
      <c r="A6" s="121" t="s">
        <v>309</v>
      </c>
      <c r="B6" s="121"/>
      <c r="C6" s="121"/>
      <c r="D6" s="121"/>
      <c r="E6" s="8"/>
      <c r="F6" s="8"/>
      <c r="G6" s="8"/>
      <c r="H6" s="8"/>
    </row>
    <row r="7" spans="1:9" x14ac:dyDescent="0.2">
      <c r="A7" s="121">
        <v>2013</v>
      </c>
      <c r="B7" s="121"/>
      <c r="C7" s="121"/>
      <c r="D7" s="121"/>
      <c r="E7" s="8"/>
      <c r="F7" s="8"/>
      <c r="G7" s="8"/>
      <c r="H7" s="8"/>
    </row>
    <row r="8" spans="1:9" x14ac:dyDescent="0.2">
      <c r="A8" s="121" t="s">
        <v>5</v>
      </c>
      <c r="B8" s="121"/>
      <c r="C8" s="121"/>
      <c r="D8" s="121"/>
      <c r="E8" s="8"/>
      <c r="F8" s="8"/>
      <c r="G8" s="8"/>
      <c r="H8" s="8"/>
    </row>
    <row r="9" spans="1:9" ht="13.5" thickBot="1" x14ac:dyDescent="0.25"/>
    <row r="10" spans="1:9" ht="14.25" thickTop="1" thickBot="1" x14ac:dyDescent="0.25">
      <c r="A10" s="3" t="s">
        <v>1</v>
      </c>
      <c r="B10" s="3" t="s">
        <v>308</v>
      </c>
      <c r="C10" s="3" t="s">
        <v>307</v>
      </c>
      <c r="D10" s="3" t="s">
        <v>47</v>
      </c>
      <c r="E10" s="16"/>
      <c r="F10" s="16"/>
      <c r="G10" s="16"/>
      <c r="H10" s="16"/>
      <c r="I10" s="16"/>
    </row>
    <row r="11" spans="1:9" s="12" customFormat="1" ht="13.5" thickTop="1" x14ac:dyDescent="0.2">
      <c r="A11" s="10" t="s">
        <v>51</v>
      </c>
      <c r="B11" s="11">
        <v>519.62342425999998</v>
      </c>
      <c r="C11" s="11">
        <v>7873.3475272799997</v>
      </c>
      <c r="D11" s="11">
        <v>8392.9709515400009</v>
      </c>
      <c r="E11" s="11"/>
      <c r="F11" s="11"/>
      <c r="G11" s="11"/>
      <c r="H11" s="11"/>
      <c r="I11" s="11"/>
    </row>
    <row r="12" spans="1:9" s="12" customFormat="1" x14ac:dyDescent="0.2">
      <c r="A12" s="10" t="s">
        <v>52</v>
      </c>
      <c r="B12" s="11">
        <v>519.62342425999998</v>
      </c>
      <c r="C12" s="11">
        <v>7873.3475272799997</v>
      </c>
      <c r="D12" s="11">
        <v>8392.9709515400009</v>
      </c>
      <c r="E12" s="11"/>
      <c r="F12" s="11"/>
      <c r="G12" s="11"/>
      <c r="H12" s="11"/>
      <c r="I12" s="11"/>
    </row>
    <row r="13" spans="1:9" s="12" customFormat="1" x14ac:dyDescent="0.2">
      <c r="A13" s="10" t="s">
        <v>53</v>
      </c>
      <c r="B13" s="11">
        <v>519.62342425999998</v>
      </c>
      <c r="C13" s="11">
        <v>6420.8295822099999</v>
      </c>
      <c r="D13" s="11">
        <v>6940.4530064700002</v>
      </c>
      <c r="E13" s="11"/>
      <c r="F13" s="11"/>
      <c r="G13" s="11"/>
      <c r="H13" s="11"/>
      <c r="I13" s="11"/>
    </row>
    <row r="14" spans="1:9" s="7" customFormat="1" x14ac:dyDescent="0.2">
      <c r="A14" s="4" t="s">
        <v>54</v>
      </c>
      <c r="B14" s="6">
        <v>279.30406291999998</v>
      </c>
      <c r="C14" s="6">
        <v>2628.9775815500002</v>
      </c>
      <c r="D14" s="6">
        <v>2908.2816444700002</v>
      </c>
      <c r="E14" s="6"/>
      <c r="F14" s="6"/>
      <c r="G14" s="6"/>
      <c r="H14" s="6"/>
      <c r="I14" s="6"/>
    </row>
    <row r="15" spans="1:9" s="7" customFormat="1" x14ac:dyDescent="0.2">
      <c r="A15" s="4" t="s">
        <v>55</v>
      </c>
      <c r="B15" s="6">
        <v>42.322087189999998</v>
      </c>
      <c r="C15" s="6">
        <v>525.60636805000001</v>
      </c>
      <c r="D15" s="6">
        <v>567.92845523999995</v>
      </c>
      <c r="E15" s="6"/>
      <c r="F15" s="6"/>
      <c r="G15" s="6"/>
      <c r="H15" s="6"/>
      <c r="I15" s="6"/>
    </row>
    <row r="16" spans="1:9" s="7" customFormat="1" x14ac:dyDescent="0.2">
      <c r="A16" s="4" t="s">
        <v>100</v>
      </c>
      <c r="B16" s="6">
        <v>0</v>
      </c>
      <c r="C16" s="6">
        <v>120.86198238999999</v>
      </c>
      <c r="D16" s="6">
        <v>120.86198238999999</v>
      </c>
      <c r="E16" s="6"/>
      <c r="F16" s="6"/>
      <c r="G16" s="6"/>
      <c r="H16" s="6"/>
      <c r="I16" s="6"/>
    </row>
    <row r="17" spans="1:9" s="7" customFormat="1" x14ac:dyDescent="0.2">
      <c r="A17" s="4" t="s">
        <v>56</v>
      </c>
      <c r="B17" s="6">
        <v>41.339399960000001</v>
      </c>
      <c r="C17" s="6">
        <v>344.31339383</v>
      </c>
      <c r="D17" s="6">
        <v>385.65279378999998</v>
      </c>
      <c r="E17" s="6"/>
      <c r="F17" s="6"/>
      <c r="G17" s="6"/>
      <c r="H17" s="6"/>
      <c r="I17" s="6"/>
    </row>
    <row r="18" spans="1:9" s="7" customFormat="1" x14ac:dyDescent="0.2">
      <c r="A18" s="4" t="s">
        <v>99</v>
      </c>
      <c r="B18" s="6">
        <v>0</v>
      </c>
      <c r="C18" s="6">
        <v>12.08619839</v>
      </c>
      <c r="D18" s="6">
        <v>12.08619839</v>
      </c>
      <c r="E18" s="6"/>
      <c r="F18" s="6"/>
      <c r="G18" s="6"/>
      <c r="H18" s="6"/>
      <c r="I18" s="6"/>
    </row>
    <row r="19" spans="1:9" s="7" customFormat="1" x14ac:dyDescent="0.2">
      <c r="A19" s="4" t="s">
        <v>98</v>
      </c>
      <c r="B19" s="6">
        <v>0</v>
      </c>
      <c r="C19" s="6">
        <v>36.258595049999997</v>
      </c>
      <c r="D19" s="6">
        <v>36.258595049999997</v>
      </c>
      <c r="E19" s="6"/>
      <c r="F19" s="6"/>
      <c r="G19" s="6"/>
      <c r="H19" s="6"/>
      <c r="I19" s="6"/>
    </row>
    <row r="20" spans="1:9" s="7" customFormat="1" x14ac:dyDescent="0.2">
      <c r="A20" s="4" t="s">
        <v>97</v>
      </c>
      <c r="B20" s="6">
        <v>0.98268723000000002</v>
      </c>
      <c r="C20" s="6">
        <v>12.08619839</v>
      </c>
      <c r="D20" s="6">
        <v>13.06888562</v>
      </c>
      <c r="E20" s="6"/>
      <c r="F20" s="6"/>
      <c r="G20" s="6"/>
      <c r="H20" s="6"/>
      <c r="I20" s="6"/>
    </row>
    <row r="21" spans="1:9" s="7" customFormat="1" x14ac:dyDescent="0.2">
      <c r="A21" s="4" t="s">
        <v>57</v>
      </c>
      <c r="B21" s="6">
        <v>63.247692059999999</v>
      </c>
      <c r="C21" s="6">
        <v>2850.9938054999998</v>
      </c>
      <c r="D21" s="6">
        <v>2914.24149756</v>
      </c>
      <c r="E21" s="6"/>
      <c r="F21" s="6"/>
      <c r="G21" s="6"/>
      <c r="H21" s="6"/>
      <c r="I21" s="6"/>
    </row>
    <row r="22" spans="1:9" s="12" customFormat="1" x14ac:dyDescent="0.2">
      <c r="A22" s="10" t="s">
        <v>58</v>
      </c>
      <c r="B22" s="11">
        <v>0</v>
      </c>
      <c r="C22" s="11">
        <v>0.16772458000000001</v>
      </c>
      <c r="D22" s="11">
        <v>0.16772458000000001</v>
      </c>
      <c r="E22" s="11"/>
      <c r="F22" s="11"/>
      <c r="G22" s="11"/>
      <c r="H22" s="11"/>
      <c r="I22" s="11"/>
    </row>
    <row r="23" spans="1:9" s="12" customFormat="1" x14ac:dyDescent="0.2">
      <c r="A23" s="10" t="s">
        <v>59</v>
      </c>
      <c r="B23" s="11">
        <v>0</v>
      </c>
      <c r="C23" s="11">
        <v>0.16772458000000001</v>
      </c>
      <c r="D23" s="11">
        <v>0.16772458000000001</v>
      </c>
      <c r="E23" s="11"/>
      <c r="F23" s="11"/>
      <c r="G23" s="11"/>
      <c r="H23" s="11"/>
      <c r="I23" s="11"/>
    </row>
    <row r="24" spans="1:9" s="7" customFormat="1" x14ac:dyDescent="0.2">
      <c r="A24" s="4" t="s">
        <v>49</v>
      </c>
      <c r="B24" s="6">
        <v>0</v>
      </c>
      <c r="C24" s="6">
        <v>0</v>
      </c>
      <c r="D24" s="6">
        <v>0</v>
      </c>
      <c r="E24" s="6"/>
      <c r="F24" s="6"/>
      <c r="G24" s="6"/>
      <c r="H24" s="6"/>
      <c r="I24" s="6"/>
    </row>
    <row r="25" spans="1:9" s="7" customFormat="1" x14ac:dyDescent="0.2">
      <c r="A25" s="4" t="s">
        <v>48</v>
      </c>
      <c r="B25" s="6">
        <v>0</v>
      </c>
      <c r="C25" s="6">
        <v>0</v>
      </c>
      <c r="D25" s="6">
        <v>0</v>
      </c>
      <c r="E25" s="6"/>
      <c r="F25" s="6"/>
      <c r="G25" s="6"/>
      <c r="H25" s="6"/>
      <c r="I25" s="6"/>
    </row>
    <row r="26" spans="1:9" s="7" customFormat="1" x14ac:dyDescent="0.2">
      <c r="A26" s="4" t="s">
        <v>50</v>
      </c>
      <c r="B26" s="6">
        <v>0</v>
      </c>
      <c r="C26" s="6">
        <v>0.16772458000000001</v>
      </c>
      <c r="D26" s="6">
        <v>0.16772458000000001</v>
      </c>
      <c r="E26" s="6"/>
      <c r="F26" s="6"/>
      <c r="G26" s="6"/>
      <c r="H26" s="6"/>
      <c r="I26" s="6"/>
    </row>
    <row r="27" spans="1:9" s="7" customFormat="1" x14ac:dyDescent="0.2">
      <c r="A27" s="4" t="s">
        <v>60</v>
      </c>
      <c r="B27" s="6">
        <v>0</v>
      </c>
      <c r="C27" s="6">
        <v>0</v>
      </c>
      <c r="D27" s="6">
        <v>0</v>
      </c>
      <c r="E27" s="6"/>
      <c r="F27" s="6"/>
      <c r="G27" s="6"/>
      <c r="H27" s="6"/>
      <c r="I27" s="6"/>
    </row>
    <row r="28" spans="1:9" s="12" customFormat="1" x14ac:dyDescent="0.2">
      <c r="A28" s="10" t="s">
        <v>61</v>
      </c>
      <c r="B28" s="11">
        <v>134.74958208999999</v>
      </c>
      <c r="C28" s="11">
        <v>415.08410253</v>
      </c>
      <c r="D28" s="11">
        <v>549.83368461999999</v>
      </c>
      <c r="E28" s="11"/>
      <c r="F28" s="11"/>
      <c r="G28" s="11"/>
      <c r="H28" s="11"/>
      <c r="I28" s="11"/>
    </row>
    <row r="29" spans="1:9" s="7" customFormat="1" x14ac:dyDescent="0.2">
      <c r="A29" s="4" t="s">
        <v>62</v>
      </c>
      <c r="B29" s="6">
        <v>1.3220485799999999</v>
      </c>
      <c r="C29" s="6">
        <v>156.23727706</v>
      </c>
      <c r="D29" s="6">
        <v>157.55932564</v>
      </c>
      <c r="E29" s="6"/>
      <c r="F29" s="6"/>
      <c r="G29" s="6"/>
      <c r="H29" s="6"/>
      <c r="I29" s="6"/>
    </row>
    <row r="30" spans="1:9" s="7" customFormat="1" x14ac:dyDescent="0.2">
      <c r="A30" s="4" t="s">
        <v>75</v>
      </c>
      <c r="B30" s="6">
        <v>1.3220485799999999</v>
      </c>
      <c r="C30" s="6">
        <v>156.23727706</v>
      </c>
      <c r="D30" s="6">
        <v>157.55932564</v>
      </c>
      <c r="E30" s="6"/>
      <c r="F30" s="6"/>
      <c r="G30" s="6"/>
      <c r="H30" s="6"/>
      <c r="I30" s="6"/>
    </row>
    <row r="31" spans="1:9" s="7" customFormat="1" x14ac:dyDescent="0.2">
      <c r="A31" s="4" t="s">
        <v>79</v>
      </c>
      <c r="B31" s="6">
        <v>133.42753350999999</v>
      </c>
      <c r="C31" s="6">
        <v>236.83182547000001</v>
      </c>
      <c r="D31" s="6">
        <v>370.25935898</v>
      </c>
      <c r="E31" s="6"/>
      <c r="F31" s="6"/>
      <c r="G31" s="6"/>
      <c r="H31" s="6"/>
      <c r="I31" s="6"/>
    </row>
    <row r="32" spans="1:9" s="7" customFormat="1" x14ac:dyDescent="0.2">
      <c r="A32" s="4" t="s">
        <v>80</v>
      </c>
      <c r="B32" s="6">
        <v>0</v>
      </c>
      <c r="C32" s="6">
        <v>22.015000000000001</v>
      </c>
      <c r="D32" s="6">
        <v>22.015000000000001</v>
      </c>
      <c r="E32" s="6"/>
      <c r="F32" s="6"/>
      <c r="G32" s="6"/>
      <c r="H32" s="6"/>
      <c r="I32" s="6"/>
    </row>
    <row r="33" spans="1:12" s="7" customFormat="1" x14ac:dyDescent="0.2">
      <c r="A33" s="4" t="s">
        <v>81</v>
      </c>
      <c r="B33" s="6">
        <v>0</v>
      </c>
      <c r="C33" s="6">
        <v>0</v>
      </c>
      <c r="D33" s="6">
        <v>0</v>
      </c>
      <c r="E33" s="6"/>
      <c r="F33" s="6"/>
      <c r="G33" s="6"/>
      <c r="H33" s="6"/>
      <c r="I33" s="6"/>
    </row>
    <row r="34" spans="1:12" s="12" customFormat="1" x14ac:dyDescent="0.2">
      <c r="A34" s="10" t="s">
        <v>82</v>
      </c>
      <c r="B34" s="11">
        <v>0</v>
      </c>
      <c r="C34" s="11">
        <v>1452.51794507</v>
      </c>
      <c r="D34" s="11">
        <v>1452.51794507</v>
      </c>
      <c r="E34" s="11"/>
      <c r="F34" s="11"/>
      <c r="G34" s="11"/>
      <c r="H34" s="11"/>
      <c r="I34" s="11"/>
    </row>
    <row r="35" spans="1:12" s="12" customFormat="1" x14ac:dyDescent="0.2">
      <c r="A35" s="10" t="s">
        <v>83</v>
      </c>
      <c r="B35" s="11">
        <v>0</v>
      </c>
      <c r="C35" s="11">
        <v>296.33844507999999</v>
      </c>
      <c r="D35" s="11">
        <v>296.33844507999999</v>
      </c>
      <c r="E35" s="11"/>
      <c r="F35" s="11"/>
      <c r="G35" s="11"/>
      <c r="H35" s="11"/>
      <c r="I35" s="11"/>
    </row>
    <row r="36" spans="1:12" s="7" customFormat="1" x14ac:dyDescent="0.2">
      <c r="A36" s="4" t="s">
        <v>84</v>
      </c>
      <c r="B36" s="6">
        <v>0</v>
      </c>
      <c r="C36" s="6">
        <v>296.33844507999999</v>
      </c>
      <c r="D36" s="6">
        <v>296.33844507999999</v>
      </c>
      <c r="E36" s="6"/>
      <c r="F36" s="6"/>
      <c r="G36" s="6"/>
      <c r="H36" s="6"/>
      <c r="I36" s="6"/>
    </row>
    <row r="37" spans="1:12" s="7" customFormat="1" x14ac:dyDescent="0.2">
      <c r="A37" s="4" t="s">
        <v>85</v>
      </c>
      <c r="B37" s="6">
        <v>0</v>
      </c>
      <c r="C37" s="6">
        <v>0</v>
      </c>
      <c r="D37" s="6">
        <v>0</v>
      </c>
      <c r="E37" s="6"/>
      <c r="F37" s="6"/>
      <c r="G37" s="6"/>
      <c r="H37" s="6"/>
      <c r="I37" s="6"/>
    </row>
    <row r="38" spans="1:12" s="12" customFormat="1" x14ac:dyDescent="0.2">
      <c r="A38" s="10" t="s">
        <v>86</v>
      </c>
      <c r="B38" s="11">
        <v>0</v>
      </c>
      <c r="C38" s="11">
        <v>1156.1794999900001</v>
      </c>
      <c r="D38" s="11">
        <v>1156.1794999900001</v>
      </c>
      <c r="E38" s="11"/>
      <c r="F38" s="11"/>
      <c r="G38" s="11"/>
      <c r="H38" s="11"/>
      <c r="I38" s="11"/>
    </row>
    <row r="39" spans="1:12" s="7" customFormat="1" x14ac:dyDescent="0.2">
      <c r="A39" s="4" t="s">
        <v>87</v>
      </c>
      <c r="B39" s="6">
        <v>0</v>
      </c>
      <c r="C39" s="6">
        <v>821.03199999000003</v>
      </c>
      <c r="D39" s="6">
        <v>821.03199999000003</v>
      </c>
      <c r="E39" s="6"/>
      <c r="F39" s="6"/>
      <c r="G39" s="6"/>
      <c r="H39" s="6"/>
      <c r="I39" s="6"/>
    </row>
    <row r="40" spans="1:12" s="7" customFormat="1" x14ac:dyDescent="0.2">
      <c r="A40" s="4" t="s">
        <v>88</v>
      </c>
      <c r="B40" s="6">
        <v>0</v>
      </c>
      <c r="C40" s="6">
        <v>335.14749999999998</v>
      </c>
      <c r="D40" s="6">
        <v>335.14749999999998</v>
      </c>
      <c r="E40" s="6"/>
      <c r="F40" s="6"/>
      <c r="G40" s="6"/>
      <c r="H40" s="6"/>
      <c r="I40" s="6"/>
    </row>
    <row r="41" spans="1:12" s="12" customFormat="1" x14ac:dyDescent="0.2">
      <c r="A41" s="10" t="s">
        <v>89</v>
      </c>
      <c r="B41" s="11">
        <v>0</v>
      </c>
      <c r="C41" s="11">
        <v>0</v>
      </c>
      <c r="D41" s="11">
        <v>0</v>
      </c>
      <c r="E41" s="11"/>
      <c r="F41" s="11"/>
      <c r="G41" s="11"/>
      <c r="H41" s="11"/>
      <c r="I41" s="11"/>
    </row>
    <row r="42" spans="1:12" s="7" customFormat="1" x14ac:dyDescent="0.2">
      <c r="A42" s="4" t="s">
        <v>62</v>
      </c>
      <c r="B42" s="6">
        <v>0</v>
      </c>
      <c r="C42" s="6">
        <v>0</v>
      </c>
      <c r="D42" s="6">
        <v>0</v>
      </c>
      <c r="E42" s="6"/>
      <c r="F42" s="6"/>
      <c r="G42" s="6"/>
      <c r="H42" s="6"/>
      <c r="I42" s="6"/>
    </row>
    <row r="43" spans="1:12" s="7" customFormat="1" x14ac:dyDescent="0.2">
      <c r="A43" s="4" t="s">
        <v>79</v>
      </c>
      <c r="B43" s="6">
        <v>0</v>
      </c>
      <c r="C43" s="6">
        <v>0</v>
      </c>
      <c r="D43" s="6">
        <v>0</v>
      </c>
      <c r="E43" s="6"/>
      <c r="F43" s="6"/>
      <c r="G43" s="6"/>
      <c r="H43" s="6"/>
      <c r="I43" s="6"/>
    </row>
    <row r="44" spans="1:12" s="7" customFormat="1" x14ac:dyDescent="0.2">
      <c r="A44" s="4" t="s">
        <v>80</v>
      </c>
      <c r="B44" s="6">
        <v>0</v>
      </c>
      <c r="C44" s="6">
        <v>0</v>
      </c>
      <c r="D44" s="6">
        <v>0</v>
      </c>
      <c r="E44" s="6"/>
      <c r="F44" s="6"/>
      <c r="G44" s="6"/>
      <c r="H44" s="6"/>
      <c r="I44" s="6"/>
    </row>
    <row r="45" spans="1:12" s="12" customFormat="1" x14ac:dyDescent="0.2">
      <c r="A45" s="10" t="s">
        <v>91</v>
      </c>
      <c r="B45" s="11">
        <v>0</v>
      </c>
      <c r="C45" s="11">
        <v>0</v>
      </c>
      <c r="D45" s="11">
        <v>0</v>
      </c>
      <c r="E45" s="11"/>
      <c r="F45" s="11"/>
      <c r="G45" s="11"/>
      <c r="H45" s="11"/>
      <c r="I45" s="11"/>
    </row>
    <row r="46" spans="1:12" s="7" customFormat="1" x14ac:dyDescent="0.2">
      <c r="A46" s="4" t="s">
        <v>92</v>
      </c>
      <c r="B46" s="6">
        <v>0</v>
      </c>
      <c r="C46" s="6">
        <v>0</v>
      </c>
      <c r="D46" s="6">
        <v>0</v>
      </c>
      <c r="E46" s="6"/>
      <c r="F46" s="6"/>
      <c r="G46" s="6"/>
      <c r="H46" s="6"/>
      <c r="I46" s="6"/>
    </row>
    <row r="47" spans="1:12" s="7" customFormat="1" x14ac:dyDescent="0.2">
      <c r="A47" s="4" t="s">
        <v>93</v>
      </c>
      <c r="B47" s="6">
        <v>0</v>
      </c>
      <c r="C47" s="6">
        <v>0</v>
      </c>
      <c r="D47" s="6">
        <v>0</v>
      </c>
      <c r="E47" s="6"/>
      <c r="F47" s="6"/>
      <c r="G47" s="6"/>
      <c r="H47" s="6"/>
      <c r="I47" s="6"/>
    </row>
    <row r="48" spans="1:12" s="7" customFormat="1" ht="13.5" thickBot="1" x14ac:dyDescent="0.25">
      <c r="A48" s="5"/>
      <c r="B48" s="5"/>
      <c r="C48" s="5"/>
      <c r="D48" s="5"/>
      <c r="E48" s="15"/>
      <c r="F48" s="15"/>
      <c r="G48" s="15"/>
      <c r="H48" s="15"/>
      <c r="I48" s="15"/>
      <c r="J48" s="14"/>
      <c r="K48" s="14"/>
      <c r="L48" s="14"/>
    </row>
    <row r="49" spans="2:12" ht="13.5" thickTop="1" x14ac:dyDescent="0.2">
      <c r="B49" s="9"/>
      <c r="C49" s="9"/>
      <c r="D49" s="9"/>
      <c r="E49" s="9"/>
      <c r="F49" s="9"/>
      <c r="G49" s="9"/>
      <c r="H49" s="9"/>
      <c r="I49" s="9"/>
      <c r="J49" s="9"/>
      <c r="K49" s="9"/>
      <c r="L49" s="9"/>
    </row>
  </sheetData>
  <mergeCells count="4">
    <mergeCell ref="A5:D5"/>
    <mergeCell ref="A6:D6"/>
    <mergeCell ref="A7:D7"/>
    <mergeCell ref="A8:D8"/>
  </mergeCells>
  <printOptions horizontalCentered="1"/>
  <pageMargins left="0.74803149606299213" right="0.74803149606299213" top="0.78740157480314965" bottom="0.47244094488188981" header="0" footer="0"/>
  <pageSetup scale="70" orientation="portrait" horizontalDpi="4294967294" r:id="rId1"/>
  <headerFooter alignWithMargins="0"/>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8"/>
  <sheetViews>
    <sheetView showGridLines="0" defaultGridColor="0" colorId="60" workbookViewId="0">
      <selection activeCell="E25" sqref="E25"/>
    </sheetView>
  </sheetViews>
  <sheetFormatPr baseColWidth="10" defaultRowHeight="12.75" x14ac:dyDescent="0.2"/>
  <cols>
    <col min="1" max="1" width="59.5703125" style="2" customWidth="1"/>
    <col min="2" max="7" width="11.42578125" style="2"/>
    <col min="8" max="8" width="14.28515625" style="2" customWidth="1"/>
    <col min="9" max="9" width="13.5703125" style="2" customWidth="1"/>
    <col min="10" max="16384" width="11.42578125" style="2"/>
  </cols>
  <sheetData>
    <row r="1" spans="1:9" x14ac:dyDescent="0.2">
      <c r="A1" s="1" t="s">
        <v>0</v>
      </c>
    </row>
    <row r="2" spans="1:9" x14ac:dyDescent="0.2">
      <c r="A2" s="1" t="s">
        <v>2</v>
      </c>
    </row>
    <row r="3" spans="1:9" x14ac:dyDescent="0.2">
      <c r="A3" s="1" t="s">
        <v>3</v>
      </c>
    </row>
    <row r="5" spans="1:9" x14ac:dyDescent="0.2">
      <c r="A5" s="121" t="s">
        <v>4</v>
      </c>
      <c r="B5" s="121"/>
      <c r="C5" s="121"/>
      <c r="D5" s="121"/>
      <c r="E5" s="8"/>
      <c r="F5" s="8"/>
      <c r="G5" s="8"/>
      <c r="H5" s="8"/>
    </row>
    <row r="6" spans="1:9" x14ac:dyDescent="0.2">
      <c r="A6" s="121" t="s">
        <v>312</v>
      </c>
      <c r="B6" s="121"/>
      <c r="C6" s="121"/>
      <c r="D6" s="121"/>
      <c r="E6" s="8"/>
      <c r="F6" s="8"/>
      <c r="G6" s="8"/>
      <c r="H6" s="8"/>
    </row>
    <row r="7" spans="1:9" x14ac:dyDescent="0.2">
      <c r="A7" s="121">
        <v>2013</v>
      </c>
      <c r="B7" s="121"/>
      <c r="C7" s="121"/>
      <c r="D7" s="121"/>
      <c r="E7" s="8"/>
      <c r="F7" s="8"/>
      <c r="G7" s="8"/>
      <c r="H7" s="8"/>
    </row>
    <row r="8" spans="1:9" x14ac:dyDescent="0.2">
      <c r="A8" s="121" t="s">
        <v>5</v>
      </c>
      <c r="B8" s="121"/>
      <c r="C8" s="121"/>
      <c r="D8" s="121"/>
      <c r="E8" s="8"/>
      <c r="F8" s="8"/>
      <c r="G8" s="8"/>
      <c r="H8" s="8"/>
    </row>
    <row r="9" spans="1:9" ht="13.5" thickBot="1" x14ac:dyDescent="0.25"/>
    <row r="10" spans="1:9" ht="14.25" thickTop="1" thickBot="1" x14ac:dyDescent="0.25">
      <c r="A10" s="3" t="s">
        <v>1</v>
      </c>
      <c r="B10" s="3" t="s">
        <v>311</v>
      </c>
      <c r="C10" s="3" t="s">
        <v>310</v>
      </c>
      <c r="D10" s="3" t="s">
        <v>47</v>
      </c>
      <c r="E10" s="16"/>
      <c r="F10" s="16"/>
      <c r="G10" s="16"/>
      <c r="H10" s="16"/>
      <c r="I10" s="16"/>
    </row>
    <row r="11" spans="1:9" s="12" customFormat="1" ht="13.5" thickTop="1" x14ac:dyDescent="0.2">
      <c r="A11" s="10" t="s">
        <v>51</v>
      </c>
      <c r="B11" s="11">
        <v>7517.25736323</v>
      </c>
      <c r="C11" s="11">
        <v>144827.22195107699</v>
      </c>
      <c r="D11" s="11">
        <v>152344.47931430701</v>
      </c>
      <c r="E11" s="11"/>
      <c r="F11" s="11"/>
      <c r="G11" s="11"/>
      <c r="H11" s="11"/>
      <c r="I11" s="11"/>
    </row>
    <row r="12" spans="1:9" s="12" customFormat="1" x14ac:dyDescent="0.2">
      <c r="A12" s="10" t="s">
        <v>52</v>
      </c>
      <c r="B12" s="11">
        <v>7517.25736323</v>
      </c>
      <c r="C12" s="11">
        <v>144827.22195107699</v>
      </c>
      <c r="D12" s="11">
        <v>152344.47931430701</v>
      </c>
      <c r="E12" s="11"/>
      <c r="F12" s="11"/>
      <c r="G12" s="11"/>
      <c r="H12" s="11"/>
      <c r="I12" s="11"/>
    </row>
    <row r="13" spans="1:9" s="12" customFormat="1" x14ac:dyDescent="0.2">
      <c r="A13" s="10" t="s">
        <v>53</v>
      </c>
      <c r="B13" s="11">
        <v>5006.5923415400002</v>
      </c>
      <c r="C13" s="11">
        <v>143111.01843204701</v>
      </c>
      <c r="D13" s="11">
        <v>148117.61077358699</v>
      </c>
      <c r="E13" s="11"/>
      <c r="F13" s="11"/>
      <c r="G13" s="11"/>
      <c r="H13" s="11"/>
      <c r="I13" s="11"/>
    </row>
    <row r="14" spans="1:9" s="7" customFormat="1" x14ac:dyDescent="0.2">
      <c r="A14" s="4" t="s">
        <v>54</v>
      </c>
      <c r="B14" s="6">
        <v>2177.3345620599998</v>
      </c>
      <c r="C14" s="6">
        <v>8446.9142374099993</v>
      </c>
      <c r="D14" s="6">
        <v>10624.24879947</v>
      </c>
      <c r="E14" s="6"/>
      <c r="F14" s="6"/>
      <c r="G14" s="6"/>
      <c r="H14" s="6"/>
      <c r="I14" s="6"/>
    </row>
    <row r="15" spans="1:9" s="7" customFormat="1" x14ac:dyDescent="0.2">
      <c r="A15" s="4" t="s">
        <v>55</v>
      </c>
      <c r="B15" s="6">
        <v>293.86531499</v>
      </c>
      <c r="C15" s="6">
        <v>1157.298479</v>
      </c>
      <c r="D15" s="6">
        <v>1451.1637939899999</v>
      </c>
      <c r="E15" s="6"/>
      <c r="F15" s="6"/>
      <c r="G15" s="6"/>
      <c r="H15" s="6"/>
      <c r="I15" s="6"/>
    </row>
    <row r="16" spans="1:9" s="7" customFormat="1" x14ac:dyDescent="0.2">
      <c r="A16" s="4" t="s">
        <v>56</v>
      </c>
      <c r="B16" s="6">
        <v>283.66277087999998</v>
      </c>
      <c r="C16" s="6">
        <v>1080.841643</v>
      </c>
      <c r="D16" s="6">
        <v>1364.5044138799999</v>
      </c>
      <c r="E16" s="6"/>
      <c r="F16" s="6"/>
      <c r="G16" s="6"/>
      <c r="H16" s="6"/>
      <c r="I16" s="6"/>
    </row>
    <row r="17" spans="1:9" s="7" customFormat="1" x14ac:dyDescent="0.2">
      <c r="A17" s="4" t="s">
        <v>99</v>
      </c>
      <c r="B17" s="6">
        <v>0</v>
      </c>
      <c r="C17" s="6">
        <v>37.938374000000003</v>
      </c>
      <c r="D17" s="6">
        <v>37.938374000000003</v>
      </c>
      <c r="E17" s="6"/>
      <c r="F17" s="6"/>
      <c r="G17" s="6"/>
      <c r="H17" s="6"/>
      <c r="I17" s="6"/>
    </row>
    <row r="18" spans="1:9" s="7" customFormat="1" x14ac:dyDescent="0.2">
      <c r="A18" s="4" t="s">
        <v>97</v>
      </c>
      <c r="B18" s="6">
        <v>10.20254411</v>
      </c>
      <c r="C18" s="6">
        <v>38.518462</v>
      </c>
      <c r="D18" s="6">
        <v>48.721006109999998</v>
      </c>
      <c r="E18" s="6"/>
      <c r="F18" s="6"/>
      <c r="G18" s="6"/>
      <c r="H18" s="6"/>
      <c r="I18" s="6"/>
    </row>
    <row r="19" spans="1:9" s="7" customFormat="1" x14ac:dyDescent="0.2">
      <c r="A19" s="4" t="s">
        <v>57</v>
      </c>
      <c r="B19" s="6">
        <v>2267.8557332300002</v>
      </c>
      <c r="C19" s="6">
        <v>7070.2412152899997</v>
      </c>
      <c r="D19" s="6">
        <v>9338.0969485200003</v>
      </c>
      <c r="E19" s="6"/>
      <c r="F19" s="6"/>
      <c r="G19" s="6"/>
      <c r="H19" s="6"/>
      <c r="I19" s="6"/>
    </row>
    <row r="20" spans="1:9" s="12" customFormat="1" x14ac:dyDescent="0.2">
      <c r="A20" s="10" t="s">
        <v>58</v>
      </c>
      <c r="B20" s="11">
        <v>0.10740129</v>
      </c>
      <c r="C20" s="11">
        <v>0</v>
      </c>
      <c r="D20" s="11">
        <v>0.10740129</v>
      </c>
      <c r="E20" s="11"/>
      <c r="F20" s="11"/>
      <c r="G20" s="11"/>
      <c r="H20" s="11"/>
      <c r="I20" s="11"/>
    </row>
    <row r="21" spans="1:9" s="12" customFormat="1" x14ac:dyDescent="0.2">
      <c r="A21" s="10" t="s">
        <v>59</v>
      </c>
      <c r="B21" s="11">
        <v>0.10740129</v>
      </c>
      <c r="C21" s="11">
        <v>0</v>
      </c>
      <c r="D21" s="11">
        <v>0.10740129</v>
      </c>
      <c r="E21" s="11"/>
      <c r="F21" s="11"/>
      <c r="G21" s="11"/>
      <c r="H21" s="11"/>
      <c r="I21" s="11"/>
    </row>
    <row r="22" spans="1:9" s="7" customFormat="1" x14ac:dyDescent="0.2">
      <c r="A22" s="4" t="s">
        <v>49</v>
      </c>
      <c r="B22" s="6">
        <v>0</v>
      </c>
      <c r="C22" s="6">
        <v>0</v>
      </c>
      <c r="D22" s="6">
        <v>0</v>
      </c>
      <c r="E22" s="6"/>
      <c r="F22" s="6"/>
      <c r="G22" s="6"/>
      <c r="H22" s="6"/>
      <c r="I22" s="6"/>
    </row>
    <row r="23" spans="1:9" s="7" customFormat="1" x14ac:dyDescent="0.2">
      <c r="A23" s="4" t="s">
        <v>48</v>
      </c>
      <c r="B23" s="6">
        <v>0</v>
      </c>
      <c r="C23" s="6">
        <v>0</v>
      </c>
      <c r="D23" s="6">
        <v>0</v>
      </c>
      <c r="E23" s="6"/>
      <c r="F23" s="6"/>
      <c r="G23" s="6"/>
      <c r="H23" s="6"/>
      <c r="I23" s="6"/>
    </row>
    <row r="24" spans="1:9" s="7" customFormat="1" x14ac:dyDescent="0.2">
      <c r="A24" s="4" t="s">
        <v>50</v>
      </c>
      <c r="B24" s="6">
        <v>0.10740129</v>
      </c>
      <c r="C24" s="6">
        <v>0</v>
      </c>
      <c r="D24" s="6">
        <v>0.10740129</v>
      </c>
      <c r="E24" s="6"/>
      <c r="F24" s="6"/>
      <c r="G24" s="6"/>
      <c r="H24" s="6"/>
      <c r="I24" s="6"/>
    </row>
    <row r="25" spans="1:9" s="7" customFormat="1" x14ac:dyDescent="0.2">
      <c r="A25" s="4" t="s">
        <v>60</v>
      </c>
      <c r="B25" s="6">
        <v>0</v>
      </c>
      <c r="C25" s="6">
        <v>0</v>
      </c>
      <c r="D25" s="6">
        <v>0</v>
      </c>
      <c r="E25" s="6"/>
      <c r="F25" s="6"/>
      <c r="G25" s="6"/>
      <c r="H25" s="6"/>
      <c r="I25" s="6"/>
    </row>
    <row r="26" spans="1:9" s="12" customFormat="1" x14ac:dyDescent="0.2">
      <c r="A26" s="10" t="s">
        <v>61</v>
      </c>
      <c r="B26" s="11">
        <v>267.42932997000003</v>
      </c>
      <c r="C26" s="11">
        <v>126436.564500347</v>
      </c>
      <c r="D26" s="11">
        <v>126703.99383031701</v>
      </c>
      <c r="E26" s="11"/>
      <c r="F26" s="11"/>
      <c r="G26" s="11"/>
      <c r="H26" s="11"/>
      <c r="I26" s="11"/>
    </row>
    <row r="27" spans="1:9" s="7" customFormat="1" x14ac:dyDescent="0.2">
      <c r="A27" s="4" t="s">
        <v>62</v>
      </c>
      <c r="B27" s="6">
        <v>0</v>
      </c>
      <c r="C27" s="6">
        <v>8496.5453171699992</v>
      </c>
      <c r="D27" s="6">
        <v>8496.5453171699992</v>
      </c>
      <c r="E27" s="6"/>
      <c r="F27" s="6"/>
      <c r="G27" s="6"/>
      <c r="H27" s="6"/>
      <c r="I27" s="6"/>
    </row>
    <row r="28" spans="1:9" s="7" customFormat="1" x14ac:dyDescent="0.2">
      <c r="A28" s="4" t="s">
        <v>102</v>
      </c>
      <c r="B28" s="6">
        <v>0</v>
      </c>
      <c r="C28" s="6">
        <v>3504.0430259999998</v>
      </c>
      <c r="D28" s="6">
        <v>3504.0430259999998</v>
      </c>
      <c r="E28" s="6"/>
      <c r="F28" s="6"/>
      <c r="G28" s="6"/>
      <c r="H28" s="6"/>
      <c r="I28" s="6"/>
    </row>
    <row r="29" spans="1:9" s="7" customFormat="1" x14ac:dyDescent="0.2">
      <c r="A29" s="4" t="s">
        <v>124</v>
      </c>
      <c r="B29" s="6">
        <v>0</v>
      </c>
      <c r="C29" s="6">
        <v>211.91351789999999</v>
      </c>
      <c r="D29" s="6">
        <v>211.91351789999999</v>
      </c>
      <c r="E29" s="6"/>
      <c r="F29" s="6"/>
      <c r="G29" s="6"/>
      <c r="H29" s="6"/>
      <c r="I29" s="6"/>
    </row>
    <row r="30" spans="1:9" s="7" customFormat="1" x14ac:dyDescent="0.2">
      <c r="A30" s="4" t="s">
        <v>213</v>
      </c>
      <c r="B30" s="6">
        <v>0</v>
      </c>
      <c r="C30" s="6">
        <v>498.08065288</v>
      </c>
      <c r="D30" s="6">
        <v>498.08065288</v>
      </c>
      <c r="E30" s="6"/>
      <c r="F30" s="6"/>
      <c r="G30" s="6"/>
      <c r="H30" s="6"/>
      <c r="I30" s="6"/>
    </row>
    <row r="31" spans="1:9" s="7" customFormat="1" x14ac:dyDescent="0.2">
      <c r="A31" s="4" t="s">
        <v>137</v>
      </c>
      <c r="B31" s="6">
        <v>0</v>
      </c>
      <c r="C31" s="6">
        <v>2801.7036723000001</v>
      </c>
      <c r="D31" s="6">
        <v>2801.7036723000001</v>
      </c>
      <c r="E31" s="6"/>
      <c r="F31" s="6"/>
      <c r="G31" s="6"/>
      <c r="H31" s="6"/>
      <c r="I31" s="6"/>
    </row>
    <row r="32" spans="1:9" s="7" customFormat="1" x14ac:dyDescent="0.2">
      <c r="A32" s="4" t="s">
        <v>75</v>
      </c>
      <c r="B32" s="6">
        <v>0</v>
      </c>
      <c r="C32" s="6">
        <v>61.748876000000003</v>
      </c>
      <c r="D32" s="6">
        <v>61.748876000000003</v>
      </c>
      <c r="E32" s="6"/>
      <c r="F32" s="6"/>
      <c r="G32" s="6"/>
      <c r="H32" s="6"/>
      <c r="I32" s="6"/>
    </row>
    <row r="33" spans="1:9" s="7" customFormat="1" x14ac:dyDescent="0.2">
      <c r="A33" s="4" t="s">
        <v>76</v>
      </c>
      <c r="B33" s="6">
        <v>0</v>
      </c>
      <c r="C33" s="6">
        <v>1116.37332139</v>
      </c>
      <c r="D33" s="6">
        <v>1116.37332139</v>
      </c>
      <c r="E33" s="6"/>
      <c r="F33" s="6"/>
      <c r="G33" s="6"/>
      <c r="H33" s="6"/>
      <c r="I33" s="6"/>
    </row>
    <row r="34" spans="1:9" s="7" customFormat="1" x14ac:dyDescent="0.2">
      <c r="A34" s="4" t="s">
        <v>235</v>
      </c>
      <c r="B34" s="6">
        <v>0</v>
      </c>
      <c r="C34" s="6">
        <v>0.1688492</v>
      </c>
      <c r="D34" s="6">
        <v>0.1688492</v>
      </c>
      <c r="E34" s="6"/>
      <c r="F34" s="6"/>
      <c r="G34" s="6"/>
      <c r="H34" s="6"/>
      <c r="I34" s="6"/>
    </row>
    <row r="35" spans="1:9" s="7" customFormat="1" x14ac:dyDescent="0.2">
      <c r="A35" s="4" t="s">
        <v>77</v>
      </c>
      <c r="B35" s="6">
        <v>0</v>
      </c>
      <c r="C35" s="6">
        <v>9.6324377999999999</v>
      </c>
      <c r="D35" s="6">
        <v>9.6324377999999999</v>
      </c>
      <c r="E35" s="6"/>
      <c r="F35" s="6"/>
      <c r="G35" s="6"/>
      <c r="H35" s="6"/>
      <c r="I35" s="6"/>
    </row>
    <row r="36" spans="1:9" s="7" customFormat="1" x14ac:dyDescent="0.2">
      <c r="A36" s="4" t="s">
        <v>252</v>
      </c>
      <c r="B36" s="6">
        <v>0</v>
      </c>
      <c r="C36" s="6">
        <v>292.8809637</v>
      </c>
      <c r="D36" s="6">
        <v>292.8809637</v>
      </c>
      <c r="E36" s="6"/>
      <c r="F36" s="6"/>
      <c r="G36" s="6"/>
      <c r="H36" s="6"/>
      <c r="I36" s="6"/>
    </row>
    <row r="37" spans="1:9" s="7" customFormat="1" x14ac:dyDescent="0.2">
      <c r="A37" s="4" t="s">
        <v>79</v>
      </c>
      <c r="B37" s="6">
        <v>249.12572997000001</v>
      </c>
      <c r="C37" s="6">
        <v>117940.01918317701</v>
      </c>
      <c r="D37" s="6">
        <v>118189.144913147</v>
      </c>
      <c r="E37" s="6"/>
      <c r="F37" s="6"/>
      <c r="G37" s="6"/>
      <c r="H37" s="6"/>
      <c r="I37" s="6"/>
    </row>
    <row r="38" spans="1:9" s="7" customFormat="1" x14ac:dyDescent="0.2">
      <c r="A38" s="4" t="s">
        <v>80</v>
      </c>
      <c r="B38" s="6">
        <v>18.303599999999999</v>
      </c>
      <c r="C38" s="6">
        <v>0</v>
      </c>
      <c r="D38" s="6">
        <v>18.303599999999999</v>
      </c>
      <c r="E38" s="6"/>
      <c r="F38" s="6"/>
      <c r="G38" s="6"/>
      <c r="H38" s="6"/>
      <c r="I38" s="6"/>
    </row>
    <row r="39" spans="1:9" s="7" customFormat="1" x14ac:dyDescent="0.2">
      <c r="A39" s="4" t="s">
        <v>81</v>
      </c>
      <c r="B39" s="6">
        <v>0</v>
      </c>
      <c r="C39" s="6">
        <v>0</v>
      </c>
      <c r="D39" s="6">
        <v>0</v>
      </c>
      <c r="E39" s="6"/>
      <c r="F39" s="6"/>
      <c r="G39" s="6"/>
      <c r="H39" s="6"/>
      <c r="I39" s="6"/>
    </row>
    <row r="40" spans="1:9" s="12" customFormat="1" x14ac:dyDescent="0.2">
      <c r="A40" s="10" t="s">
        <v>82</v>
      </c>
      <c r="B40" s="11">
        <v>2510.6650216899998</v>
      </c>
      <c r="C40" s="11">
        <v>1716.2035190300001</v>
      </c>
      <c r="D40" s="11">
        <v>4226.8685407200001</v>
      </c>
      <c r="E40" s="11"/>
      <c r="F40" s="11"/>
      <c r="G40" s="11"/>
      <c r="H40" s="11"/>
      <c r="I40" s="11"/>
    </row>
    <row r="41" spans="1:9" s="12" customFormat="1" x14ac:dyDescent="0.2">
      <c r="A41" s="10" t="s">
        <v>83</v>
      </c>
      <c r="B41" s="11">
        <v>674.06542482999998</v>
      </c>
      <c r="C41" s="11">
        <v>1181.41283303</v>
      </c>
      <c r="D41" s="11">
        <v>1855.47825786</v>
      </c>
      <c r="E41" s="11"/>
      <c r="F41" s="11"/>
      <c r="G41" s="11"/>
      <c r="H41" s="11"/>
      <c r="I41" s="11"/>
    </row>
    <row r="42" spans="1:9" s="7" customFormat="1" x14ac:dyDescent="0.2">
      <c r="A42" s="4" t="s">
        <v>84</v>
      </c>
      <c r="B42" s="6">
        <v>639.32167609999999</v>
      </c>
      <c r="C42" s="6">
        <v>886.51288077000004</v>
      </c>
      <c r="D42" s="6">
        <v>1525.8345568699999</v>
      </c>
      <c r="E42" s="6"/>
      <c r="F42" s="6"/>
      <c r="G42" s="6"/>
      <c r="H42" s="6"/>
      <c r="I42" s="6"/>
    </row>
    <row r="43" spans="1:9" s="7" customFormat="1" x14ac:dyDescent="0.2">
      <c r="A43" s="4" t="s">
        <v>85</v>
      </c>
      <c r="B43" s="6">
        <v>34.74374873</v>
      </c>
      <c r="C43" s="6">
        <v>294.89995226000002</v>
      </c>
      <c r="D43" s="6">
        <v>329.64370099000001</v>
      </c>
      <c r="E43" s="6"/>
      <c r="F43" s="6"/>
      <c r="G43" s="6"/>
      <c r="H43" s="6"/>
      <c r="I43" s="6"/>
    </row>
    <row r="44" spans="1:9" s="12" customFormat="1" x14ac:dyDescent="0.2">
      <c r="A44" s="10" t="s">
        <v>86</v>
      </c>
      <c r="B44" s="11">
        <v>0</v>
      </c>
      <c r="C44" s="11">
        <v>0</v>
      </c>
      <c r="D44" s="11">
        <v>0</v>
      </c>
      <c r="E44" s="11"/>
      <c r="F44" s="11"/>
      <c r="G44" s="11"/>
      <c r="H44" s="11"/>
      <c r="I44" s="11"/>
    </row>
    <row r="45" spans="1:9" s="7" customFormat="1" x14ac:dyDescent="0.2">
      <c r="A45" s="4" t="s">
        <v>87</v>
      </c>
      <c r="B45" s="6">
        <v>0</v>
      </c>
      <c r="C45" s="6">
        <v>0</v>
      </c>
      <c r="D45" s="6">
        <v>0</v>
      </c>
      <c r="E45" s="6"/>
      <c r="F45" s="6"/>
      <c r="G45" s="6"/>
      <c r="H45" s="6"/>
      <c r="I45" s="6"/>
    </row>
    <row r="46" spans="1:9" s="7" customFormat="1" x14ac:dyDescent="0.2">
      <c r="A46" s="4" t="s">
        <v>88</v>
      </c>
      <c r="B46" s="6">
        <v>0</v>
      </c>
      <c r="C46" s="6">
        <v>0</v>
      </c>
      <c r="D46" s="6">
        <v>0</v>
      </c>
      <c r="E46" s="6"/>
      <c r="F46" s="6"/>
      <c r="G46" s="6"/>
      <c r="H46" s="6"/>
      <c r="I46" s="6"/>
    </row>
    <row r="47" spans="1:9" s="12" customFormat="1" x14ac:dyDescent="0.2">
      <c r="A47" s="10" t="s">
        <v>89</v>
      </c>
      <c r="B47" s="11">
        <v>1836.59959686</v>
      </c>
      <c r="C47" s="11">
        <v>534.79068600000005</v>
      </c>
      <c r="D47" s="11">
        <v>2371.3902828599998</v>
      </c>
      <c r="E47" s="11"/>
      <c r="F47" s="11"/>
      <c r="G47" s="11"/>
      <c r="H47" s="11"/>
      <c r="I47" s="11"/>
    </row>
    <row r="48" spans="1:9" s="7" customFormat="1" x14ac:dyDescent="0.2">
      <c r="A48" s="4" t="s">
        <v>62</v>
      </c>
      <c r="B48" s="6">
        <v>1836.59959686</v>
      </c>
      <c r="C48" s="6">
        <v>534.79068600000005</v>
      </c>
      <c r="D48" s="6">
        <v>2371.3902828599998</v>
      </c>
      <c r="E48" s="6"/>
      <c r="F48" s="6"/>
      <c r="G48" s="6"/>
      <c r="H48" s="6"/>
      <c r="I48" s="6"/>
    </row>
    <row r="49" spans="1:12" s="7" customFormat="1" x14ac:dyDescent="0.2">
      <c r="A49" s="4" t="s">
        <v>94</v>
      </c>
      <c r="B49" s="6">
        <v>465.52886497999998</v>
      </c>
      <c r="C49" s="6">
        <v>0</v>
      </c>
      <c r="D49" s="6">
        <v>465.52886497999998</v>
      </c>
      <c r="E49" s="6"/>
      <c r="F49" s="6"/>
      <c r="G49" s="6"/>
      <c r="H49" s="6"/>
      <c r="I49" s="6"/>
    </row>
    <row r="50" spans="1:12" s="7" customFormat="1" x14ac:dyDescent="0.2">
      <c r="A50" s="4" t="s">
        <v>95</v>
      </c>
      <c r="B50" s="6">
        <v>1371.07073188</v>
      </c>
      <c r="C50" s="6">
        <v>0</v>
      </c>
      <c r="D50" s="6">
        <v>1371.07073188</v>
      </c>
      <c r="E50" s="6"/>
      <c r="F50" s="6"/>
      <c r="G50" s="6"/>
      <c r="H50" s="6"/>
      <c r="I50" s="6"/>
    </row>
    <row r="51" spans="1:12" s="7" customFormat="1" x14ac:dyDescent="0.2">
      <c r="A51" s="4" t="s">
        <v>228</v>
      </c>
      <c r="B51" s="6">
        <v>0</v>
      </c>
      <c r="C51" s="6">
        <v>534.79068600000005</v>
      </c>
      <c r="D51" s="6">
        <v>534.79068600000005</v>
      </c>
      <c r="E51" s="6"/>
      <c r="F51" s="6"/>
      <c r="G51" s="6"/>
      <c r="H51" s="6"/>
      <c r="I51" s="6"/>
    </row>
    <row r="52" spans="1:12" s="7" customFormat="1" x14ac:dyDescent="0.2">
      <c r="A52" s="4" t="s">
        <v>79</v>
      </c>
      <c r="B52" s="6">
        <v>0</v>
      </c>
      <c r="C52" s="6">
        <v>0</v>
      </c>
      <c r="D52" s="6">
        <v>0</v>
      </c>
      <c r="E52" s="6"/>
      <c r="F52" s="6"/>
      <c r="G52" s="6"/>
      <c r="H52" s="6"/>
      <c r="I52" s="6"/>
    </row>
    <row r="53" spans="1:12" s="7" customFormat="1" x14ac:dyDescent="0.2">
      <c r="A53" s="4" t="s">
        <v>80</v>
      </c>
      <c r="B53" s="6">
        <v>0</v>
      </c>
      <c r="C53" s="6">
        <v>0</v>
      </c>
      <c r="D53" s="6">
        <v>0</v>
      </c>
      <c r="E53" s="6"/>
      <c r="F53" s="6"/>
      <c r="G53" s="6"/>
      <c r="H53" s="6"/>
      <c r="I53" s="6"/>
    </row>
    <row r="54" spans="1:12" s="12" customFormat="1" x14ac:dyDescent="0.2">
      <c r="A54" s="10" t="s">
        <v>91</v>
      </c>
      <c r="B54" s="11">
        <v>0</v>
      </c>
      <c r="C54" s="11">
        <v>0</v>
      </c>
      <c r="D54" s="11">
        <v>0</v>
      </c>
      <c r="E54" s="11"/>
      <c r="F54" s="11"/>
      <c r="G54" s="11"/>
      <c r="H54" s="11"/>
      <c r="I54" s="11"/>
    </row>
    <row r="55" spans="1:12" s="7" customFormat="1" x14ac:dyDescent="0.2">
      <c r="A55" s="4" t="s">
        <v>92</v>
      </c>
      <c r="B55" s="6">
        <v>0</v>
      </c>
      <c r="C55" s="6">
        <v>0</v>
      </c>
      <c r="D55" s="6">
        <v>0</v>
      </c>
      <c r="E55" s="6"/>
      <c r="F55" s="6"/>
      <c r="G55" s="6"/>
      <c r="H55" s="6"/>
      <c r="I55" s="6"/>
    </row>
    <row r="56" spans="1:12" s="7" customFormat="1" x14ac:dyDescent="0.2">
      <c r="A56" s="4" t="s">
        <v>93</v>
      </c>
      <c r="B56" s="6">
        <v>0</v>
      </c>
      <c r="C56" s="6">
        <v>0</v>
      </c>
      <c r="D56" s="6">
        <v>0</v>
      </c>
      <c r="E56" s="6"/>
      <c r="F56" s="6"/>
      <c r="G56" s="6"/>
      <c r="H56" s="6"/>
      <c r="I56" s="6"/>
    </row>
    <row r="57" spans="1:12" s="7" customFormat="1" ht="13.5" thickBot="1" x14ac:dyDescent="0.25">
      <c r="A57" s="5"/>
      <c r="B57" s="5"/>
      <c r="C57" s="5"/>
      <c r="D57" s="5"/>
      <c r="E57" s="15"/>
      <c r="F57" s="15"/>
      <c r="G57" s="15"/>
      <c r="H57" s="15"/>
      <c r="I57" s="15"/>
      <c r="J57" s="14"/>
      <c r="K57" s="14"/>
      <c r="L57" s="14"/>
    </row>
    <row r="58" spans="1:12" ht="13.5" thickTop="1" x14ac:dyDescent="0.2">
      <c r="B58" s="9"/>
      <c r="C58" s="9"/>
      <c r="D58" s="9"/>
      <c r="E58" s="9"/>
      <c r="F58" s="9"/>
      <c r="G58" s="9"/>
      <c r="H58" s="9"/>
      <c r="I58" s="9"/>
      <c r="J58" s="9"/>
      <c r="K58" s="9"/>
      <c r="L58" s="9"/>
    </row>
  </sheetData>
  <mergeCells count="4">
    <mergeCell ref="A5:D5"/>
    <mergeCell ref="A6:D6"/>
    <mergeCell ref="A7:D7"/>
    <mergeCell ref="A8:D8"/>
  </mergeCells>
  <printOptions horizontalCentered="1"/>
  <pageMargins left="0.74803149606299213" right="0.74803149606299213" top="0.78740157480314965" bottom="0.47244094488188981" header="0" footer="0"/>
  <pageSetup scale="70" orientation="portrait" horizontalDpi="4294967294"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8"/>
  <sheetViews>
    <sheetView showGridLines="0" defaultGridColor="0" colorId="60" workbookViewId="0">
      <pane xSplit="1" ySplit="10" topLeftCell="B11" activePane="bottomRight" state="frozen"/>
      <selection pane="topRight" activeCell="B1" sqref="B1"/>
      <selection pane="bottomLeft" activeCell="A11" sqref="A11"/>
      <selection pane="bottomRight" activeCell="A6" sqref="A6:H8"/>
    </sheetView>
  </sheetViews>
  <sheetFormatPr baseColWidth="10" defaultRowHeight="12.75" x14ac:dyDescent="0.2"/>
  <cols>
    <col min="1" max="1" width="54.140625" style="2" customWidth="1"/>
    <col min="2" max="2" width="10.5703125" style="2" bestFit="1" customWidth="1"/>
    <col min="3" max="3" width="9.140625" style="2" bestFit="1" customWidth="1"/>
    <col min="4" max="4" width="10.7109375" style="2" bestFit="1" customWidth="1"/>
    <col min="5" max="5" width="11.42578125" style="2"/>
    <col min="6" max="6" width="11.140625" style="2" bestFit="1" customWidth="1"/>
    <col min="7" max="7" width="10.140625" style="2" bestFit="1" customWidth="1"/>
    <col min="8" max="8" width="9.7109375" style="2" bestFit="1" customWidth="1"/>
    <col min="9" max="9" width="13.5703125" style="2" customWidth="1"/>
    <col min="10" max="16384" width="11.42578125" style="2"/>
  </cols>
  <sheetData>
    <row r="1" spans="1:9" x14ac:dyDescent="0.2">
      <c r="A1" s="1" t="s">
        <v>0</v>
      </c>
    </row>
    <row r="2" spans="1:9" x14ac:dyDescent="0.2">
      <c r="A2" s="1" t="s">
        <v>2</v>
      </c>
    </row>
    <row r="3" spans="1:9" x14ac:dyDescent="0.2">
      <c r="A3" s="1" t="s">
        <v>3</v>
      </c>
    </row>
    <row r="5" spans="1:9" x14ac:dyDescent="0.2">
      <c r="A5" s="121" t="s">
        <v>4</v>
      </c>
      <c r="B5" s="121"/>
      <c r="C5" s="121"/>
      <c r="D5" s="121"/>
      <c r="E5" s="121"/>
      <c r="F5" s="121"/>
      <c r="G5" s="121"/>
      <c r="H5" s="121"/>
    </row>
    <row r="6" spans="1:9" x14ac:dyDescent="0.2">
      <c r="A6" s="121" t="s">
        <v>101</v>
      </c>
      <c r="B6" s="121"/>
      <c r="C6" s="121"/>
      <c r="D6" s="121"/>
      <c r="E6" s="121"/>
      <c r="F6" s="121"/>
      <c r="G6" s="121"/>
      <c r="H6" s="121"/>
    </row>
    <row r="7" spans="1:9" x14ac:dyDescent="0.2">
      <c r="A7" s="121">
        <v>2013</v>
      </c>
      <c r="B7" s="121"/>
      <c r="C7" s="121"/>
      <c r="D7" s="121"/>
      <c r="E7" s="121"/>
      <c r="F7" s="121"/>
      <c r="G7" s="121"/>
      <c r="H7" s="121"/>
    </row>
    <row r="8" spans="1:9" x14ac:dyDescent="0.2">
      <c r="A8" s="121" t="s">
        <v>5</v>
      </c>
      <c r="B8" s="121"/>
      <c r="C8" s="121"/>
      <c r="D8" s="121"/>
      <c r="E8" s="121"/>
      <c r="F8" s="121"/>
      <c r="G8" s="121"/>
      <c r="H8" s="121"/>
    </row>
    <row r="9" spans="1:9" ht="13.5" thickBot="1" x14ac:dyDescent="0.25"/>
    <row r="10" spans="1:9" ht="73.5" thickTop="1" thickBot="1" x14ac:dyDescent="0.25">
      <c r="A10" s="3" t="s">
        <v>1</v>
      </c>
      <c r="B10" s="3" t="s">
        <v>6</v>
      </c>
      <c r="C10" s="3" t="s">
        <v>7</v>
      </c>
      <c r="D10" s="3" t="s">
        <v>8</v>
      </c>
      <c r="E10" s="3" t="s">
        <v>9</v>
      </c>
      <c r="F10" s="3" t="s">
        <v>10</v>
      </c>
      <c r="G10" s="3" t="s">
        <v>46</v>
      </c>
      <c r="H10" s="3" t="s">
        <v>47</v>
      </c>
      <c r="I10" s="16"/>
    </row>
    <row r="11" spans="1:9" s="12" customFormat="1" ht="13.5" thickTop="1" x14ac:dyDescent="0.2">
      <c r="A11" s="10" t="s">
        <v>51</v>
      </c>
      <c r="B11" s="11">
        <v>124637.52135520001</v>
      </c>
      <c r="C11" s="11">
        <v>38614.175107809999</v>
      </c>
      <c r="D11" s="11">
        <v>11719.03452877</v>
      </c>
      <c r="E11" s="11">
        <v>43904.143952600003</v>
      </c>
      <c r="F11" s="11">
        <v>637051.88024830003</v>
      </c>
      <c r="G11" s="11">
        <v>51257.274520899999</v>
      </c>
      <c r="H11" s="11">
        <v>907184.02971358004</v>
      </c>
      <c r="I11" s="11"/>
    </row>
    <row r="12" spans="1:9" s="12" customFormat="1" x14ac:dyDescent="0.2">
      <c r="A12" s="10" t="s">
        <v>52</v>
      </c>
      <c r="B12" s="11">
        <v>124637.52135520001</v>
      </c>
      <c r="C12" s="11">
        <v>38614.175107809999</v>
      </c>
      <c r="D12" s="11">
        <v>11719.03452877</v>
      </c>
      <c r="E12" s="11">
        <v>43904.143952600003</v>
      </c>
      <c r="F12" s="11">
        <v>637051.88024830003</v>
      </c>
      <c r="G12" s="11">
        <v>51257.274520899999</v>
      </c>
      <c r="H12" s="11">
        <v>907184.02971358004</v>
      </c>
      <c r="I12" s="11"/>
    </row>
    <row r="13" spans="1:9" s="12" customFormat="1" x14ac:dyDescent="0.2">
      <c r="A13" s="10" t="s">
        <v>53</v>
      </c>
      <c r="B13" s="11">
        <v>120462.39744679999</v>
      </c>
      <c r="C13" s="11">
        <v>35027.155587430003</v>
      </c>
      <c r="D13" s="11">
        <v>10941.818158059999</v>
      </c>
      <c r="E13" s="11">
        <v>42864.327211399999</v>
      </c>
      <c r="F13" s="11">
        <v>637051.88024830003</v>
      </c>
      <c r="G13" s="11">
        <v>49550.610793400003</v>
      </c>
      <c r="H13" s="11">
        <v>895898.18944539002</v>
      </c>
      <c r="I13" s="11"/>
    </row>
    <row r="14" spans="1:9" s="7" customFormat="1" x14ac:dyDescent="0.2">
      <c r="A14" s="4" t="s">
        <v>54</v>
      </c>
      <c r="B14" s="6">
        <v>65449.695339700003</v>
      </c>
      <c r="C14" s="6">
        <v>17324.1587664</v>
      </c>
      <c r="D14" s="6">
        <v>2874.3550762300001</v>
      </c>
      <c r="E14" s="6">
        <v>16259.821235699999</v>
      </c>
      <c r="F14" s="6">
        <v>0</v>
      </c>
      <c r="G14" s="6">
        <v>36996.223154899999</v>
      </c>
      <c r="H14" s="6">
        <v>138904.25357293</v>
      </c>
      <c r="I14" s="6"/>
    </row>
    <row r="15" spans="1:9" s="7" customFormat="1" x14ac:dyDescent="0.2">
      <c r="A15" s="4" t="s">
        <v>55</v>
      </c>
      <c r="B15" s="6">
        <v>8729.7643910000006</v>
      </c>
      <c r="C15" s="6">
        <v>2554.8047782499998</v>
      </c>
      <c r="D15" s="6">
        <v>425.21908697999999</v>
      </c>
      <c r="E15" s="6">
        <v>2086.8592518</v>
      </c>
      <c r="F15" s="6">
        <v>0</v>
      </c>
      <c r="G15" s="6">
        <v>4749.0154882999996</v>
      </c>
      <c r="H15" s="6">
        <v>18545.66299633</v>
      </c>
      <c r="I15" s="6"/>
    </row>
    <row r="16" spans="1:9" s="7" customFormat="1" x14ac:dyDescent="0.2">
      <c r="A16" s="4" t="s">
        <v>100</v>
      </c>
      <c r="B16" s="6">
        <v>0</v>
      </c>
      <c r="C16" s="6">
        <v>212.65139274000001</v>
      </c>
      <c r="D16" s="6">
        <v>30.589160889999999</v>
      </c>
      <c r="E16" s="6">
        <v>0</v>
      </c>
      <c r="F16" s="6">
        <v>0</v>
      </c>
      <c r="G16" s="6">
        <v>0</v>
      </c>
      <c r="H16" s="6">
        <v>243.24055362999999</v>
      </c>
      <c r="I16" s="6"/>
    </row>
    <row r="17" spans="1:9" s="7" customFormat="1" x14ac:dyDescent="0.2">
      <c r="A17" s="4" t="s">
        <v>56</v>
      </c>
      <c r="B17" s="6">
        <v>12608.47042</v>
      </c>
      <c r="C17" s="6">
        <v>2185.89490019</v>
      </c>
      <c r="D17" s="6">
        <v>372.21767149999999</v>
      </c>
      <c r="E17" s="6">
        <v>2011.8256025999999</v>
      </c>
      <c r="F17" s="6">
        <v>0</v>
      </c>
      <c r="G17" s="6">
        <v>4625.3975782999996</v>
      </c>
      <c r="H17" s="6">
        <v>17625.197744590001</v>
      </c>
      <c r="I17" s="6"/>
    </row>
    <row r="18" spans="1:9" s="7" customFormat="1" x14ac:dyDescent="0.2">
      <c r="A18" s="4" t="s">
        <v>99</v>
      </c>
      <c r="B18" s="6">
        <v>0</v>
      </c>
      <c r="C18" s="6">
        <v>21.265140030000001</v>
      </c>
      <c r="D18" s="6">
        <v>9.2747750000000004E-2</v>
      </c>
      <c r="E18" s="6">
        <v>0</v>
      </c>
      <c r="F18" s="6">
        <v>0</v>
      </c>
      <c r="G18" s="6">
        <v>0</v>
      </c>
      <c r="H18" s="6">
        <v>21.357887779999999</v>
      </c>
      <c r="I18" s="6"/>
    </row>
    <row r="19" spans="1:9" s="7" customFormat="1" x14ac:dyDescent="0.2">
      <c r="A19" s="4" t="s">
        <v>98</v>
      </c>
      <c r="B19" s="6">
        <v>0</v>
      </c>
      <c r="C19" s="6">
        <v>55.904773259999999</v>
      </c>
      <c r="D19" s="6">
        <v>9.2694962099999998</v>
      </c>
      <c r="E19" s="6">
        <v>0</v>
      </c>
      <c r="F19" s="6">
        <v>0</v>
      </c>
      <c r="G19" s="6">
        <v>0</v>
      </c>
      <c r="H19" s="6">
        <v>65.174269469999999</v>
      </c>
      <c r="I19" s="6"/>
    </row>
    <row r="20" spans="1:9" s="7" customFormat="1" x14ac:dyDescent="0.2">
      <c r="A20" s="4" t="s">
        <v>97</v>
      </c>
      <c r="B20" s="6">
        <v>407.70843500000001</v>
      </c>
      <c r="C20" s="6">
        <v>79.088572029999995</v>
      </c>
      <c r="D20" s="6">
        <v>13.050010629999999</v>
      </c>
      <c r="E20" s="6">
        <v>75.033649199999999</v>
      </c>
      <c r="F20" s="6">
        <v>0</v>
      </c>
      <c r="G20" s="6">
        <v>123.61790999999999</v>
      </c>
      <c r="H20" s="6">
        <v>590.69254086000001</v>
      </c>
      <c r="I20" s="6"/>
    </row>
    <row r="21" spans="1:9" s="7" customFormat="1" x14ac:dyDescent="0.2">
      <c r="A21" s="4" t="s">
        <v>57</v>
      </c>
      <c r="B21" s="6">
        <v>26167.570432</v>
      </c>
      <c r="C21" s="6">
        <v>13316.35196577</v>
      </c>
      <c r="D21" s="6">
        <v>1387.6380524799999</v>
      </c>
      <c r="E21" s="6">
        <v>5129.7023639999998</v>
      </c>
      <c r="F21" s="6">
        <v>5730.4777094000001</v>
      </c>
      <c r="G21" s="6">
        <v>4170.0718416</v>
      </c>
      <c r="H21" s="6">
        <v>55901.81236525</v>
      </c>
      <c r="I21" s="6"/>
    </row>
    <row r="22" spans="1:9" s="12" customFormat="1" x14ac:dyDescent="0.2">
      <c r="A22" s="10" t="s">
        <v>58</v>
      </c>
      <c r="B22" s="11">
        <v>0</v>
      </c>
      <c r="C22" s="11">
        <v>0.42082325999999998</v>
      </c>
      <c r="D22" s="11">
        <v>0</v>
      </c>
      <c r="E22" s="11">
        <v>0</v>
      </c>
      <c r="F22" s="11">
        <v>631321.40253890003</v>
      </c>
      <c r="G22" s="11">
        <v>0</v>
      </c>
      <c r="H22" s="11">
        <v>631321.82336216001</v>
      </c>
      <c r="I22" s="11"/>
    </row>
    <row r="23" spans="1:9" s="12" customFormat="1" x14ac:dyDescent="0.2">
      <c r="A23" s="10" t="s">
        <v>59</v>
      </c>
      <c r="B23" s="11">
        <v>0</v>
      </c>
      <c r="C23" s="11">
        <v>0.42082325999999998</v>
      </c>
      <c r="D23" s="11">
        <v>0</v>
      </c>
      <c r="E23" s="11">
        <v>0</v>
      </c>
      <c r="F23" s="11">
        <v>568830.17745199997</v>
      </c>
      <c r="G23" s="11">
        <v>0</v>
      </c>
      <c r="H23" s="11">
        <v>568830.59827525995</v>
      </c>
      <c r="I23" s="11"/>
    </row>
    <row r="24" spans="1:9" s="7" customFormat="1" x14ac:dyDescent="0.2">
      <c r="A24" s="4" t="s">
        <v>49</v>
      </c>
      <c r="B24" s="6">
        <v>0</v>
      </c>
      <c r="C24" s="6">
        <v>0</v>
      </c>
      <c r="D24" s="6">
        <v>0</v>
      </c>
      <c r="E24" s="6">
        <v>0</v>
      </c>
      <c r="F24" s="6">
        <v>0</v>
      </c>
      <c r="G24" s="6">
        <v>0</v>
      </c>
      <c r="H24" s="6">
        <v>0</v>
      </c>
      <c r="I24" s="6"/>
    </row>
    <row r="25" spans="1:9" s="7" customFormat="1" x14ac:dyDescent="0.2">
      <c r="A25" s="4" t="s">
        <v>48</v>
      </c>
      <c r="B25" s="6">
        <v>0</v>
      </c>
      <c r="C25" s="6">
        <v>0</v>
      </c>
      <c r="D25" s="6">
        <v>0</v>
      </c>
      <c r="E25" s="6">
        <v>0</v>
      </c>
      <c r="F25" s="6">
        <v>0</v>
      </c>
      <c r="G25" s="6">
        <v>0</v>
      </c>
      <c r="H25" s="6">
        <v>0</v>
      </c>
      <c r="I25" s="6"/>
    </row>
    <row r="26" spans="1:9" s="7" customFormat="1" x14ac:dyDescent="0.2">
      <c r="A26" s="4" t="s">
        <v>50</v>
      </c>
      <c r="B26" s="6">
        <v>0</v>
      </c>
      <c r="C26" s="6">
        <v>0.42082325999999998</v>
      </c>
      <c r="D26" s="6">
        <v>0</v>
      </c>
      <c r="E26" s="6">
        <v>0</v>
      </c>
      <c r="F26" s="6">
        <v>568830.17745199997</v>
      </c>
      <c r="G26" s="6">
        <v>0</v>
      </c>
      <c r="H26" s="6">
        <v>568830.59827525995</v>
      </c>
      <c r="I26" s="6"/>
    </row>
    <row r="27" spans="1:9" s="7" customFormat="1" x14ac:dyDescent="0.2">
      <c r="A27" s="4" t="s">
        <v>60</v>
      </c>
      <c r="B27" s="6">
        <v>0</v>
      </c>
      <c r="C27" s="6">
        <v>0</v>
      </c>
      <c r="D27" s="6">
        <v>0</v>
      </c>
      <c r="E27" s="6">
        <v>0</v>
      </c>
      <c r="F27" s="6">
        <v>62491.225086899998</v>
      </c>
      <c r="G27" s="6">
        <v>0</v>
      </c>
      <c r="H27" s="6">
        <v>62491.225086899998</v>
      </c>
      <c r="I27" s="6"/>
    </row>
    <row r="28" spans="1:9" s="12" customFormat="1" x14ac:dyDescent="0.2">
      <c r="A28" s="10" t="s">
        <v>61</v>
      </c>
      <c r="B28" s="11">
        <v>20115.367284100001</v>
      </c>
      <c r="C28" s="11">
        <v>1831.4192537500001</v>
      </c>
      <c r="D28" s="11">
        <v>6254.6059423699999</v>
      </c>
      <c r="E28" s="11">
        <v>19387.944359900001</v>
      </c>
      <c r="F28" s="11">
        <v>0</v>
      </c>
      <c r="G28" s="11">
        <v>3635.3003085999999</v>
      </c>
      <c r="H28" s="11">
        <v>51224.637148720001</v>
      </c>
      <c r="I28" s="11"/>
    </row>
    <row r="29" spans="1:9" s="7" customFormat="1" x14ac:dyDescent="0.2">
      <c r="A29" s="4" t="s">
        <v>62</v>
      </c>
      <c r="B29" s="6">
        <v>10806.964915500001</v>
      </c>
      <c r="C29" s="6">
        <v>610.06516589</v>
      </c>
      <c r="D29" s="6">
        <v>5598.8740076000004</v>
      </c>
      <c r="E29" s="6">
        <v>102.5512307</v>
      </c>
      <c r="F29" s="6">
        <v>0</v>
      </c>
      <c r="G29" s="6">
        <v>206.21884689999999</v>
      </c>
      <c r="H29" s="6">
        <v>17324.674166590001</v>
      </c>
      <c r="I29" s="6"/>
    </row>
    <row r="30" spans="1:9" s="7" customFormat="1" x14ac:dyDescent="0.2">
      <c r="A30" s="4" t="s">
        <v>64</v>
      </c>
      <c r="B30" s="6">
        <v>0</v>
      </c>
      <c r="C30" s="6">
        <v>0</v>
      </c>
      <c r="D30" s="6">
        <v>1516.3</v>
      </c>
      <c r="E30" s="6">
        <v>0</v>
      </c>
      <c r="F30" s="6">
        <v>0</v>
      </c>
      <c r="G30" s="6">
        <v>0</v>
      </c>
      <c r="H30" s="6">
        <v>1516.3</v>
      </c>
      <c r="I30" s="6"/>
    </row>
    <row r="31" spans="1:9" s="7" customFormat="1" x14ac:dyDescent="0.2">
      <c r="A31" s="4" t="s">
        <v>65</v>
      </c>
      <c r="B31" s="6">
        <v>2277.02</v>
      </c>
      <c r="C31" s="6">
        <v>0</v>
      </c>
      <c r="D31" s="6">
        <v>0</v>
      </c>
      <c r="E31" s="6">
        <v>0</v>
      </c>
      <c r="F31" s="6">
        <v>0</v>
      </c>
      <c r="G31" s="6">
        <v>0</v>
      </c>
      <c r="H31" s="6">
        <v>2277.02</v>
      </c>
      <c r="I31" s="6"/>
    </row>
    <row r="32" spans="1:9" s="7" customFormat="1" x14ac:dyDescent="0.2">
      <c r="A32" s="4" t="s">
        <v>96</v>
      </c>
      <c r="B32" s="6">
        <v>0</v>
      </c>
      <c r="C32" s="6">
        <v>242.09024428999999</v>
      </c>
      <c r="D32" s="6">
        <v>0</v>
      </c>
      <c r="E32" s="6">
        <v>5</v>
      </c>
      <c r="F32" s="6">
        <v>0</v>
      </c>
      <c r="G32" s="6">
        <v>0</v>
      </c>
      <c r="H32" s="6">
        <v>247.09024428999999</v>
      </c>
      <c r="I32" s="6"/>
    </row>
    <row r="33" spans="1:9" s="7" customFormat="1" x14ac:dyDescent="0.2">
      <c r="A33" s="4" t="s">
        <v>94</v>
      </c>
      <c r="B33" s="6">
        <v>3250.2368738</v>
      </c>
      <c r="C33" s="6">
        <v>0</v>
      </c>
      <c r="D33" s="6">
        <v>300</v>
      </c>
      <c r="E33" s="6">
        <v>0</v>
      </c>
      <c r="F33" s="6">
        <v>0</v>
      </c>
      <c r="G33" s="6">
        <v>0</v>
      </c>
      <c r="H33" s="6">
        <v>3550.2368738</v>
      </c>
      <c r="I33" s="6"/>
    </row>
    <row r="34" spans="1:9" s="7" customFormat="1" x14ac:dyDescent="0.2">
      <c r="A34" s="4" t="s">
        <v>69</v>
      </c>
      <c r="B34" s="6">
        <v>0</v>
      </c>
      <c r="C34" s="6">
        <v>0</v>
      </c>
      <c r="D34" s="6">
        <v>3401.8190599999998</v>
      </c>
      <c r="E34" s="6">
        <v>0</v>
      </c>
      <c r="F34" s="6">
        <v>0</v>
      </c>
      <c r="G34" s="6">
        <v>0</v>
      </c>
      <c r="H34" s="6">
        <v>3401.8190599999998</v>
      </c>
      <c r="I34" s="6"/>
    </row>
    <row r="35" spans="1:9" s="7" customFormat="1" x14ac:dyDescent="0.2">
      <c r="A35" s="4" t="s">
        <v>95</v>
      </c>
      <c r="B35" s="6">
        <v>0</v>
      </c>
      <c r="C35" s="6">
        <v>60.52257256</v>
      </c>
      <c r="D35" s="6">
        <v>364.78099700000001</v>
      </c>
      <c r="E35" s="6">
        <v>17.5</v>
      </c>
      <c r="F35" s="6">
        <v>0</v>
      </c>
      <c r="G35" s="6">
        <v>12.9853214</v>
      </c>
      <c r="H35" s="6">
        <v>455.78889096</v>
      </c>
      <c r="I35" s="6"/>
    </row>
    <row r="36" spans="1:9" s="7" customFormat="1" x14ac:dyDescent="0.2">
      <c r="A36" s="4" t="s">
        <v>74</v>
      </c>
      <c r="B36" s="6">
        <v>3191.3298850000001</v>
      </c>
      <c r="C36" s="6">
        <v>0</v>
      </c>
      <c r="D36" s="6">
        <v>0</v>
      </c>
      <c r="E36" s="6">
        <v>0</v>
      </c>
      <c r="F36" s="6">
        <v>0</v>
      </c>
      <c r="G36" s="6">
        <v>0</v>
      </c>
      <c r="H36" s="6">
        <v>3191.3298850000001</v>
      </c>
      <c r="I36" s="6"/>
    </row>
    <row r="37" spans="1:9" s="7" customFormat="1" x14ac:dyDescent="0.2">
      <c r="A37" s="4" t="s">
        <v>75</v>
      </c>
      <c r="B37" s="6">
        <v>1692.3792308</v>
      </c>
      <c r="C37" s="6">
        <v>287.01998514000002</v>
      </c>
      <c r="D37" s="6">
        <v>2.7245674000000002</v>
      </c>
      <c r="E37" s="6">
        <v>0</v>
      </c>
      <c r="F37" s="6">
        <v>0</v>
      </c>
      <c r="G37" s="6">
        <v>0</v>
      </c>
      <c r="H37" s="6">
        <v>1982.12378334</v>
      </c>
      <c r="I37" s="6"/>
    </row>
    <row r="38" spans="1:9" s="7" customFormat="1" x14ac:dyDescent="0.2">
      <c r="A38" s="4" t="s">
        <v>77</v>
      </c>
      <c r="B38" s="6">
        <v>569.17911470000001</v>
      </c>
      <c r="C38" s="6">
        <v>20.432363899999999</v>
      </c>
      <c r="D38" s="6">
        <v>13.2493832</v>
      </c>
      <c r="E38" s="6">
        <v>80.051230700000005</v>
      </c>
      <c r="F38" s="6">
        <v>0</v>
      </c>
      <c r="G38" s="6">
        <v>193.23352550000001</v>
      </c>
      <c r="H38" s="6">
        <v>702.96542920000002</v>
      </c>
      <c r="I38" s="6"/>
    </row>
    <row r="39" spans="1:9" s="7" customFormat="1" x14ac:dyDescent="0.2">
      <c r="A39" s="4" t="s">
        <v>79</v>
      </c>
      <c r="B39" s="6">
        <v>5717.2151190000004</v>
      </c>
      <c r="C39" s="6">
        <v>1201.5818453500001</v>
      </c>
      <c r="D39" s="6">
        <v>555.78776382000001</v>
      </c>
      <c r="E39" s="6">
        <v>19269.325029200001</v>
      </c>
      <c r="F39" s="6">
        <v>0</v>
      </c>
      <c r="G39" s="6">
        <v>3389.7507261000001</v>
      </c>
      <c r="H39" s="6">
        <v>30133.660483470001</v>
      </c>
      <c r="I39" s="6"/>
    </row>
    <row r="40" spans="1:9" s="7" customFormat="1" x14ac:dyDescent="0.2">
      <c r="A40" s="4" t="s">
        <v>80</v>
      </c>
      <c r="B40" s="6">
        <v>3591.1872496000001</v>
      </c>
      <c r="C40" s="6">
        <v>19.772242510000002</v>
      </c>
      <c r="D40" s="6">
        <v>99.94417095</v>
      </c>
      <c r="E40" s="6">
        <v>16.068100000000001</v>
      </c>
      <c r="F40" s="6">
        <v>0</v>
      </c>
      <c r="G40" s="6">
        <v>39.330735599999997</v>
      </c>
      <c r="H40" s="6">
        <v>3766.3024986599999</v>
      </c>
      <c r="I40" s="6"/>
    </row>
    <row r="41" spans="1:9" s="7" customFormat="1" x14ac:dyDescent="0.2">
      <c r="A41" s="4" t="s">
        <v>81</v>
      </c>
      <c r="B41" s="6">
        <v>0</v>
      </c>
      <c r="C41" s="6">
        <v>0</v>
      </c>
      <c r="D41" s="6">
        <v>0</v>
      </c>
      <c r="E41" s="6">
        <v>0</v>
      </c>
      <c r="F41" s="6">
        <v>0</v>
      </c>
      <c r="G41" s="6">
        <v>0</v>
      </c>
      <c r="H41" s="6">
        <v>0</v>
      </c>
      <c r="I41" s="6"/>
    </row>
    <row r="42" spans="1:9" s="12" customFormat="1" x14ac:dyDescent="0.2">
      <c r="A42" s="10" t="s">
        <v>82</v>
      </c>
      <c r="B42" s="11">
        <v>4175.1239083999999</v>
      </c>
      <c r="C42" s="11">
        <v>3587.0195203799999</v>
      </c>
      <c r="D42" s="11">
        <v>777.21637070999998</v>
      </c>
      <c r="E42" s="11">
        <v>1039.8167412</v>
      </c>
      <c r="F42" s="11">
        <v>0</v>
      </c>
      <c r="G42" s="11">
        <v>1706.6637275</v>
      </c>
      <c r="H42" s="11">
        <v>11285.840268190001</v>
      </c>
      <c r="I42" s="11"/>
    </row>
    <row r="43" spans="1:9" s="12" customFormat="1" x14ac:dyDescent="0.2">
      <c r="A43" s="10" t="s">
        <v>83</v>
      </c>
      <c r="B43" s="11">
        <v>2919.4881959999998</v>
      </c>
      <c r="C43" s="11">
        <v>2630.4018208799998</v>
      </c>
      <c r="D43" s="11">
        <v>777.21637070999998</v>
      </c>
      <c r="E43" s="11">
        <v>1039.8167412</v>
      </c>
      <c r="F43" s="11">
        <v>0</v>
      </c>
      <c r="G43" s="11">
        <v>1161.8993211</v>
      </c>
      <c r="H43" s="11">
        <v>8528.8224498899999</v>
      </c>
      <c r="I43" s="11"/>
    </row>
    <row r="44" spans="1:9" s="7" customFormat="1" x14ac:dyDescent="0.2">
      <c r="A44" s="4" t="s">
        <v>84</v>
      </c>
      <c r="B44" s="6">
        <v>2649.9477731000002</v>
      </c>
      <c r="C44" s="6">
        <v>2477.2875181200002</v>
      </c>
      <c r="D44" s="6">
        <v>243.51363615</v>
      </c>
      <c r="E44" s="6">
        <v>980.92324359999998</v>
      </c>
      <c r="F44" s="6">
        <v>0</v>
      </c>
      <c r="G44" s="6">
        <v>981.55434820000005</v>
      </c>
      <c r="H44" s="6">
        <v>7333.2265191699998</v>
      </c>
      <c r="I44" s="6"/>
    </row>
    <row r="45" spans="1:9" s="7" customFormat="1" x14ac:dyDescent="0.2">
      <c r="A45" s="4" t="s">
        <v>85</v>
      </c>
      <c r="B45" s="6">
        <v>269.54042290000001</v>
      </c>
      <c r="C45" s="6">
        <v>153.11430275999999</v>
      </c>
      <c r="D45" s="6">
        <v>533.70273455999995</v>
      </c>
      <c r="E45" s="6">
        <v>58.893497600000003</v>
      </c>
      <c r="F45" s="6">
        <v>0</v>
      </c>
      <c r="G45" s="6">
        <v>180.34497289999999</v>
      </c>
      <c r="H45" s="6">
        <v>1195.5959307200001</v>
      </c>
      <c r="I45" s="6"/>
    </row>
    <row r="46" spans="1:9" s="12" customFormat="1" x14ac:dyDescent="0.2">
      <c r="A46" s="10" t="s">
        <v>86</v>
      </c>
      <c r="B46" s="11">
        <v>0</v>
      </c>
      <c r="C46" s="11">
        <v>0</v>
      </c>
      <c r="D46" s="11">
        <v>0</v>
      </c>
      <c r="E46" s="11">
        <v>0</v>
      </c>
      <c r="F46" s="11">
        <v>0</v>
      </c>
      <c r="G46" s="11">
        <v>544.76440639999998</v>
      </c>
      <c r="H46" s="11">
        <v>544.76440639999998</v>
      </c>
      <c r="I46" s="11"/>
    </row>
    <row r="47" spans="1:9" s="7" customFormat="1" x14ac:dyDescent="0.2">
      <c r="A47" s="4" t="s">
        <v>87</v>
      </c>
      <c r="B47" s="6">
        <v>0</v>
      </c>
      <c r="C47" s="6">
        <v>0</v>
      </c>
      <c r="D47" s="6">
        <v>0</v>
      </c>
      <c r="E47" s="6">
        <v>0</v>
      </c>
      <c r="F47" s="6">
        <v>0</v>
      </c>
      <c r="G47" s="6">
        <v>542.54782539999997</v>
      </c>
      <c r="H47" s="6">
        <v>542.54782539999997</v>
      </c>
      <c r="I47" s="6"/>
    </row>
    <row r="48" spans="1:9" s="7" customFormat="1" x14ac:dyDescent="0.2">
      <c r="A48" s="4" t="s">
        <v>88</v>
      </c>
      <c r="B48" s="6">
        <v>0</v>
      </c>
      <c r="C48" s="6">
        <v>0</v>
      </c>
      <c r="D48" s="6">
        <v>0</v>
      </c>
      <c r="E48" s="6">
        <v>0</v>
      </c>
      <c r="F48" s="6">
        <v>0</v>
      </c>
      <c r="G48" s="6">
        <v>2.2165810000000001</v>
      </c>
      <c r="H48" s="6">
        <v>2.2165810000000001</v>
      </c>
      <c r="I48" s="6"/>
    </row>
    <row r="49" spans="1:12" s="12" customFormat="1" x14ac:dyDescent="0.2">
      <c r="A49" s="10" t="s">
        <v>89</v>
      </c>
      <c r="B49" s="11">
        <v>1255.6357124000001</v>
      </c>
      <c r="C49" s="11">
        <v>956.61769949999996</v>
      </c>
      <c r="D49" s="11">
        <v>0</v>
      </c>
      <c r="E49" s="11">
        <v>0</v>
      </c>
      <c r="F49" s="11">
        <v>0</v>
      </c>
      <c r="G49" s="11">
        <v>0</v>
      </c>
      <c r="H49" s="11">
        <v>2212.2534119000002</v>
      </c>
      <c r="I49" s="11"/>
    </row>
    <row r="50" spans="1:12" s="7" customFormat="1" x14ac:dyDescent="0.2">
      <c r="A50" s="4" t="s">
        <v>62</v>
      </c>
      <c r="B50" s="6">
        <v>1095.6357124000001</v>
      </c>
      <c r="C50" s="6">
        <v>956.61769949999996</v>
      </c>
      <c r="D50" s="6">
        <v>0</v>
      </c>
      <c r="E50" s="6">
        <v>0</v>
      </c>
      <c r="F50" s="6">
        <v>0</v>
      </c>
      <c r="G50" s="6">
        <v>0</v>
      </c>
      <c r="H50" s="6">
        <v>2052.2534119000002</v>
      </c>
      <c r="I50" s="6"/>
    </row>
    <row r="51" spans="1:12" s="7" customFormat="1" x14ac:dyDescent="0.2">
      <c r="A51" s="4" t="s">
        <v>94</v>
      </c>
      <c r="B51" s="6">
        <v>1095.6357124000001</v>
      </c>
      <c r="C51" s="6">
        <v>956.61769949999996</v>
      </c>
      <c r="D51" s="6">
        <v>0</v>
      </c>
      <c r="E51" s="6">
        <v>0</v>
      </c>
      <c r="F51" s="6">
        <v>0</v>
      </c>
      <c r="G51" s="6">
        <v>0</v>
      </c>
      <c r="H51" s="6">
        <v>2052.2534119000002</v>
      </c>
      <c r="I51" s="6"/>
    </row>
    <row r="52" spans="1:12" s="7" customFormat="1" x14ac:dyDescent="0.2">
      <c r="A52" s="4" t="s">
        <v>79</v>
      </c>
      <c r="B52" s="6">
        <v>160</v>
      </c>
      <c r="C52" s="6">
        <v>0</v>
      </c>
      <c r="D52" s="6">
        <v>0</v>
      </c>
      <c r="E52" s="6">
        <v>0</v>
      </c>
      <c r="F52" s="6">
        <v>0</v>
      </c>
      <c r="G52" s="6">
        <v>0</v>
      </c>
      <c r="H52" s="6">
        <v>160</v>
      </c>
      <c r="I52" s="6"/>
    </row>
    <row r="53" spans="1:12" s="7" customFormat="1" x14ac:dyDescent="0.2">
      <c r="A53" s="4" t="s">
        <v>80</v>
      </c>
      <c r="B53" s="6">
        <v>0</v>
      </c>
      <c r="C53" s="6">
        <v>0</v>
      </c>
      <c r="D53" s="6">
        <v>0</v>
      </c>
      <c r="E53" s="6">
        <v>0</v>
      </c>
      <c r="F53" s="6">
        <v>0</v>
      </c>
      <c r="G53" s="6">
        <v>0</v>
      </c>
      <c r="H53" s="6">
        <v>0</v>
      </c>
      <c r="I53" s="6"/>
    </row>
    <row r="54" spans="1:12" s="12" customFormat="1" x14ac:dyDescent="0.2">
      <c r="A54" s="10" t="s">
        <v>91</v>
      </c>
      <c r="B54" s="11">
        <v>0</v>
      </c>
      <c r="C54" s="11">
        <v>0</v>
      </c>
      <c r="D54" s="11">
        <v>0</v>
      </c>
      <c r="E54" s="11">
        <v>0</v>
      </c>
      <c r="F54" s="11">
        <v>0</v>
      </c>
      <c r="G54" s="11">
        <v>0</v>
      </c>
      <c r="H54" s="11">
        <v>0</v>
      </c>
      <c r="I54" s="11"/>
    </row>
    <row r="55" spans="1:12" s="7" customFormat="1" x14ac:dyDescent="0.2">
      <c r="A55" s="4" t="s">
        <v>92</v>
      </c>
      <c r="B55" s="6">
        <v>0</v>
      </c>
      <c r="C55" s="6">
        <v>0</v>
      </c>
      <c r="D55" s="6">
        <v>0</v>
      </c>
      <c r="E55" s="6">
        <v>0</v>
      </c>
      <c r="F55" s="6">
        <v>0</v>
      </c>
      <c r="G55" s="6">
        <v>0</v>
      </c>
      <c r="H55" s="6">
        <v>0</v>
      </c>
      <c r="I55" s="6"/>
    </row>
    <row r="56" spans="1:12" s="7" customFormat="1" x14ac:dyDescent="0.2">
      <c r="A56" s="4" t="s">
        <v>93</v>
      </c>
      <c r="B56" s="6">
        <v>0</v>
      </c>
      <c r="C56" s="6">
        <v>0</v>
      </c>
      <c r="D56" s="6">
        <v>0</v>
      </c>
      <c r="E56" s="6">
        <v>0</v>
      </c>
      <c r="F56" s="6">
        <v>0</v>
      </c>
      <c r="G56" s="6">
        <v>0</v>
      </c>
      <c r="H56" s="6">
        <v>0</v>
      </c>
      <c r="I56" s="6"/>
    </row>
    <row r="57" spans="1:12" s="7" customFormat="1" ht="13.5" thickBot="1" x14ac:dyDescent="0.25">
      <c r="A57" s="5"/>
      <c r="B57" s="5"/>
      <c r="C57" s="5"/>
      <c r="D57" s="5"/>
      <c r="E57" s="5"/>
      <c r="F57" s="5"/>
      <c r="G57" s="5"/>
      <c r="H57" s="5"/>
      <c r="I57" s="15"/>
      <c r="J57" s="14"/>
      <c r="K57" s="14"/>
      <c r="L57" s="14"/>
    </row>
    <row r="58" spans="1:12" ht="13.5" thickTop="1" x14ac:dyDescent="0.2">
      <c r="B58" s="9"/>
      <c r="C58" s="9"/>
      <c r="D58" s="9"/>
      <c r="E58" s="9"/>
      <c r="F58" s="9"/>
      <c r="G58" s="9"/>
      <c r="H58" s="9"/>
      <c r="I58" s="9"/>
      <c r="J58" s="9"/>
      <c r="K58" s="9"/>
      <c r="L58" s="9"/>
    </row>
  </sheetData>
  <mergeCells count="4">
    <mergeCell ref="A5:H5"/>
    <mergeCell ref="A6:H6"/>
    <mergeCell ref="A7:H7"/>
    <mergeCell ref="A8:H8"/>
  </mergeCells>
  <printOptions horizontalCentered="1"/>
  <pageMargins left="0.75" right="0.75" top="0.38" bottom="0.49" header="0" footer="0"/>
  <pageSetup scale="70" orientation="portrait" horizontalDpi="4294967294"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3"/>
  <sheetViews>
    <sheetView showGridLines="0" defaultGridColor="0" colorId="60" workbookViewId="0">
      <selection activeCell="A14" sqref="A14"/>
    </sheetView>
  </sheetViews>
  <sheetFormatPr baseColWidth="10" defaultRowHeight="12.75" x14ac:dyDescent="0.2"/>
  <cols>
    <col min="1" max="1" width="57" style="2" customWidth="1"/>
    <col min="2" max="7" width="11.42578125" style="2"/>
    <col min="8" max="8" width="14.28515625" style="2" customWidth="1"/>
    <col min="9" max="9" width="13.5703125" style="2" customWidth="1"/>
    <col min="10" max="16384" width="11.42578125" style="2"/>
  </cols>
  <sheetData>
    <row r="1" spans="1:9" x14ac:dyDescent="0.2">
      <c r="A1" s="1" t="s">
        <v>0</v>
      </c>
    </row>
    <row r="2" spans="1:9" x14ac:dyDescent="0.2">
      <c r="A2" s="1" t="s">
        <v>2</v>
      </c>
    </row>
    <row r="3" spans="1:9" x14ac:dyDescent="0.2">
      <c r="A3" s="1" t="s">
        <v>3</v>
      </c>
    </row>
    <row r="5" spans="1:9" x14ac:dyDescent="0.2">
      <c r="A5" s="121" t="s">
        <v>4</v>
      </c>
      <c r="B5" s="121"/>
      <c r="C5" s="121"/>
      <c r="D5" s="121"/>
      <c r="E5" s="121"/>
      <c r="F5" s="121"/>
      <c r="G5" s="95"/>
      <c r="H5" s="95"/>
    </row>
    <row r="6" spans="1:9" x14ac:dyDescent="0.2">
      <c r="A6" s="121" t="s">
        <v>575</v>
      </c>
      <c r="B6" s="121"/>
      <c r="C6" s="121"/>
      <c r="D6" s="121"/>
      <c r="E6" s="121"/>
      <c r="F6" s="121"/>
      <c r="G6" s="95"/>
      <c r="H6" s="95"/>
    </row>
    <row r="7" spans="1:9" x14ac:dyDescent="0.2">
      <c r="A7" s="121">
        <v>2013</v>
      </c>
      <c r="B7" s="121"/>
      <c r="C7" s="121"/>
      <c r="D7" s="121"/>
      <c r="E7" s="121"/>
      <c r="F7" s="121"/>
      <c r="G7" s="95"/>
      <c r="H7" s="95"/>
    </row>
    <row r="8" spans="1:9" x14ac:dyDescent="0.2">
      <c r="A8" s="121" t="s">
        <v>5</v>
      </c>
      <c r="B8" s="121"/>
      <c r="C8" s="121"/>
      <c r="D8" s="121"/>
      <c r="E8" s="121"/>
      <c r="F8" s="121"/>
      <c r="G8" s="95"/>
      <c r="H8" s="95"/>
    </row>
    <row r="9" spans="1:9" ht="13.5" thickBot="1" x14ac:dyDescent="0.25"/>
    <row r="10" spans="1:9" ht="14.25" thickTop="1" thickBot="1" x14ac:dyDescent="0.25">
      <c r="A10" s="3" t="s">
        <v>1</v>
      </c>
      <c r="B10" s="3" t="s">
        <v>317</v>
      </c>
      <c r="C10" s="3" t="s">
        <v>319</v>
      </c>
      <c r="D10" s="3" t="s">
        <v>321</v>
      </c>
      <c r="E10" s="3" t="s">
        <v>323</v>
      </c>
      <c r="F10" s="3" t="s">
        <v>47</v>
      </c>
      <c r="G10" s="16"/>
      <c r="H10" s="16"/>
      <c r="I10" s="16"/>
    </row>
    <row r="11" spans="1:9" s="7" customFormat="1" ht="13.5" thickTop="1" x14ac:dyDescent="0.2">
      <c r="A11" s="4"/>
      <c r="B11" s="6"/>
      <c r="C11" s="6"/>
      <c r="D11" s="6"/>
      <c r="E11" s="6"/>
      <c r="F11" s="6"/>
      <c r="G11" s="6"/>
      <c r="H11" s="6"/>
      <c r="I11" s="6"/>
    </row>
    <row r="12" spans="1:9" s="12" customFormat="1" x14ac:dyDescent="0.2">
      <c r="A12" s="10" t="s">
        <v>51</v>
      </c>
      <c r="B12" s="11">
        <v>81338.314301999999</v>
      </c>
      <c r="C12" s="11">
        <v>8382.9129952999992</v>
      </c>
      <c r="D12" s="11">
        <v>20832.835394199999</v>
      </c>
      <c r="E12" s="11">
        <v>14083.458663699999</v>
      </c>
      <c r="F12" s="11">
        <v>124637.52135520001</v>
      </c>
      <c r="G12" s="11"/>
      <c r="H12" s="11"/>
      <c r="I12" s="11"/>
    </row>
    <row r="13" spans="1:9" s="12" customFormat="1" x14ac:dyDescent="0.2">
      <c r="A13" s="10" t="s">
        <v>52</v>
      </c>
      <c r="B13" s="11">
        <v>81338.314301999999</v>
      </c>
      <c r="C13" s="11">
        <v>8382.9129952999992</v>
      </c>
      <c r="D13" s="11">
        <v>20832.835394199999</v>
      </c>
      <c r="E13" s="11">
        <v>14083.458663699999</v>
      </c>
      <c r="F13" s="11">
        <v>124637.52135520001</v>
      </c>
      <c r="G13" s="11"/>
      <c r="H13" s="11"/>
      <c r="I13" s="11"/>
    </row>
    <row r="14" spans="1:9" s="12" customFormat="1" x14ac:dyDescent="0.2">
      <c r="A14" s="10" t="s">
        <v>53</v>
      </c>
      <c r="B14" s="11">
        <v>77979.820300899999</v>
      </c>
      <c r="C14" s="11">
        <v>8173.1255927000002</v>
      </c>
      <c r="D14" s="11">
        <v>20434.751519599999</v>
      </c>
      <c r="E14" s="11">
        <v>13874.7000336</v>
      </c>
      <c r="F14" s="11">
        <v>120462.39744679999</v>
      </c>
      <c r="G14" s="11"/>
      <c r="H14" s="11"/>
      <c r="I14" s="11"/>
    </row>
    <row r="15" spans="1:9" s="7" customFormat="1" x14ac:dyDescent="0.2">
      <c r="A15" s="4" t="s">
        <v>54</v>
      </c>
      <c r="B15" s="6">
        <v>44879.139626199998</v>
      </c>
      <c r="C15" s="6">
        <v>4043.5686697000001</v>
      </c>
      <c r="D15" s="6">
        <v>10907.4271011</v>
      </c>
      <c r="E15" s="6">
        <v>5619.5599426999997</v>
      </c>
      <c r="F15" s="6">
        <v>65449.695339700003</v>
      </c>
      <c r="G15" s="6"/>
      <c r="H15" s="6"/>
      <c r="I15" s="6"/>
    </row>
    <row r="16" spans="1:9" s="7" customFormat="1" x14ac:dyDescent="0.2">
      <c r="A16" s="4" t="s">
        <v>55</v>
      </c>
      <c r="B16" s="6">
        <v>5971.9923520000002</v>
      </c>
      <c r="C16" s="6">
        <v>545.73402699999997</v>
      </c>
      <c r="D16" s="6">
        <v>1465.9964809999999</v>
      </c>
      <c r="E16" s="6">
        <v>746.04153099999996</v>
      </c>
      <c r="F16" s="6">
        <v>8729.7643910000006</v>
      </c>
      <c r="G16" s="6"/>
      <c r="H16" s="6"/>
      <c r="I16" s="6"/>
    </row>
    <row r="17" spans="1:9" s="7" customFormat="1" x14ac:dyDescent="0.2">
      <c r="A17" s="4" t="s">
        <v>56</v>
      </c>
      <c r="B17" s="6">
        <v>5766.5133779999996</v>
      </c>
      <c r="C17" s="6">
        <v>527.13363100000004</v>
      </c>
      <c r="D17" s="6">
        <v>1415.8189</v>
      </c>
      <c r="E17" s="6">
        <v>720.39608299999998</v>
      </c>
      <c r="F17" s="6">
        <v>8429.8619920000001</v>
      </c>
      <c r="G17" s="6"/>
      <c r="H17" s="6"/>
      <c r="I17" s="6"/>
    </row>
    <row r="18" spans="1:9" s="7" customFormat="1" x14ac:dyDescent="0.2">
      <c r="A18" s="4" t="s">
        <v>97</v>
      </c>
      <c r="B18" s="6">
        <v>205.47897399999999</v>
      </c>
      <c r="C18" s="6">
        <v>18.600396</v>
      </c>
      <c r="D18" s="6">
        <v>50.177581000000004</v>
      </c>
      <c r="E18" s="6">
        <v>25.645447999999998</v>
      </c>
      <c r="F18" s="6">
        <v>299.902399</v>
      </c>
      <c r="G18" s="6"/>
      <c r="H18" s="6"/>
      <c r="I18" s="6"/>
    </row>
    <row r="19" spans="1:9" s="7" customFormat="1" x14ac:dyDescent="0.2">
      <c r="A19" s="4" t="s">
        <v>57</v>
      </c>
      <c r="B19" s="6">
        <v>17265.561061100001</v>
      </c>
      <c r="C19" s="6">
        <v>1029.5774506</v>
      </c>
      <c r="D19" s="6">
        <v>5676.4548112000002</v>
      </c>
      <c r="E19" s="6">
        <v>2195.9771090999998</v>
      </c>
      <c r="F19" s="6">
        <v>26167.570432</v>
      </c>
      <c r="G19" s="6"/>
      <c r="H19" s="6"/>
      <c r="I19" s="6"/>
    </row>
    <row r="20" spans="1:9" s="12" customFormat="1" x14ac:dyDescent="0.2">
      <c r="A20" s="10" t="s">
        <v>58</v>
      </c>
      <c r="B20" s="11">
        <v>0</v>
      </c>
      <c r="C20" s="11">
        <v>0</v>
      </c>
      <c r="D20" s="11">
        <v>0</v>
      </c>
      <c r="E20" s="11">
        <v>0</v>
      </c>
      <c r="F20" s="11">
        <v>0</v>
      </c>
      <c r="G20" s="11"/>
      <c r="H20" s="11"/>
      <c r="I20" s="11"/>
    </row>
    <row r="21" spans="1:9" s="12" customFormat="1" x14ac:dyDescent="0.2">
      <c r="A21" s="10" t="s">
        <v>59</v>
      </c>
      <c r="B21" s="11">
        <v>0</v>
      </c>
      <c r="C21" s="11">
        <v>0</v>
      </c>
      <c r="D21" s="11">
        <v>0</v>
      </c>
      <c r="E21" s="11">
        <v>0</v>
      </c>
      <c r="F21" s="11">
        <v>0</v>
      </c>
      <c r="G21" s="11"/>
      <c r="H21" s="11"/>
      <c r="I21" s="11"/>
    </row>
    <row r="22" spans="1:9" s="7" customFormat="1" x14ac:dyDescent="0.2">
      <c r="A22" s="4" t="s">
        <v>49</v>
      </c>
      <c r="B22" s="6">
        <v>0</v>
      </c>
      <c r="C22" s="6">
        <v>0</v>
      </c>
      <c r="D22" s="6">
        <v>0</v>
      </c>
      <c r="E22" s="6">
        <v>0</v>
      </c>
      <c r="F22" s="6">
        <v>0</v>
      </c>
      <c r="G22" s="6"/>
      <c r="H22" s="6"/>
      <c r="I22" s="6"/>
    </row>
    <row r="23" spans="1:9" s="7" customFormat="1" x14ac:dyDescent="0.2">
      <c r="A23" s="4" t="s">
        <v>48</v>
      </c>
      <c r="B23" s="6">
        <v>0</v>
      </c>
      <c r="C23" s="6">
        <v>0</v>
      </c>
      <c r="D23" s="6">
        <v>0</v>
      </c>
      <c r="E23" s="6">
        <v>0</v>
      </c>
      <c r="F23" s="6">
        <v>0</v>
      </c>
      <c r="G23" s="6"/>
      <c r="H23" s="6"/>
      <c r="I23" s="6"/>
    </row>
    <row r="24" spans="1:9" s="7" customFormat="1" x14ac:dyDescent="0.2">
      <c r="A24" s="4" t="s">
        <v>50</v>
      </c>
      <c r="B24" s="6">
        <v>0</v>
      </c>
      <c r="C24" s="6">
        <v>0</v>
      </c>
      <c r="D24" s="6">
        <v>0</v>
      </c>
      <c r="E24" s="6">
        <v>0</v>
      </c>
      <c r="F24" s="6">
        <v>0</v>
      </c>
      <c r="G24" s="6"/>
      <c r="H24" s="6"/>
      <c r="I24" s="6"/>
    </row>
    <row r="25" spans="1:9" s="7" customFormat="1" x14ac:dyDescent="0.2">
      <c r="A25" s="4" t="s">
        <v>60</v>
      </c>
      <c r="B25" s="6">
        <v>0</v>
      </c>
      <c r="C25" s="6">
        <v>0</v>
      </c>
      <c r="D25" s="6">
        <v>0</v>
      </c>
      <c r="E25" s="6">
        <v>0</v>
      </c>
      <c r="F25" s="6">
        <v>0</v>
      </c>
      <c r="G25" s="6"/>
      <c r="H25" s="6"/>
      <c r="I25" s="6"/>
    </row>
    <row r="26" spans="1:9" s="12" customFormat="1" x14ac:dyDescent="0.2">
      <c r="A26" s="10" t="s">
        <v>61</v>
      </c>
      <c r="B26" s="11">
        <v>9863.1272616000006</v>
      </c>
      <c r="C26" s="11">
        <v>2554.2454453999999</v>
      </c>
      <c r="D26" s="11">
        <v>2384.8731263</v>
      </c>
      <c r="E26" s="11">
        <v>5313.1214508000003</v>
      </c>
      <c r="F26" s="11">
        <v>20115.367284100001</v>
      </c>
      <c r="G26" s="11"/>
      <c r="H26" s="11"/>
      <c r="I26" s="11"/>
    </row>
    <row r="27" spans="1:9" s="7" customFormat="1" x14ac:dyDescent="0.2">
      <c r="A27" s="4" t="s">
        <v>62</v>
      </c>
      <c r="B27" s="6">
        <v>3521.5959966999999</v>
      </c>
      <c r="C27" s="6">
        <v>2301.5720520999998</v>
      </c>
      <c r="D27" s="6">
        <v>66.235794200000001</v>
      </c>
      <c r="E27" s="6">
        <v>4917.5610724999997</v>
      </c>
      <c r="F27" s="6">
        <v>10806.964915500001</v>
      </c>
      <c r="G27" s="6"/>
      <c r="H27" s="6"/>
      <c r="I27" s="6"/>
    </row>
    <row r="28" spans="1:9" s="7" customFormat="1" x14ac:dyDescent="0.2">
      <c r="A28" s="4" t="s">
        <v>546</v>
      </c>
      <c r="B28" s="6">
        <v>0</v>
      </c>
      <c r="C28" s="6">
        <v>2277.02</v>
      </c>
      <c r="D28" s="6">
        <v>0</v>
      </c>
      <c r="E28" s="6">
        <v>0</v>
      </c>
      <c r="F28" s="6">
        <v>2277.02</v>
      </c>
      <c r="G28" s="6"/>
      <c r="H28" s="6"/>
      <c r="I28" s="6"/>
    </row>
    <row r="29" spans="1:9" s="7" customFormat="1" x14ac:dyDescent="0.2">
      <c r="A29" s="4" t="s">
        <v>562</v>
      </c>
      <c r="B29" s="6">
        <v>3250.2368738</v>
      </c>
      <c r="C29" s="6">
        <v>0</v>
      </c>
      <c r="D29" s="6">
        <v>0</v>
      </c>
      <c r="E29" s="6">
        <v>0</v>
      </c>
      <c r="F29" s="6">
        <v>3250.2368738</v>
      </c>
      <c r="G29" s="6"/>
      <c r="H29" s="6"/>
      <c r="I29" s="6"/>
    </row>
    <row r="30" spans="1:9" s="7" customFormat="1" x14ac:dyDescent="0.2">
      <c r="A30" s="4" t="s">
        <v>558</v>
      </c>
      <c r="B30" s="6">
        <v>0</v>
      </c>
      <c r="C30" s="6">
        <v>0</v>
      </c>
      <c r="D30" s="6">
        <v>0</v>
      </c>
      <c r="E30" s="6">
        <v>3191.3298850000001</v>
      </c>
      <c r="F30" s="6">
        <v>3191.3298850000001</v>
      </c>
      <c r="G30" s="6"/>
      <c r="H30" s="6"/>
      <c r="I30" s="6"/>
    </row>
    <row r="31" spans="1:9" s="7" customFormat="1" x14ac:dyDescent="0.2">
      <c r="A31" s="4" t="s">
        <v>559</v>
      </c>
      <c r="B31" s="6">
        <v>0</v>
      </c>
      <c r="C31" s="6">
        <v>0</v>
      </c>
      <c r="D31" s="6">
        <v>0</v>
      </c>
      <c r="E31" s="6">
        <v>1692.3792308</v>
      </c>
      <c r="F31" s="6">
        <v>1692.3792308</v>
      </c>
      <c r="G31" s="6"/>
      <c r="H31" s="6"/>
      <c r="I31" s="6"/>
    </row>
    <row r="32" spans="1:9" s="7" customFormat="1" x14ac:dyDescent="0.2">
      <c r="A32" s="4" t="s">
        <v>553</v>
      </c>
      <c r="B32" s="6">
        <v>271.35912289999999</v>
      </c>
      <c r="C32" s="6">
        <v>24.552052100000001</v>
      </c>
      <c r="D32" s="6">
        <v>66.235794200000001</v>
      </c>
      <c r="E32" s="6">
        <v>33.851956700000002</v>
      </c>
      <c r="F32" s="6">
        <v>395.99892590000002</v>
      </c>
      <c r="G32" s="6"/>
      <c r="H32" s="6"/>
      <c r="I32" s="6"/>
    </row>
    <row r="33" spans="1:9" s="7" customFormat="1" x14ac:dyDescent="0.2">
      <c r="A33" s="4" t="s">
        <v>79</v>
      </c>
      <c r="B33" s="6">
        <v>4449.8093233</v>
      </c>
      <c r="C33" s="6">
        <v>252.67339329999999</v>
      </c>
      <c r="D33" s="6">
        <v>619.17202410000004</v>
      </c>
      <c r="E33" s="6">
        <v>395.56037830000002</v>
      </c>
      <c r="F33" s="6">
        <v>5717.2151190000004</v>
      </c>
      <c r="G33" s="6"/>
      <c r="H33" s="6"/>
      <c r="I33" s="6"/>
    </row>
    <row r="34" spans="1:9" s="7" customFormat="1" x14ac:dyDescent="0.2">
      <c r="A34" s="4" t="s">
        <v>80</v>
      </c>
      <c r="B34" s="6">
        <v>1891.7219416</v>
      </c>
      <c r="C34" s="6">
        <v>0</v>
      </c>
      <c r="D34" s="6">
        <v>1699.4653080000001</v>
      </c>
      <c r="E34" s="6">
        <v>0</v>
      </c>
      <c r="F34" s="6">
        <v>3591.1872496000001</v>
      </c>
      <c r="G34" s="6"/>
      <c r="H34" s="6"/>
      <c r="I34" s="6"/>
    </row>
    <row r="35" spans="1:9" s="7" customFormat="1" x14ac:dyDescent="0.2">
      <c r="A35" s="4" t="s">
        <v>81</v>
      </c>
      <c r="B35" s="6">
        <v>0</v>
      </c>
      <c r="C35" s="6">
        <v>0</v>
      </c>
      <c r="D35" s="6">
        <v>0</v>
      </c>
      <c r="E35" s="6">
        <v>0</v>
      </c>
      <c r="F35" s="6">
        <v>0</v>
      </c>
      <c r="G35" s="6"/>
      <c r="H35" s="6"/>
      <c r="I35" s="6"/>
    </row>
    <row r="36" spans="1:9" s="12" customFormat="1" x14ac:dyDescent="0.2">
      <c r="A36" s="10" t="s">
        <v>82</v>
      </c>
      <c r="B36" s="11">
        <v>3358.4940010999999</v>
      </c>
      <c r="C36" s="11">
        <v>209.78740260000001</v>
      </c>
      <c r="D36" s="11">
        <v>398.0838746</v>
      </c>
      <c r="E36" s="11">
        <v>208.7586301</v>
      </c>
      <c r="F36" s="11">
        <v>4175.1239083999999</v>
      </c>
      <c r="G36" s="11"/>
      <c r="H36" s="11"/>
      <c r="I36" s="11"/>
    </row>
    <row r="37" spans="1:9" s="12" customFormat="1" x14ac:dyDescent="0.2">
      <c r="A37" s="10" t="s">
        <v>83</v>
      </c>
      <c r="B37" s="11">
        <v>2262.8582886999998</v>
      </c>
      <c r="C37" s="11">
        <v>209.78740260000001</v>
      </c>
      <c r="D37" s="11">
        <v>238.0838746</v>
      </c>
      <c r="E37" s="11">
        <v>208.7586301</v>
      </c>
      <c r="F37" s="11">
        <v>2919.4881959999998</v>
      </c>
      <c r="G37" s="11"/>
      <c r="H37" s="11"/>
      <c r="I37" s="11"/>
    </row>
    <row r="38" spans="1:9" s="7" customFormat="1" x14ac:dyDescent="0.2">
      <c r="A38" s="4" t="s">
        <v>84</v>
      </c>
      <c r="B38" s="6">
        <v>2164.7171339000001</v>
      </c>
      <c r="C38" s="6">
        <v>133.60518450000001</v>
      </c>
      <c r="D38" s="6">
        <v>227.19387459999999</v>
      </c>
      <c r="E38" s="6">
        <v>124.43158010000001</v>
      </c>
      <c r="F38" s="6">
        <v>2649.9477731000002</v>
      </c>
      <c r="G38" s="6"/>
      <c r="H38" s="6"/>
      <c r="I38" s="6"/>
    </row>
    <row r="39" spans="1:9" s="7" customFormat="1" x14ac:dyDescent="0.2">
      <c r="A39" s="4" t="s">
        <v>85</v>
      </c>
      <c r="B39" s="6">
        <v>98.141154799999995</v>
      </c>
      <c r="C39" s="6">
        <v>76.1822181</v>
      </c>
      <c r="D39" s="6">
        <v>10.89</v>
      </c>
      <c r="E39" s="6">
        <v>84.32705</v>
      </c>
      <c r="F39" s="6">
        <v>269.54042290000001</v>
      </c>
      <c r="G39" s="6"/>
      <c r="H39" s="6"/>
      <c r="I39" s="6"/>
    </row>
    <row r="40" spans="1:9" s="12" customFormat="1" x14ac:dyDescent="0.2">
      <c r="A40" s="10" t="s">
        <v>86</v>
      </c>
      <c r="B40" s="11">
        <v>0</v>
      </c>
      <c r="C40" s="11">
        <v>0</v>
      </c>
      <c r="D40" s="11">
        <v>0</v>
      </c>
      <c r="E40" s="11">
        <v>0</v>
      </c>
      <c r="F40" s="11">
        <v>0</v>
      </c>
      <c r="G40" s="11"/>
      <c r="H40" s="11"/>
      <c r="I40" s="11"/>
    </row>
    <row r="41" spans="1:9" s="7" customFormat="1" x14ac:dyDescent="0.2">
      <c r="A41" s="4" t="s">
        <v>87</v>
      </c>
      <c r="B41" s="6">
        <v>0</v>
      </c>
      <c r="C41" s="6">
        <v>0</v>
      </c>
      <c r="D41" s="6">
        <v>0</v>
      </c>
      <c r="E41" s="6">
        <v>0</v>
      </c>
      <c r="F41" s="6">
        <v>0</v>
      </c>
      <c r="G41" s="6"/>
      <c r="H41" s="6"/>
      <c r="I41" s="6"/>
    </row>
    <row r="42" spans="1:9" s="7" customFormat="1" x14ac:dyDescent="0.2">
      <c r="A42" s="4" t="s">
        <v>88</v>
      </c>
      <c r="B42" s="6">
        <v>0</v>
      </c>
      <c r="C42" s="6">
        <v>0</v>
      </c>
      <c r="D42" s="6">
        <v>0</v>
      </c>
      <c r="E42" s="6">
        <v>0</v>
      </c>
      <c r="F42" s="6">
        <v>0</v>
      </c>
      <c r="G42" s="6"/>
      <c r="H42" s="6"/>
      <c r="I42" s="6"/>
    </row>
    <row r="43" spans="1:9" s="12" customFormat="1" x14ac:dyDescent="0.2">
      <c r="A43" s="10" t="s">
        <v>89</v>
      </c>
      <c r="B43" s="11">
        <v>1095.6357124000001</v>
      </c>
      <c r="C43" s="11">
        <v>0</v>
      </c>
      <c r="D43" s="11">
        <v>160</v>
      </c>
      <c r="E43" s="11">
        <v>0</v>
      </c>
      <c r="F43" s="11">
        <v>1255.6357124000001</v>
      </c>
      <c r="G43" s="11"/>
      <c r="H43" s="11"/>
      <c r="I43" s="11"/>
    </row>
    <row r="44" spans="1:9" s="7" customFormat="1" x14ac:dyDescent="0.2">
      <c r="A44" s="4" t="s">
        <v>62</v>
      </c>
      <c r="B44" s="6">
        <v>1095.6357124000001</v>
      </c>
      <c r="C44" s="6">
        <v>0</v>
      </c>
      <c r="D44" s="6">
        <v>0</v>
      </c>
      <c r="E44" s="6">
        <v>0</v>
      </c>
      <c r="F44" s="6">
        <v>1095.6357124000001</v>
      </c>
      <c r="G44" s="6"/>
      <c r="H44" s="6"/>
      <c r="I44" s="6"/>
    </row>
    <row r="45" spans="1:9" s="7" customFormat="1" x14ac:dyDescent="0.2">
      <c r="A45" s="4" t="s">
        <v>562</v>
      </c>
      <c r="B45" s="6">
        <v>1095.6357124000001</v>
      </c>
      <c r="C45" s="6">
        <v>0</v>
      </c>
      <c r="D45" s="6">
        <v>0</v>
      </c>
      <c r="E45" s="6">
        <v>0</v>
      </c>
      <c r="F45" s="6">
        <v>1095.6357124000001</v>
      </c>
      <c r="G45" s="6"/>
      <c r="H45" s="6"/>
      <c r="I45" s="6"/>
    </row>
    <row r="46" spans="1:9" s="7" customFormat="1" x14ac:dyDescent="0.2">
      <c r="A46" s="4" t="s">
        <v>79</v>
      </c>
      <c r="B46" s="6">
        <v>0</v>
      </c>
      <c r="C46" s="6">
        <v>0</v>
      </c>
      <c r="D46" s="6">
        <v>160</v>
      </c>
      <c r="E46" s="6">
        <v>0</v>
      </c>
      <c r="F46" s="6">
        <v>160</v>
      </c>
      <c r="G46" s="6"/>
      <c r="H46" s="6"/>
      <c r="I46" s="6"/>
    </row>
    <row r="47" spans="1:9" s="7" customFormat="1" x14ac:dyDescent="0.2">
      <c r="A47" s="4" t="s">
        <v>80</v>
      </c>
      <c r="B47" s="6">
        <v>0</v>
      </c>
      <c r="C47" s="6">
        <v>0</v>
      </c>
      <c r="D47" s="6">
        <v>0</v>
      </c>
      <c r="E47" s="6">
        <v>0</v>
      </c>
      <c r="F47" s="6">
        <v>0</v>
      </c>
      <c r="G47" s="6"/>
      <c r="H47" s="6"/>
      <c r="I47" s="6"/>
    </row>
    <row r="48" spans="1:9" s="12" customFormat="1" x14ac:dyDescent="0.2">
      <c r="A48" s="10" t="s">
        <v>91</v>
      </c>
      <c r="B48" s="11">
        <v>0</v>
      </c>
      <c r="C48" s="11">
        <v>0</v>
      </c>
      <c r="D48" s="11">
        <v>0</v>
      </c>
      <c r="E48" s="11">
        <v>0</v>
      </c>
      <c r="F48" s="11">
        <v>0</v>
      </c>
      <c r="G48" s="11"/>
      <c r="H48" s="11"/>
      <c r="I48" s="11"/>
    </row>
    <row r="49" spans="1:12" s="7" customFormat="1" x14ac:dyDescent="0.2">
      <c r="A49" s="4" t="s">
        <v>92</v>
      </c>
      <c r="B49" s="6">
        <v>0</v>
      </c>
      <c r="C49" s="6">
        <v>0</v>
      </c>
      <c r="D49" s="6">
        <v>0</v>
      </c>
      <c r="E49" s="6">
        <v>0</v>
      </c>
      <c r="F49" s="6">
        <v>0</v>
      </c>
      <c r="G49" s="6"/>
      <c r="H49" s="6"/>
      <c r="I49" s="6"/>
    </row>
    <row r="50" spans="1:12" s="7" customFormat="1" x14ac:dyDescent="0.2">
      <c r="A50" s="4" t="s">
        <v>93</v>
      </c>
      <c r="B50" s="6">
        <v>0</v>
      </c>
      <c r="C50" s="6">
        <v>0</v>
      </c>
      <c r="D50" s="6">
        <v>0</v>
      </c>
      <c r="E50" s="6">
        <v>0</v>
      </c>
      <c r="F50" s="6">
        <v>0</v>
      </c>
      <c r="G50" s="6"/>
      <c r="H50" s="6"/>
      <c r="I50" s="6"/>
    </row>
    <row r="51" spans="1:12" s="7" customFormat="1" x14ac:dyDescent="0.2">
      <c r="A51" s="4"/>
      <c r="B51" s="6"/>
      <c r="C51" s="6"/>
      <c r="D51" s="6"/>
      <c r="E51" s="6"/>
      <c r="F51" s="6"/>
      <c r="G51" s="6"/>
      <c r="H51" s="6"/>
      <c r="I51" s="6"/>
    </row>
    <row r="52" spans="1:12" s="7" customFormat="1" ht="13.5" thickBot="1" x14ac:dyDescent="0.25">
      <c r="A52" s="5"/>
      <c r="B52" s="5"/>
      <c r="C52" s="5"/>
      <c r="D52" s="5"/>
      <c r="E52" s="5"/>
      <c r="F52" s="5"/>
      <c r="G52" s="15"/>
      <c r="H52" s="15"/>
      <c r="I52" s="15"/>
      <c r="J52" s="14"/>
      <c r="K52" s="14"/>
      <c r="L52" s="14"/>
    </row>
    <row r="53" spans="1:12" ht="13.5" thickTop="1" x14ac:dyDescent="0.2">
      <c r="B53" s="9"/>
      <c r="C53" s="9"/>
      <c r="D53" s="9"/>
      <c r="E53" s="9"/>
      <c r="F53" s="9"/>
      <c r="G53" s="9"/>
      <c r="H53" s="9"/>
      <c r="I53" s="9"/>
      <c r="J53" s="9"/>
      <c r="K53" s="9"/>
      <c r="L53" s="9"/>
    </row>
  </sheetData>
  <mergeCells count="4">
    <mergeCell ref="A5:F5"/>
    <mergeCell ref="A6:F6"/>
    <mergeCell ref="A7:F7"/>
    <mergeCell ref="A8:F8"/>
  </mergeCells>
  <printOptions horizontalCentered="1"/>
  <pageMargins left="0.75" right="0.75" top="0.38" bottom="0.49" header="0" footer="0"/>
  <pageSetup scale="70" orientation="portrait" horizontalDpi="4294967294"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5"/>
  <sheetViews>
    <sheetView showGridLines="0" defaultGridColor="0" colorId="60" workbookViewId="0">
      <pane xSplit="1" ySplit="10" topLeftCell="B11" activePane="bottomRight" state="frozen"/>
      <selection pane="topRight" activeCell="B1" sqref="B1"/>
      <selection pane="bottomLeft" activeCell="A11" sqref="A11"/>
      <selection pane="bottomRight" activeCell="A6" sqref="A6:G8"/>
    </sheetView>
  </sheetViews>
  <sheetFormatPr baseColWidth="10" defaultRowHeight="12.75" x14ac:dyDescent="0.2"/>
  <cols>
    <col min="1" max="1" width="51.5703125" style="2" bestFit="1" customWidth="1"/>
    <col min="2" max="7" width="11.42578125" style="2"/>
    <col min="8" max="8" width="14.28515625" style="2" customWidth="1"/>
    <col min="9" max="9" width="13.5703125" style="2" customWidth="1"/>
    <col min="10" max="16384" width="11.42578125" style="2"/>
  </cols>
  <sheetData>
    <row r="1" spans="1:9" x14ac:dyDescent="0.2">
      <c r="A1" s="1" t="s">
        <v>0</v>
      </c>
    </row>
    <row r="2" spans="1:9" x14ac:dyDescent="0.2">
      <c r="A2" s="1" t="s">
        <v>2</v>
      </c>
    </row>
    <row r="3" spans="1:9" x14ac:dyDescent="0.2">
      <c r="A3" s="1" t="s">
        <v>3</v>
      </c>
    </row>
    <row r="5" spans="1:9" x14ac:dyDescent="0.2">
      <c r="A5" s="121" t="s">
        <v>4</v>
      </c>
      <c r="B5" s="121"/>
      <c r="C5" s="121"/>
      <c r="D5" s="121"/>
      <c r="E5" s="121"/>
      <c r="F5" s="121"/>
      <c r="G5" s="121"/>
      <c r="H5" s="8"/>
    </row>
    <row r="6" spans="1:9" x14ac:dyDescent="0.2">
      <c r="A6" s="121" t="s">
        <v>108</v>
      </c>
      <c r="B6" s="121"/>
      <c r="C6" s="121"/>
      <c r="D6" s="121"/>
      <c r="E6" s="121"/>
      <c r="F6" s="121"/>
      <c r="G6" s="121"/>
      <c r="H6" s="8"/>
    </row>
    <row r="7" spans="1:9" x14ac:dyDescent="0.2">
      <c r="A7" s="121">
        <v>2013</v>
      </c>
      <c r="B7" s="121"/>
      <c r="C7" s="121"/>
      <c r="D7" s="121"/>
      <c r="E7" s="121"/>
      <c r="F7" s="121"/>
      <c r="G7" s="121"/>
      <c r="H7" s="8"/>
    </row>
    <row r="8" spans="1:9" x14ac:dyDescent="0.2">
      <c r="A8" s="121" t="s">
        <v>5</v>
      </c>
      <c r="B8" s="121"/>
      <c r="C8" s="121"/>
      <c r="D8" s="121"/>
      <c r="E8" s="121"/>
      <c r="F8" s="121"/>
      <c r="G8" s="121"/>
      <c r="H8" s="8"/>
    </row>
    <row r="9" spans="1:9" ht="13.5" thickBot="1" x14ac:dyDescent="0.25"/>
    <row r="10" spans="1:9" ht="14.25" thickTop="1" thickBot="1" x14ac:dyDescent="0.25">
      <c r="A10" s="3" t="s">
        <v>1</v>
      </c>
      <c r="B10" s="3" t="s">
        <v>107</v>
      </c>
      <c r="C10" s="3" t="s">
        <v>106</v>
      </c>
      <c r="D10" s="3" t="s">
        <v>105</v>
      </c>
      <c r="E10" s="3" t="s">
        <v>104</v>
      </c>
      <c r="F10" s="3" t="s">
        <v>103</v>
      </c>
      <c r="G10" s="3" t="s">
        <v>47</v>
      </c>
      <c r="H10" s="16"/>
      <c r="I10" s="16"/>
    </row>
    <row r="11" spans="1:9" s="12" customFormat="1" ht="13.5" thickTop="1" x14ac:dyDescent="0.2">
      <c r="A11" s="10" t="s">
        <v>51</v>
      </c>
      <c r="B11" s="11">
        <v>4.1678153</v>
      </c>
      <c r="C11" s="11">
        <v>8006.7015380700004</v>
      </c>
      <c r="D11" s="11">
        <v>27932.835520879999</v>
      </c>
      <c r="E11" s="11">
        <v>5060.5264961000003</v>
      </c>
      <c r="F11" s="11">
        <v>1089.59018969</v>
      </c>
      <c r="G11" s="11">
        <v>42093.82156004</v>
      </c>
      <c r="H11" s="11"/>
      <c r="I11" s="11"/>
    </row>
    <row r="12" spans="1:9" s="12" customFormat="1" x14ac:dyDescent="0.2">
      <c r="A12" s="10" t="s">
        <v>52</v>
      </c>
      <c r="B12" s="11">
        <v>4.1678153</v>
      </c>
      <c r="C12" s="11">
        <v>8006.7015380700004</v>
      </c>
      <c r="D12" s="11">
        <v>27932.835520879999</v>
      </c>
      <c r="E12" s="11">
        <v>5060.5264961000003</v>
      </c>
      <c r="F12" s="11">
        <v>1089.59018969</v>
      </c>
      <c r="G12" s="11">
        <v>42093.82156004</v>
      </c>
      <c r="H12" s="11"/>
      <c r="I12" s="11"/>
    </row>
    <row r="13" spans="1:9" s="12" customFormat="1" x14ac:dyDescent="0.2">
      <c r="A13" s="10" t="s">
        <v>53</v>
      </c>
      <c r="B13" s="11">
        <v>2.7181299499999998</v>
      </c>
      <c r="C13" s="11">
        <v>7658.0877037099999</v>
      </c>
      <c r="D13" s="11">
        <v>24743.692914710002</v>
      </c>
      <c r="E13" s="11">
        <v>5021.1981133999998</v>
      </c>
      <c r="F13" s="11">
        <v>1079.6554925400001</v>
      </c>
      <c r="G13" s="11">
        <v>38505.352354310002</v>
      </c>
      <c r="H13" s="11"/>
      <c r="I13" s="11"/>
    </row>
    <row r="14" spans="1:9" s="7" customFormat="1" x14ac:dyDescent="0.2">
      <c r="A14" s="4" t="s">
        <v>54</v>
      </c>
      <c r="B14" s="6">
        <v>0</v>
      </c>
      <c r="C14" s="6">
        <v>3895.7930374799998</v>
      </c>
      <c r="D14" s="6">
        <v>9350.4248270499993</v>
      </c>
      <c r="E14" s="6">
        <v>3372.4791273000001</v>
      </c>
      <c r="F14" s="6">
        <v>705.46177456999999</v>
      </c>
      <c r="G14" s="6">
        <v>17324.1587664</v>
      </c>
      <c r="H14" s="6"/>
      <c r="I14" s="6"/>
    </row>
    <row r="15" spans="1:9" s="7" customFormat="1" x14ac:dyDescent="0.2">
      <c r="A15" s="4" t="s">
        <v>55</v>
      </c>
      <c r="B15" s="6">
        <v>0</v>
      </c>
      <c r="C15" s="6">
        <v>785.80269424999994</v>
      </c>
      <c r="D15" s="6">
        <v>1183.426078</v>
      </c>
      <c r="E15" s="6">
        <v>453.18347799999998</v>
      </c>
      <c r="F15" s="6">
        <v>132.392528</v>
      </c>
      <c r="G15" s="6">
        <v>2554.8047782499998</v>
      </c>
      <c r="H15" s="6"/>
      <c r="I15" s="6"/>
    </row>
    <row r="16" spans="1:9" s="7" customFormat="1" x14ac:dyDescent="0.2">
      <c r="A16" s="4" t="s">
        <v>100</v>
      </c>
      <c r="B16" s="6">
        <v>0</v>
      </c>
      <c r="C16" s="6">
        <v>181.31825074</v>
      </c>
      <c r="D16" s="6">
        <v>0</v>
      </c>
      <c r="E16" s="6">
        <v>0</v>
      </c>
      <c r="F16" s="6">
        <v>31.333141999999999</v>
      </c>
      <c r="G16" s="6">
        <v>212.65139274000001</v>
      </c>
      <c r="H16" s="6"/>
      <c r="I16" s="6"/>
    </row>
    <row r="17" spans="1:9" s="7" customFormat="1" x14ac:dyDescent="0.2">
      <c r="A17" s="4" t="s">
        <v>56</v>
      </c>
      <c r="B17" s="6">
        <v>0</v>
      </c>
      <c r="C17" s="6">
        <v>513.82532018999996</v>
      </c>
      <c r="D17" s="6">
        <v>1141.0817099999999</v>
      </c>
      <c r="E17" s="6">
        <v>437.70442500000001</v>
      </c>
      <c r="F17" s="6">
        <v>93.283445</v>
      </c>
      <c r="G17" s="6">
        <v>2185.89490019</v>
      </c>
      <c r="H17" s="6"/>
      <c r="I17" s="6"/>
    </row>
    <row r="18" spans="1:9" s="7" customFormat="1" x14ac:dyDescent="0.2">
      <c r="A18" s="4" t="s">
        <v>99</v>
      </c>
      <c r="B18" s="6">
        <v>0</v>
      </c>
      <c r="C18" s="6">
        <v>18.131825030000002</v>
      </c>
      <c r="D18" s="6">
        <v>0</v>
      </c>
      <c r="E18" s="6">
        <v>0</v>
      </c>
      <c r="F18" s="6">
        <v>3.1333150000000001</v>
      </c>
      <c r="G18" s="6">
        <v>21.265140030000001</v>
      </c>
      <c r="H18" s="6"/>
      <c r="I18" s="6"/>
    </row>
    <row r="19" spans="1:9" s="7" customFormat="1" x14ac:dyDescent="0.2">
      <c r="A19" s="4" t="s">
        <v>98</v>
      </c>
      <c r="B19" s="6">
        <v>0</v>
      </c>
      <c r="C19" s="6">
        <v>54.395473260000003</v>
      </c>
      <c r="D19" s="6">
        <v>0</v>
      </c>
      <c r="E19" s="6">
        <v>0</v>
      </c>
      <c r="F19" s="6">
        <v>1.5093000000000001</v>
      </c>
      <c r="G19" s="6">
        <v>55.904773259999999</v>
      </c>
      <c r="H19" s="6"/>
      <c r="I19" s="6"/>
    </row>
    <row r="20" spans="1:9" s="7" customFormat="1" x14ac:dyDescent="0.2">
      <c r="A20" s="4" t="s">
        <v>97</v>
      </c>
      <c r="B20" s="6">
        <v>0</v>
      </c>
      <c r="C20" s="6">
        <v>18.131825030000002</v>
      </c>
      <c r="D20" s="6">
        <v>42.344368000000003</v>
      </c>
      <c r="E20" s="6">
        <v>15.479053</v>
      </c>
      <c r="F20" s="6">
        <v>3.1333259999999998</v>
      </c>
      <c r="G20" s="6">
        <v>79.088572029999995</v>
      </c>
      <c r="H20" s="6"/>
      <c r="I20" s="6"/>
    </row>
    <row r="21" spans="1:9" s="7" customFormat="1" x14ac:dyDescent="0.2">
      <c r="A21" s="4" t="s">
        <v>57</v>
      </c>
      <c r="B21" s="6">
        <v>2.7181299499999998</v>
      </c>
      <c r="C21" s="6">
        <v>1866.1756923200001</v>
      </c>
      <c r="D21" s="6">
        <v>10385.83607173</v>
      </c>
      <c r="E21" s="6">
        <v>860.53534549999995</v>
      </c>
      <c r="F21" s="6">
        <v>201.08672627000001</v>
      </c>
      <c r="G21" s="6">
        <v>13316.35196577</v>
      </c>
      <c r="H21" s="6"/>
      <c r="I21" s="6"/>
    </row>
    <row r="22" spans="1:9" s="12" customFormat="1" x14ac:dyDescent="0.2">
      <c r="A22" s="10" t="s">
        <v>58</v>
      </c>
      <c r="B22" s="11">
        <v>0</v>
      </c>
      <c r="C22" s="11">
        <v>0.42082325999999998</v>
      </c>
      <c r="D22" s="11">
        <v>0</v>
      </c>
      <c r="E22" s="11">
        <v>0</v>
      </c>
      <c r="F22" s="11">
        <v>0</v>
      </c>
      <c r="G22" s="11">
        <v>0.42082325999999998</v>
      </c>
      <c r="H22" s="11"/>
      <c r="I22" s="11"/>
    </row>
    <row r="23" spans="1:9" s="12" customFormat="1" x14ac:dyDescent="0.2">
      <c r="A23" s="10" t="s">
        <v>59</v>
      </c>
      <c r="B23" s="11">
        <v>0</v>
      </c>
      <c r="C23" s="11">
        <v>0.42082325999999998</v>
      </c>
      <c r="D23" s="11">
        <v>0</v>
      </c>
      <c r="E23" s="11">
        <v>0</v>
      </c>
      <c r="F23" s="11">
        <v>0</v>
      </c>
      <c r="G23" s="11">
        <v>0.42082325999999998</v>
      </c>
      <c r="H23" s="11"/>
      <c r="I23" s="11"/>
    </row>
    <row r="24" spans="1:9" s="7" customFormat="1" x14ac:dyDescent="0.2">
      <c r="A24" s="4" t="s">
        <v>49</v>
      </c>
      <c r="B24" s="6">
        <v>0</v>
      </c>
      <c r="C24" s="6">
        <v>0</v>
      </c>
      <c r="D24" s="6">
        <v>0</v>
      </c>
      <c r="E24" s="6">
        <v>0</v>
      </c>
      <c r="F24" s="6">
        <v>0</v>
      </c>
      <c r="G24" s="6">
        <v>0</v>
      </c>
      <c r="H24" s="6"/>
      <c r="I24" s="6"/>
    </row>
    <row r="25" spans="1:9" s="7" customFormat="1" x14ac:dyDescent="0.2">
      <c r="A25" s="4" t="s">
        <v>48</v>
      </c>
      <c r="B25" s="6">
        <v>0</v>
      </c>
      <c r="C25" s="6">
        <v>0</v>
      </c>
      <c r="D25" s="6">
        <v>0</v>
      </c>
      <c r="E25" s="6">
        <v>0</v>
      </c>
      <c r="F25" s="6">
        <v>0</v>
      </c>
      <c r="G25" s="6">
        <v>0</v>
      </c>
      <c r="H25" s="6"/>
      <c r="I25" s="6"/>
    </row>
    <row r="26" spans="1:9" s="7" customFormat="1" x14ac:dyDescent="0.2">
      <c r="A26" s="4" t="s">
        <v>50</v>
      </c>
      <c r="B26" s="6">
        <v>0</v>
      </c>
      <c r="C26" s="6">
        <v>0.42082325999999998</v>
      </c>
      <c r="D26" s="6">
        <v>0</v>
      </c>
      <c r="E26" s="6">
        <v>0</v>
      </c>
      <c r="F26" s="6">
        <v>0</v>
      </c>
      <c r="G26" s="6">
        <v>0.42082325999999998</v>
      </c>
      <c r="H26" s="6"/>
      <c r="I26" s="6"/>
    </row>
    <row r="27" spans="1:9" s="7" customFormat="1" x14ac:dyDescent="0.2">
      <c r="A27" s="4" t="s">
        <v>60</v>
      </c>
      <c r="B27" s="6">
        <v>0</v>
      </c>
      <c r="C27" s="6">
        <v>0</v>
      </c>
      <c r="D27" s="6">
        <v>0</v>
      </c>
      <c r="E27" s="6">
        <v>0</v>
      </c>
      <c r="F27" s="6">
        <v>0</v>
      </c>
      <c r="G27" s="6">
        <v>0</v>
      </c>
      <c r="H27" s="6"/>
      <c r="I27" s="6"/>
    </row>
    <row r="28" spans="1:9" s="12" customFormat="1" x14ac:dyDescent="0.2">
      <c r="A28" s="10" t="s">
        <v>61</v>
      </c>
      <c r="B28" s="11">
        <v>0</v>
      </c>
      <c r="C28" s="11">
        <v>1109.8954564000001</v>
      </c>
      <c r="D28" s="11">
        <v>3824.0059379300001</v>
      </c>
      <c r="E28" s="11">
        <v>335.00016260000001</v>
      </c>
      <c r="F28" s="11">
        <v>40.714463700000003</v>
      </c>
      <c r="G28" s="11">
        <v>5309.6160206300001</v>
      </c>
      <c r="H28" s="11"/>
      <c r="I28" s="11"/>
    </row>
    <row r="29" spans="1:9" s="7" customFormat="1" x14ac:dyDescent="0.2">
      <c r="A29" s="4" t="s">
        <v>62</v>
      </c>
      <c r="B29" s="6">
        <v>0</v>
      </c>
      <c r="C29" s="6">
        <v>832.73017187000005</v>
      </c>
      <c r="D29" s="6">
        <v>3220.7304059899998</v>
      </c>
      <c r="E29" s="6">
        <v>20.432363899999999</v>
      </c>
      <c r="F29" s="6">
        <v>14.36899101</v>
      </c>
      <c r="G29" s="6">
        <v>4088.2619327699999</v>
      </c>
      <c r="H29" s="6"/>
      <c r="I29" s="6"/>
    </row>
    <row r="30" spans="1:9" s="7" customFormat="1" x14ac:dyDescent="0.2">
      <c r="A30" s="4" t="s">
        <v>102</v>
      </c>
      <c r="B30" s="6">
        <v>0</v>
      </c>
      <c r="C30" s="6">
        <v>827.72241599999995</v>
      </c>
      <c r="D30" s="6">
        <v>2650.4743508800002</v>
      </c>
      <c r="E30" s="6">
        <v>0</v>
      </c>
      <c r="F30" s="6">
        <v>0</v>
      </c>
      <c r="G30" s="6">
        <v>3478.1967668799998</v>
      </c>
      <c r="H30" s="6"/>
      <c r="I30" s="6"/>
    </row>
    <row r="31" spans="1:9" s="7" customFormat="1" x14ac:dyDescent="0.2">
      <c r="A31" s="4" t="s">
        <v>96</v>
      </c>
      <c r="B31" s="6">
        <v>0</v>
      </c>
      <c r="C31" s="6">
        <v>0</v>
      </c>
      <c r="D31" s="6">
        <v>242.09024428999999</v>
      </c>
      <c r="E31" s="6">
        <v>0</v>
      </c>
      <c r="F31" s="6">
        <v>0</v>
      </c>
      <c r="G31" s="6">
        <v>242.09024428999999</v>
      </c>
      <c r="H31" s="6"/>
      <c r="I31" s="6"/>
    </row>
    <row r="32" spans="1:9" s="7" customFormat="1" x14ac:dyDescent="0.2">
      <c r="A32" s="4" t="s">
        <v>95</v>
      </c>
      <c r="B32" s="6">
        <v>0</v>
      </c>
      <c r="C32" s="6">
        <v>0</v>
      </c>
      <c r="D32" s="6">
        <v>60.52257256</v>
      </c>
      <c r="E32" s="6">
        <v>0</v>
      </c>
      <c r="F32" s="6">
        <v>0</v>
      </c>
      <c r="G32" s="6">
        <v>60.52257256</v>
      </c>
      <c r="H32" s="6"/>
      <c r="I32" s="6"/>
    </row>
    <row r="33" spans="1:9" s="7" customFormat="1" x14ac:dyDescent="0.2">
      <c r="A33" s="4" t="s">
        <v>75</v>
      </c>
      <c r="B33" s="6">
        <v>0</v>
      </c>
      <c r="C33" s="6">
        <v>5.0077558700000004</v>
      </c>
      <c r="D33" s="6">
        <v>267.64323825999998</v>
      </c>
      <c r="E33" s="6">
        <v>0</v>
      </c>
      <c r="F33" s="6">
        <v>14.36899101</v>
      </c>
      <c r="G33" s="6">
        <v>287.01998514000002</v>
      </c>
      <c r="H33" s="6"/>
      <c r="I33" s="6"/>
    </row>
    <row r="34" spans="1:9" s="7" customFormat="1" x14ac:dyDescent="0.2">
      <c r="A34" s="4" t="s">
        <v>77</v>
      </c>
      <c r="B34" s="6">
        <v>0</v>
      </c>
      <c r="C34" s="6">
        <v>0</v>
      </c>
      <c r="D34" s="6">
        <v>0</v>
      </c>
      <c r="E34" s="6">
        <v>20.432363899999999</v>
      </c>
      <c r="F34" s="6">
        <v>0</v>
      </c>
      <c r="G34" s="6">
        <v>20.432363899999999</v>
      </c>
      <c r="H34" s="6"/>
      <c r="I34" s="6"/>
    </row>
    <row r="35" spans="1:9" s="7" customFormat="1" x14ac:dyDescent="0.2">
      <c r="A35" s="4" t="s">
        <v>79</v>
      </c>
      <c r="B35" s="6">
        <v>0</v>
      </c>
      <c r="C35" s="6">
        <v>272.58888868999998</v>
      </c>
      <c r="D35" s="6">
        <v>597.90768527</v>
      </c>
      <c r="E35" s="6">
        <v>304.73979869999999</v>
      </c>
      <c r="F35" s="6">
        <v>26.345472690000001</v>
      </c>
      <c r="G35" s="6">
        <v>1201.5818453500001</v>
      </c>
      <c r="H35" s="6"/>
      <c r="I35" s="6"/>
    </row>
    <row r="36" spans="1:9" s="7" customFormat="1" x14ac:dyDescent="0.2">
      <c r="A36" s="4" t="s">
        <v>80</v>
      </c>
      <c r="B36" s="6">
        <v>0</v>
      </c>
      <c r="C36" s="6">
        <v>4.57639584</v>
      </c>
      <c r="D36" s="6">
        <v>5.3678466699999996</v>
      </c>
      <c r="E36" s="6">
        <v>9.8279999999999994</v>
      </c>
      <c r="F36" s="6">
        <v>0</v>
      </c>
      <c r="G36" s="6">
        <v>19.772242510000002</v>
      </c>
      <c r="H36" s="6"/>
      <c r="I36" s="6"/>
    </row>
    <row r="37" spans="1:9" s="7" customFormat="1" x14ac:dyDescent="0.2">
      <c r="A37" s="4" t="s">
        <v>81</v>
      </c>
      <c r="B37" s="6">
        <v>0</v>
      </c>
      <c r="C37" s="6">
        <v>0</v>
      </c>
      <c r="D37" s="6">
        <v>0</v>
      </c>
      <c r="E37" s="6">
        <v>0</v>
      </c>
      <c r="F37" s="6">
        <v>0</v>
      </c>
      <c r="G37" s="6">
        <v>0</v>
      </c>
      <c r="H37" s="6"/>
      <c r="I37" s="6"/>
    </row>
    <row r="38" spans="1:9" s="12" customFormat="1" x14ac:dyDescent="0.2">
      <c r="A38" s="10" t="s">
        <v>82</v>
      </c>
      <c r="B38" s="11">
        <v>1.44968535</v>
      </c>
      <c r="C38" s="11">
        <v>348.61383436</v>
      </c>
      <c r="D38" s="11">
        <v>3189.1426061699999</v>
      </c>
      <c r="E38" s="11">
        <v>39.328382699999999</v>
      </c>
      <c r="F38" s="11">
        <v>9.9346971499999999</v>
      </c>
      <c r="G38" s="11">
        <v>3588.4692057299999</v>
      </c>
      <c r="H38" s="11"/>
      <c r="I38" s="11"/>
    </row>
    <row r="39" spans="1:9" s="12" customFormat="1" x14ac:dyDescent="0.2">
      <c r="A39" s="10" t="s">
        <v>83</v>
      </c>
      <c r="B39" s="11">
        <v>0</v>
      </c>
      <c r="C39" s="11">
        <v>348.61383436</v>
      </c>
      <c r="D39" s="11">
        <v>2232.5249066699998</v>
      </c>
      <c r="E39" s="11">
        <v>39.328382699999999</v>
      </c>
      <c r="F39" s="11">
        <v>9.9346971499999999</v>
      </c>
      <c r="G39" s="11">
        <v>2630.4018208799998</v>
      </c>
      <c r="H39" s="11"/>
      <c r="I39" s="11"/>
    </row>
    <row r="40" spans="1:9" s="7" customFormat="1" x14ac:dyDescent="0.2">
      <c r="A40" s="4" t="s">
        <v>84</v>
      </c>
      <c r="B40" s="6">
        <v>0</v>
      </c>
      <c r="C40" s="6">
        <v>335.57110834000002</v>
      </c>
      <c r="D40" s="6">
        <v>2092.4533299300001</v>
      </c>
      <c r="E40" s="6">
        <v>39.328382699999999</v>
      </c>
      <c r="F40" s="6">
        <v>9.9346971499999999</v>
      </c>
      <c r="G40" s="6">
        <v>2477.2875181200002</v>
      </c>
      <c r="H40" s="6"/>
      <c r="I40" s="6"/>
    </row>
    <row r="41" spans="1:9" s="7" customFormat="1" x14ac:dyDescent="0.2">
      <c r="A41" s="4" t="s">
        <v>85</v>
      </c>
      <c r="B41" s="6">
        <v>0</v>
      </c>
      <c r="C41" s="6">
        <v>13.04272602</v>
      </c>
      <c r="D41" s="6">
        <v>140.07157674000001</v>
      </c>
      <c r="E41" s="6">
        <v>0</v>
      </c>
      <c r="F41" s="6">
        <v>0</v>
      </c>
      <c r="G41" s="6">
        <v>153.11430275999999</v>
      </c>
      <c r="H41" s="6"/>
      <c r="I41" s="6"/>
    </row>
    <row r="42" spans="1:9" s="12" customFormat="1" x14ac:dyDescent="0.2">
      <c r="A42" s="10" t="s">
        <v>86</v>
      </c>
      <c r="B42" s="11">
        <v>0</v>
      </c>
      <c r="C42" s="11">
        <v>0</v>
      </c>
      <c r="D42" s="11">
        <v>0</v>
      </c>
      <c r="E42" s="11">
        <v>0</v>
      </c>
      <c r="F42" s="11">
        <v>0</v>
      </c>
      <c r="G42" s="11">
        <v>0</v>
      </c>
      <c r="H42" s="11"/>
      <c r="I42" s="11"/>
    </row>
    <row r="43" spans="1:9" s="7" customFormat="1" x14ac:dyDescent="0.2">
      <c r="A43" s="4" t="s">
        <v>87</v>
      </c>
      <c r="B43" s="6">
        <v>0</v>
      </c>
      <c r="C43" s="6">
        <v>0</v>
      </c>
      <c r="D43" s="6">
        <v>0</v>
      </c>
      <c r="E43" s="6">
        <v>0</v>
      </c>
      <c r="F43" s="6">
        <v>0</v>
      </c>
      <c r="G43" s="6">
        <v>0</v>
      </c>
      <c r="H43" s="6"/>
      <c r="I43" s="6"/>
    </row>
    <row r="44" spans="1:9" s="7" customFormat="1" x14ac:dyDescent="0.2">
      <c r="A44" s="4" t="s">
        <v>88</v>
      </c>
      <c r="B44" s="6">
        <v>0</v>
      </c>
      <c r="C44" s="6">
        <v>0</v>
      </c>
      <c r="D44" s="6">
        <v>0</v>
      </c>
      <c r="E44" s="6">
        <v>0</v>
      </c>
      <c r="F44" s="6">
        <v>0</v>
      </c>
      <c r="G44" s="6">
        <v>0</v>
      </c>
      <c r="H44" s="6"/>
      <c r="I44" s="6"/>
    </row>
    <row r="45" spans="1:9" s="12" customFormat="1" x14ac:dyDescent="0.2">
      <c r="A45" s="10" t="s">
        <v>89</v>
      </c>
      <c r="B45" s="11">
        <v>1.44968535</v>
      </c>
      <c r="C45" s="11">
        <v>0</v>
      </c>
      <c r="D45" s="11">
        <v>956.61769949999996</v>
      </c>
      <c r="E45" s="11">
        <v>0</v>
      </c>
      <c r="F45" s="11">
        <v>0</v>
      </c>
      <c r="G45" s="11">
        <v>958.06738485000005</v>
      </c>
      <c r="H45" s="11"/>
      <c r="I45" s="11"/>
    </row>
    <row r="46" spans="1:9" s="7" customFormat="1" x14ac:dyDescent="0.2">
      <c r="A46" s="4" t="s">
        <v>62</v>
      </c>
      <c r="B46" s="6">
        <v>1.44968535</v>
      </c>
      <c r="C46" s="6">
        <v>0</v>
      </c>
      <c r="D46" s="6">
        <v>956.61769949999996</v>
      </c>
      <c r="E46" s="6">
        <v>0</v>
      </c>
      <c r="F46" s="6">
        <v>0</v>
      </c>
      <c r="G46" s="6">
        <v>958.06738485000005</v>
      </c>
      <c r="H46" s="6"/>
      <c r="I46" s="6"/>
    </row>
    <row r="47" spans="1:9" s="7" customFormat="1" x14ac:dyDescent="0.2">
      <c r="A47" s="4" t="s">
        <v>102</v>
      </c>
      <c r="B47" s="6">
        <v>1.44968535</v>
      </c>
      <c r="C47" s="6">
        <v>0</v>
      </c>
      <c r="D47" s="6">
        <v>0</v>
      </c>
      <c r="E47" s="6">
        <v>0</v>
      </c>
      <c r="F47" s="6">
        <v>0</v>
      </c>
      <c r="G47" s="6">
        <v>1.44968535</v>
      </c>
      <c r="H47" s="6"/>
      <c r="I47" s="6"/>
    </row>
    <row r="48" spans="1:9" s="7" customFormat="1" ht="24" x14ac:dyDescent="0.2">
      <c r="A48" s="4" t="s">
        <v>94</v>
      </c>
      <c r="B48" s="6">
        <v>0</v>
      </c>
      <c r="C48" s="6">
        <v>0</v>
      </c>
      <c r="D48" s="6">
        <v>956.61769949999996</v>
      </c>
      <c r="E48" s="6">
        <v>0</v>
      </c>
      <c r="F48" s="6">
        <v>0</v>
      </c>
      <c r="G48" s="6">
        <v>956.61769949999996</v>
      </c>
      <c r="H48" s="6"/>
      <c r="I48" s="6"/>
    </row>
    <row r="49" spans="1:12" s="7" customFormat="1" x14ac:dyDescent="0.2">
      <c r="A49" s="4" t="s">
        <v>79</v>
      </c>
      <c r="B49" s="6">
        <v>0</v>
      </c>
      <c r="C49" s="6">
        <v>0</v>
      </c>
      <c r="D49" s="6">
        <v>0</v>
      </c>
      <c r="E49" s="6">
        <v>0</v>
      </c>
      <c r="F49" s="6">
        <v>0</v>
      </c>
      <c r="G49" s="6">
        <v>0</v>
      </c>
      <c r="H49" s="6"/>
      <c r="I49" s="6"/>
    </row>
    <row r="50" spans="1:12" s="7" customFormat="1" x14ac:dyDescent="0.2">
      <c r="A50" s="4" t="s">
        <v>80</v>
      </c>
      <c r="B50" s="6">
        <v>0</v>
      </c>
      <c r="C50" s="6">
        <v>0</v>
      </c>
      <c r="D50" s="6">
        <v>0</v>
      </c>
      <c r="E50" s="6">
        <v>0</v>
      </c>
      <c r="F50" s="6">
        <v>0</v>
      </c>
      <c r="G50" s="6">
        <v>0</v>
      </c>
      <c r="H50" s="6"/>
      <c r="I50" s="6"/>
    </row>
    <row r="51" spans="1:12" s="12" customFormat="1" x14ac:dyDescent="0.2">
      <c r="A51" s="10" t="s">
        <v>91</v>
      </c>
      <c r="B51" s="11">
        <v>0</v>
      </c>
      <c r="C51" s="11">
        <v>0</v>
      </c>
      <c r="D51" s="11">
        <v>0</v>
      </c>
      <c r="E51" s="11">
        <v>0</v>
      </c>
      <c r="F51" s="11">
        <v>0</v>
      </c>
      <c r="G51" s="11">
        <v>0</v>
      </c>
      <c r="H51" s="11"/>
      <c r="I51" s="11"/>
    </row>
    <row r="52" spans="1:12" s="7" customFormat="1" x14ac:dyDescent="0.2">
      <c r="A52" s="4" t="s">
        <v>92</v>
      </c>
      <c r="B52" s="6">
        <v>0</v>
      </c>
      <c r="C52" s="6">
        <v>0</v>
      </c>
      <c r="D52" s="6">
        <v>0</v>
      </c>
      <c r="E52" s="6">
        <v>0</v>
      </c>
      <c r="F52" s="6">
        <v>0</v>
      </c>
      <c r="G52" s="6">
        <v>0</v>
      </c>
      <c r="H52" s="6"/>
      <c r="I52" s="6"/>
    </row>
    <row r="53" spans="1:12" s="7" customFormat="1" x14ac:dyDescent="0.2">
      <c r="A53" s="4" t="s">
        <v>93</v>
      </c>
      <c r="B53" s="6">
        <v>0</v>
      </c>
      <c r="C53" s="6">
        <v>0</v>
      </c>
      <c r="D53" s="6">
        <v>0</v>
      </c>
      <c r="E53" s="6">
        <v>0</v>
      </c>
      <c r="F53" s="6">
        <v>0</v>
      </c>
      <c r="G53" s="6">
        <v>0</v>
      </c>
      <c r="H53" s="6"/>
      <c r="I53" s="6"/>
    </row>
    <row r="54" spans="1:12" s="7" customFormat="1" ht="13.5" thickBot="1" x14ac:dyDescent="0.25">
      <c r="A54" s="5"/>
      <c r="B54" s="5"/>
      <c r="C54" s="5"/>
      <c r="D54" s="5"/>
      <c r="E54" s="5"/>
      <c r="F54" s="5"/>
      <c r="G54" s="5"/>
      <c r="H54" s="15"/>
      <c r="I54" s="15"/>
      <c r="J54" s="14"/>
      <c r="K54" s="14"/>
      <c r="L54" s="14"/>
    </row>
    <row r="55" spans="1:12" ht="13.5" thickTop="1" x14ac:dyDescent="0.2">
      <c r="B55" s="9"/>
      <c r="C55" s="9"/>
      <c r="D55" s="9"/>
      <c r="E55" s="9"/>
      <c r="F55" s="9"/>
      <c r="G55" s="9"/>
      <c r="H55" s="9"/>
      <c r="I55" s="9"/>
      <c r="J55" s="9"/>
      <c r="K55" s="9"/>
      <c r="L55" s="9"/>
    </row>
  </sheetData>
  <mergeCells count="4">
    <mergeCell ref="A5:G5"/>
    <mergeCell ref="A6:G6"/>
    <mergeCell ref="A7:G7"/>
    <mergeCell ref="A8:G8"/>
  </mergeCells>
  <printOptions horizontalCentered="1"/>
  <pageMargins left="0.75" right="0.75" top="0.38" bottom="0.49" header="0" footer="0"/>
  <pageSetup scale="70" orientation="portrait" horizontalDpi="4294967294"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398FB46B7B4B24895A7B8ED896F7C22" ma:contentTypeVersion="2" ma:contentTypeDescription="Crear nuevo documento." ma:contentTypeScope="" ma:versionID="a424c7bd31228afd92e6ff6d122f4711">
  <xsd:schema xmlns:xsd="http://www.w3.org/2001/XMLSchema" xmlns:xs="http://www.w3.org/2001/XMLSchema" xmlns:p="http://schemas.microsoft.com/office/2006/metadata/properties" xmlns:ns2="243646de-0788-4da8-b95e-8187aa83801d" targetNamespace="http://schemas.microsoft.com/office/2006/metadata/properties" ma:root="true" ma:fieldsID="1ff2afd5f8b0642f8a85352e1039c19e" ns2:_="">
    <xsd:import namespace="243646de-0788-4da8-b95e-8187aa83801d"/>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43646de-0788-4da8-b95e-8187aa83801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A3EAA0A-9390-4A9D-8CA0-FAF54388E329}"/>
</file>

<file path=customXml/itemProps2.xml><?xml version="1.0" encoding="utf-8"?>
<ds:datastoreItem xmlns:ds="http://schemas.openxmlformats.org/officeDocument/2006/customXml" ds:itemID="{9940C740-1450-43A7-B905-F92E516A2420}"/>
</file>

<file path=customXml/itemProps3.xml><?xml version="1.0" encoding="utf-8"?>
<ds:datastoreItem xmlns:ds="http://schemas.openxmlformats.org/officeDocument/2006/customXml" ds:itemID="{D0FE9B54-2AF6-4036-A1F2-8732FE23893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65</vt:i4>
      </vt:variant>
      <vt:variant>
        <vt:lpstr>Rangos con nombre</vt:lpstr>
      </vt:variant>
      <vt:variant>
        <vt:i4>429</vt:i4>
      </vt:variant>
    </vt:vector>
  </HeadingPairs>
  <TitlesOfParts>
    <vt:vector size="494" baseType="lpstr">
      <vt:lpstr>portada</vt:lpstr>
      <vt:lpstr>ENTIDADES</vt:lpstr>
      <vt:lpstr>Historico</vt:lpstr>
      <vt:lpstr>Historico (sin diferencial)</vt:lpstr>
      <vt:lpstr>TOTAL</vt:lpstr>
      <vt:lpstr>portada 1</vt:lpstr>
      <vt:lpstr>SERV PUBLICOS GENERALES</vt:lpstr>
      <vt:lpstr>ASUNT EJECU FINANCIE</vt:lpstr>
      <vt:lpstr>SERV GENERALES</vt:lpstr>
      <vt:lpstr>INVESTIGACION Y DESARROLLO</vt:lpstr>
      <vt:lpstr>SERV ELECTORALES</vt:lpstr>
      <vt:lpstr>TRANS DEUDA</vt:lpstr>
      <vt:lpstr>ASUNTOS LEGISLATIVOS</vt:lpstr>
      <vt:lpstr>portada 3</vt:lpstr>
      <vt:lpstr>ORDEN PUBLICO Y SEGURIDAD</vt:lpstr>
      <vt:lpstr>SERV POLICIA</vt:lpstr>
      <vt:lpstr>JUSTICIA</vt:lpstr>
      <vt:lpstr>CENTROS RECLUSION</vt:lpstr>
      <vt:lpstr>PROTECCION CONTRA INCENDIOS</vt:lpstr>
      <vt:lpstr>ORD PUB Y SEG NO ESPECIF</vt:lpstr>
      <vt:lpstr>portada 4</vt:lpstr>
      <vt:lpstr>ASUNTOS ECONOMICOS</vt:lpstr>
      <vt:lpstr>ASUNTOS EC, COMERCIALS Y LABORA</vt:lpstr>
      <vt:lpstr>AGRICULTURA, GANADERIA, SILVI</vt:lpstr>
      <vt:lpstr>COMBUSTIBLES Y ENERGIA</vt:lpstr>
      <vt:lpstr>MINERÍA</vt:lpstr>
      <vt:lpstr>TRANSPORTE</vt:lpstr>
      <vt:lpstr>COMUNICACIONES</vt:lpstr>
      <vt:lpstr>TURISMO</vt:lpstr>
      <vt:lpstr>ASUNT ECON NO ESPECIF</vt:lpstr>
      <vt:lpstr>portada 5</vt:lpstr>
      <vt:lpstr>PROTEC MEDIO AMBIENTE</vt:lpstr>
      <vt:lpstr>PROTE DIVER BIOLOGICA</vt:lpstr>
      <vt:lpstr>PROTECC MEDIO AMB NO ESPEC</vt:lpstr>
      <vt:lpstr>portada 6</vt:lpstr>
      <vt:lpstr>VIVIENDA Y OTROS SERC COMU</vt:lpstr>
      <vt:lpstr>URBANIZACION</vt:lpstr>
      <vt:lpstr>DESARROLLO COMUNITARIO</vt:lpstr>
      <vt:lpstr>ABST.AGUA</vt:lpstr>
      <vt:lpstr>VIV Y SERV COMU NO ESPECI</vt:lpstr>
      <vt:lpstr>portada 7</vt:lpstr>
      <vt:lpstr>SALUD</vt:lpstr>
      <vt:lpstr>SERV HOSPITALARIOS</vt:lpstr>
      <vt:lpstr>SERV SALUD PUBLICA</vt:lpstr>
      <vt:lpstr>INVEST Y DES RELAC SALUD</vt:lpstr>
      <vt:lpstr>SERV SALUD NO ESPEC</vt:lpstr>
      <vt:lpstr>portada 8</vt:lpstr>
      <vt:lpstr>SERV RECREA DEPORTIVOS</vt:lpstr>
      <vt:lpstr>SERV RECREAT Y DEP</vt:lpstr>
      <vt:lpstr>SERV CULTURALES</vt:lpstr>
      <vt:lpstr>SERV EDITOR, RADIO Y TV</vt:lpstr>
      <vt:lpstr>SERV RECRE NO ESPECIFICADOS</vt:lpstr>
      <vt:lpstr>portada 9</vt:lpstr>
      <vt:lpstr>EDUCACION</vt:lpstr>
      <vt:lpstr>ENSEÑANZA SECUNDARIA</vt:lpstr>
      <vt:lpstr>ENSEÑ POST SECUND.</vt:lpstr>
      <vt:lpstr>ENSEÑANZA TERCIARIA</vt:lpstr>
      <vt:lpstr>ENSEÑANZA NO ATRI NINGUN NIVEL</vt:lpstr>
      <vt:lpstr>ENSEÑANZA NO ESPECIFICADA</vt:lpstr>
      <vt:lpstr>portada 10</vt:lpstr>
      <vt:lpstr>PROTECCION SOCIAL</vt:lpstr>
      <vt:lpstr>PENSIONES</vt:lpstr>
      <vt:lpstr>AYUDA FAMILIAS</vt:lpstr>
      <vt:lpstr>EXCLUSION SOCIAL</vt:lpstr>
      <vt:lpstr>PROT SOCIAL NO ESPECIFICADA</vt:lpstr>
      <vt:lpstr>ABST.AGUA!Agrupamiento</vt:lpstr>
      <vt:lpstr>'AGRICULTURA, GANADERIA, SILVI'!Agrupamiento</vt:lpstr>
      <vt:lpstr>'ASUNT ECON NO ESPECIF'!Agrupamiento</vt:lpstr>
      <vt:lpstr>'ASUNT EJECU FINANCIE'!Agrupamiento</vt:lpstr>
      <vt:lpstr>'ASUNTOS EC, COMERCIALS Y LABORA'!Agrupamiento</vt:lpstr>
      <vt:lpstr>'ASUNTOS ECONOMICOS'!Agrupamiento</vt:lpstr>
      <vt:lpstr>'ASUNTOS LEGISLATIVOS'!Agrupamiento</vt:lpstr>
      <vt:lpstr>'AYUDA FAMILIAS'!Agrupamiento</vt:lpstr>
      <vt:lpstr>'CENTROS RECLUSION'!Agrupamiento</vt:lpstr>
      <vt:lpstr>'COMBUSTIBLES Y ENERGIA'!Agrupamiento</vt:lpstr>
      <vt:lpstr>COMUNICACIONES!Agrupamiento</vt:lpstr>
      <vt:lpstr>'DESARROLLO COMUNITARIO'!Agrupamiento</vt:lpstr>
      <vt:lpstr>EDUCACION!Agrupamiento</vt:lpstr>
      <vt:lpstr>'ENSEÑ POST SECUND.'!Agrupamiento</vt:lpstr>
      <vt:lpstr>'ENSEÑANZA NO ATRI NINGUN NIVEL'!Agrupamiento</vt:lpstr>
      <vt:lpstr>'ENSEÑANZA NO ESPECIFICADA'!Agrupamiento</vt:lpstr>
      <vt:lpstr>'ENSEÑANZA SECUNDARIA'!Agrupamiento</vt:lpstr>
      <vt:lpstr>'ENSEÑANZA TERCIARIA'!Agrupamiento</vt:lpstr>
      <vt:lpstr>'EXCLUSION SOCIAL'!Agrupamiento</vt:lpstr>
      <vt:lpstr>'INVEST Y DES RELAC SALUD'!Agrupamiento</vt:lpstr>
      <vt:lpstr>'INVESTIGACION Y DESARROLLO'!Agrupamiento</vt:lpstr>
      <vt:lpstr>JUSTICIA!Agrupamiento</vt:lpstr>
      <vt:lpstr>MINERÍA!Agrupamiento</vt:lpstr>
      <vt:lpstr>'ORD PUB Y SEG NO ESPECIF'!Agrupamiento</vt:lpstr>
      <vt:lpstr>'ORDEN PUBLICO Y SEGURIDAD'!Agrupamiento</vt:lpstr>
      <vt:lpstr>PENSIONES!Agrupamiento</vt:lpstr>
      <vt:lpstr>'PROT SOCIAL NO ESPECIFICADA'!Agrupamiento</vt:lpstr>
      <vt:lpstr>'PROTE DIVER BIOLOGICA'!Agrupamiento</vt:lpstr>
      <vt:lpstr>'PROTEC MEDIO AMBIENTE'!Agrupamiento</vt:lpstr>
      <vt:lpstr>'PROTECC MEDIO AMB NO ESPEC'!Agrupamiento</vt:lpstr>
      <vt:lpstr>'PROTECCION CONTRA INCENDIOS'!Agrupamiento</vt:lpstr>
      <vt:lpstr>'PROTECCION SOCIAL'!Agrupamiento</vt:lpstr>
      <vt:lpstr>SALUD!Agrupamiento</vt:lpstr>
      <vt:lpstr>'SERV CULTURALES'!Agrupamiento</vt:lpstr>
      <vt:lpstr>'SERV EDITOR, RADIO Y TV'!Agrupamiento</vt:lpstr>
      <vt:lpstr>'SERV ELECTORALES'!Agrupamiento</vt:lpstr>
      <vt:lpstr>'SERV GENERALES'!Agrupamiento</vt:lpstr>
      <vt:lpstr>'SERV HOSPITALARIOS'!Agrupamiento</vt:lpstr>
      <vt:lpstr>'SERV POLICIA'!Agrupamiento</vt:lpstr>
      <vt:lpstr>'SERV PUBLICOS GENERALES'!Agrupamiento</vt:lpstr>
      <vt:lpstr>'SERV RECRE NO ESPECIFICADOS'!Agrupamiento</vt:lpstr>
      <vt:lpstr>'SERV RECREA DEPORTIVOS'!Agrupamiento</vt:lpstr>
      <vt:lpstr>'SERV RECREAT Y DEP'!Agrupamiento</vt:lpstr>
      <vt:lpstr>'SERV SALUD NO ESPEC'!Agrupamiento</vt:lpstr>
      <vt:lpstr>'SERV SALUD PUBLICA'!Agrupamiento</vt:lpstr>
      <vt:lpstr>TOTAL!Agrupamiento</vt:lpstr>
      <vt:lpstr>'TRANS DEUDA'!Agrupamiento</vt:lpstr>
      <vt:lpstr>TRANSPORTE!Agrupamiento</vt:lpstr>
      <vt:lpstr>TURISMO!Agrupamiento</vt:lpstr>
      <vt:lpstr>URBANIZACION!Agrupamiento</vt:lpstr>
      <vt:lpstr>'VIV Y SERV COMU NO ESPECI'!Agrupamiento</vt:lpstr>
      <vt:lpstr>'VIVIENDA Y OTROS SERC COMU'!Agrupamiento</vt:lpstr>
      <vt:lpstr>ABST.AGUA!Anno</vt:lpstr>
      <vt:lpstr>'AGRICULTURA, GANADERIA, SILVI'!Anno</vt:lpstr>
      <vt:lpstr>'ASUNT ECON NO ESPECIF'!Anno</vt:lpstr>
      <vt:lpstr>'ASUNT EJECU FINANCIE'!Anno</vt:lpstr>
      <vt:lpstr>'ASUNTOS EC, COMERCIALS Y LABORA'!Anno</vt:lpstr>
      <vt:lpstr>'ASUNTOS ECONOMICOS'!Anno</vt:lpstr>
      <vt:lpstr>'ASUNTOS LEGISLATIVOS'!Anno</vt:lpstr>
      <vt:lpstr>'AYUDA FAMILIAS'!Anno</vt:lpstr>
      <vt:lpstr>'CENTROS RECLUSION'!Anno</vt:lpstr>
      <vt:lpstr>'COMBUSTIBLES Y ENERGIA'!Anno</vt:lpstr>
      <vt:lpstr>COMUNICACIONES!Anno</vt:lpstr>
      <vt:lpstr>'DESARROLLO COMUNITARIO'!Anno</vt:lpstr>
      <vt:lpstr>EDUCACION!Anno</vt:lpstr>
      <vt:lpstr>'ENSEÑ POST SECUND.'!Anno</vt:lpstr>
      <vt:lpstr>'ENSEÑANZA NO ATRI NINGUN NIVEL'!Anno</vt:lpstr>
      <vt:lpstr>'ENSEÑANZA NO ESPECIFICADA'!Anno</vt:lpstr>
      <vt:lpstr>'ENSEÑANZA SECUNDARIA'!Anno</vt:lpstr>
      <vt:lpstr>'ENSEÑANZA TERCIARIA'!Anno</vt:lpstr>
      <vt:lpstr>'EXCLUSION SOCIAL'!Anno</vt:lpstr>
      <vt:lpstr>'INVEST Y DES RELAC SALUD'!Anno</vt:lpstr>
      <vt:lpstr>'INVESTIGACION Y DESARROLLO'!Anno</vt:lpstr>
      <vt:lpstr>JUSTICIA!Anno</vt:lpstr>
      <vt:lpstr>MINERÍA!Anno</vt:lpstr>
      <vt:lpstr>'ORD PUB Y SEG NO ESPECIF'!Anno</vt:lpstr>
      <vt:lpstr>'ORDEN PUBLICO Y SEGURIDAD'!Anno</vt:lpstr>
      <vt:lpstr>PENSIONES!Anno</vt:lpstr>
      <vt:lpstr>'PROT SOCIAL NO ESPECIFICADA'!Anno</vt:lpstr>
      <vt:lpstr>'PROTE DIVER BIOLOGICA'!Anno</vt:lpstr>
      <vt:lpstr>'PROTEC MEDIO AMBIENTE'!Anno</vt:lpstr>
      <vt:lpstr>'PROTECC MEDIO AMB NO ESPEC'!Anno</vt:lpstr>
      <vt:lpstr>'PROTECCION CONTRA INCENDIOS'!Anno</vt:lpstr>
      <vt:lpstr>'PROTECCION SOCIAL'!Anno</vt:lpstr>
      <vt:lpstr>SALUD!Anno</vt:lpstr>
      <vt:lpstr>'SERV CULTURALES'!Anno</vt:lpstr>
      <vt:lpstr>'SERV EDITOR, RADIO Y TV'!Anno</vt:lpstr>
      <vt:lpstr>'SERV ELECTORALES'!Anno</vt:lpstr>
      <vt:lpstr>'SERV GENERALES'!Anno</vt:lpstr>
      <vt:lpstr>'SERV HOSPITALARIOS'!Anno</vt:lpstr>
      <vt:lpstr>'SERV POLICIA'!Anno</vt:lpstr>
      <vt:lpstr>'SERV PUBLICOS GENERALES'!Anno</vt:lpstr>
      <vt:lpstr>'SERV RECRE NO ESPECIFICADOS'!Anno</vt:lpstr>
      <vt:lpstr>'SERV RECREA DEPORTIVOS'!Anno</vt:lpstr>
      <vt:lpstr>'SERV RECREAT Y DEP'!Anno</vt:lpstr>
      <vt:lpstr>'SERV SALUD NO ESPEC'!Anno</vt:lpstr>
      <vt:lpstr>'SERV SALUD PUBLICA'!Anno</vt:lpstr>
      <vt:lpstr>TOTAL!Anno</vt:lpstr>
      <vt:lpstr>'TRANS DEUDA'!Anno</vt:lpstr>
      <vt:lpstr>TRANSPORTE!Anno</vt:lpstr>
      <vt:lpstr>TURISMO!Anno</vt:lpstr>
      <vt:lpstr>URBANIZACION!Anno</vt:lpstr>
      <vt:lpstr>'VIV Y SERV COMU NO ESPECI'!Anno</vt:lpstr>
      <vt:lpstr>'VIVIENDA Y OTROS SERC COMU'!Anno</vt:lpstr>
      <vt:lpstr>ABST.AGUA!Área_de_impresión</vt:lpstr>
      <vt:lpstr>'AGRICULTURA, GANADERIA, SILVI'!Área_de_impresión</vt:lpstr>
      <vt:lpstr>'ASUNT ECON NO ESPECIF'!Área_de_impresión</vt:lpstr>
      <vt:lpstr>'ASUNTOS EC, COMERCIALS Y LABORA'!Área_de_impresión</vt:lpstr>
      <vt:lpstr>'ASUNTOS ECONOMICOS'!Área_de_impresión</vt:lpstr>
      <vt:lpstr>'AYUDA FAMILIAS'!Área_de_impresión</vt:lpstr>
      <vt:lpstr>'CENTROS RECLUSION'!Área_de_impresión</vt:lpstr>
      <vt:lpstr>'COMBUSTIBLES Y ENERGIA'!Área_de_impresión</vt:lpstr>
      <vt:lpstr>COMUNICACIONES!Área_de_impresión</vt:lpstr>
      <vt:lpstr>'DESARROLLO COMUNITARIO'!Área_de_impresión</vt:lpstr>
      <vt:lpstr>EDUCACION!Área_de_impresión</vt:lpstr>
      <vt:lpstr>'ENSEÑ POST SECUND.'!Área_de_impresión</vt:lpstr>
      <vt:lpstr>'ENSEÑANZA NO ATRI NINGUN NIVEL'!Área_de_impresión</vt:lpstr>
      <vt:lpstr>'ENSEÑANZA NO ESPECIFICADA'!Área_de_impresión</vt:lpstr>
      <vt:lpstr>'ENSEÑANZA SECUNDARIA'!Área_de_impresión</vt:lpstr>
      <vt:lpstr>'ENSEÑANZA TERCIARIA'!Área_de_impresión</vt:lpstr>
      <vt:lpstr>'EXCLUSION SOCIAL'!Área_de_impresión</vt:lpstr>
      <vt:lpstr>Historico!Área_de_impresión</vt:lpstr>
      <vt:lpstr>'INVEST Y DES RELAC SALUD'!Área_de_impresión</vt:lpstr>
      <vt:lpstr>'INVESTIGACION Y DESARROLLO'!Área_de_impresión</vt:lpstr>
      <vt:lpstr>JUSTICIA!Área_de_impresión</vt:lpstr>
      <vt:lpstr>MINERÍA!Área_de_impresión</vt:lpstr>
      <vt:lpstr>'ORD PUB Y SEG NO ESPECIF'!Área_de_impresión</vt:lpstr>
      <vt:lpstr>'ORDEN PUBLICO Y SEGURIDAD'!Área_de_impresión</vt:lpstr>
      <vt:lpstr>PENSIONES!Área_de_impresión</vt:lpstr>
      <vt:lpstr>portada!Área_de_impresión</vt:lpstr>
      <vt:lpstr>'PROT SOCIAL NO ESPECIFICADA'!Área_de_impresión</vt:lpstr>
      <vt:lpstr>'PROTE DIVER BIOLOGICA'!Área_de_impresión</vt:lpstr>
      <vt:lpstr>'PROTEC MEDIO AMBIENTE'!Área_de_impresión</vt:lpstr>
      <vt:lpstr>'PROTECC MEDIO AMB NO ESPEC'!Área_de_impresión</vt:lpstr>
      <vt:lpstr>'PROTECCION CONTRA INCENDIOS'!Área_de_impresión</vt:lpstr>
      <vt:lpstr>'PROTECCION SOCIAL'!Área_de_impresión</vt:lpstr>
      <vt:lpstr>SALUD!Área_de_impresión</vt:lpstr>
      <vt:lpstr>'SERV CULTURALES'!Área_de_impresión</vt:lpstr>
      <vt:lpstr>'SERV EDITOR, RADIO Y TV'!Área_de_impresión</vt:lpstr>
      <vt:lpstr>'SERV ELECTORALES'!Área_de_impresión</vt:lpstr>
      <vt:lpstr>'SERV GENERALES'!Área_de_impresión</vt:lpstr>
      <vt:lpstr>'SERV HOSPITALARIOS'!Área_de_impresión</vt:lpstr>
      <vt:lpstr>'SERV POLICIA'!Área_de_impresión</vt:lpstr>
      <vt:lpstr>'SERV PUBLICOS GENERALES'!Área_de_impresión</vt:lpstr>
      <vt:lpstr>'SERV RECRE NO ESPECIFICADOS'!Área_de_impresión</vt:lpstr>
      <vt:lpstr>'SERV RECREA DEPORTIVOS'!Área_de_impresión</vt:lpstr>
      <vt:lpstr>'SERV RECREAT Y DEP'!Área_de_impresión</vt:lpstr>
      <vt:lpstr>'SERV SALUD NO ESPEC'!Área_de_impresión</vt:lpstr>
      <vt:lpstr>'SERV SALUD PUBLICA'!Área_de_impresión</vt:lpstr>
      <vt:lpstr>TOTAL!Área_de_impresión</vt:lpstr>
      <vt:lpstr>'TRANS DEUDA'!Área_de_impresión</vt:lpstr>
      <vt:lpstr>TRANSPORTE!Área_de_impresión</vt:lpstr>
      <vt:lpstr>TURISMO!Área_de_impresión</vt:lpstr>
      <vt:lpstr>URBANIZACION!Área_de_impresión</vt:lpstr>
      <vt:lpstr>'VIV Y SERV COMU NO ESPECI'!Área_de_impresión</vt:lpstr>
      <vt:lpstr>'VIVIENDA Y OTROS SERC COMU'!Área_de_impresión</vt:lpstr>
      <vt:lpstr>ABST.AGUA!DETALLE</vt:lpstr>
      <vt:lpstr>'AGRICULTURA, GANADERIA, SILVI'!DETALLE</vt:lpstr>
      <vt:lpstr>'ASUNT ECON NO ESPECIF'!DETALLE</vt:lpstr>
      <vt:lpstr>'ASUNT EJECU FINANCIE'!DETALLE</vt:lpstr>
      <vt:lpstr>'ASUNTOS EC, COMERCIALS Y LABORA'!DETALLE</vt:lpstr>
      <vt:lpstr>'ASUNTOS ECONOMICOS'!DETALLE</vt:lpstr>
      <vt:lpstr>'ASUNTOS LEGISLATIVOS'!DETALLE</vt:lpstr>
      <vt:lpstr>'AYUDA FAMILIAS'!DETALLE</vt:lpstr>
      <vt:lpstr>'CENTROS RECLUSION'!DETALLE</vt:lpstr>
      <vt:lpstr>'COMBUSTIBLES Y ENERGIA'!DETALLE</vt:lpstr>
      <vt:lpstr>COMUNICACIONES!DETALLE</vt:lpstr>
      <vt:lpstr>'DESARROLLO COMUNITARIO'!DETALLE</vt:lpstr>
      <vt:lpstr>EDUCACION!DETALLE</vt:lpstr>
      <vt:lpstr>'ENSEÑ POST SECUND.'!DETALLE</vt:lpstr>
      <vt:lpstr>'ENSEÑANZA NO ATRI NINGUN NIVEL'!DETALLE</vt:lpstr>
      <vt:lpstr>'ENSEÑANZA NO ESPECIFICADA'!DETALLE</vt:lpstr>
      <vt:lpstr>'ENSEÑANZA SECUNDARIA'!DETALLE</vt:lpstr>
      <vt:lpstr>'ENSEÑANZA TERCIARIA'!DETALLE</vt:lpstr>
      <vt:lpstr>'EXCLUSION SOCIAL'!DETALLE</vt:lpstr>
      <vt:lpstr>'INVEST Y DES RELAC SALUD'!DETALLE</vt:lpstr>
      <vt:lpstr>'INVESTIGACION Y DESARROLLO'!DETALLE</vt:lpstr>
      <vt:lpstr>JUSTICIA!DETALLE</vt:lpstr>
      <vt:lpstr>MINERÍA!DETALLE</vt:lpstr>
      <vt:lpstr>'ORD PUB Y SEG NO ESPECIF'!DETALLE</vt:lpstr>
      <vt:lpstr>'ORDEN PUBLICO Y SEGURIDAD'!DETALLE</vt:lpstr>
      <vt:lpstr>PENSIONES!DETALLE</vt:lpstr>
      <vt:lpstr>'PROT SOCIAL NO ESPECIFICADA'!DETALLE</vt:lpstr>
      <vt:lpstr>'PROTE DIVER BIOLOGICA'!DETALLE</vt:lpstr>
      <vt:lpstr>'PROTEC MEDIO AMBIENTE'!DETALLE</vt:lpstr>
      <vt:lpstr>'PROTECC MEDIO AMB NO ESPEC'!DETALLE</vt:lpstr>
      <vt:lpstr>'PROTECCION CONTRA INCENDIOS'!DETALLE</vt:lpstr>
      <vt:lpstr>'PROTECCION SOCIAL'!DETALLE</vt:lpstr>
      <vt:lpstr>SALUD!DETALLE</vt:lpstr>
      <vt:lpstr>'SERV CULTURALES'!DETALLE</vt:lpstr>
      <vt:lpstr>'SERV EDITOR, RADIO Y TV'!DETALLE</vt:lpstr>
      <vt:lpstr>'SERV ELECTORALES'!DETALLE</vt:lpstr>
      <vt:lpstr>'SERV GENERALES'!DETALLE</vt:lpstr>
      <vt:lpstr>'SERV HOSPITALARIOS'!DETALLE</vt:lpstr>
      <vt:lpstr>'SERV POLICIA'!DETALLE</vt:lpstr>
      <vt:lpstr>'SERV PUBLICOS GENERALES'!DETALLE</vt:lpstr>
      <vt:lpstr>'SERV RECRE NO ESPECIFICADOS'!DETALLE</vt:lpstr>
      <vt:lpstr>'SERV RECREA DEPORTIVOS'!DETALLE</vt:lpstr>
      <vt:lpstr>'SERV RECREAT Y DEP'!DETALLE</vt:lpstr>
      <vt:lpstr>'SERV SALUD NO ESPEC'!DETALLE</vt:lpstr>
      <vt:lpstr>'SERV SALUD PUBLICA'!DETALLE</vt:lpstr>
      <vt:lpstr>TOTAL!DETALLE</vt:lpstr>
      <vt:lpstr>'TRANS DEUDA'!DETALLE</vt:lpstr>
      <vt:lpstr>TRANSPORTE!DETALLE</vt:lpstr>
      <vt:lpstr>TURISMO!DETALLE</vt:lpstr>
      <vt:lpstr>URBANIZACION!DETALLE</vt:lpstr>
      <vt:lpstr>'VIV Y SERV COMU NO ESPECI'!DETALLE</vt:lpstr>
      <vt:lpstr>'VIVIENDA Y OTROS SERC COMU'!DETALLE</vt:lpstr>
      <vt:lpstr>'ASUNT EJECU FINANCIE'!Detalle0</vt:lpstr>
      <vt:lpstr>'ASUNT EJECU FINANCIE'!Detalle1</vt:lpstr>
      <vt:lpstr>'PROTECC MEDIO AMB NO ESPEC'!Detalle1</vt:lpstr>
      <vt:lpstr>ABST.AGUA!FORMATO_ABAJO</vt:lpstr>
      <vt:lpstr>'AGRICULTURA, GANADERIA, SILVI'!FORMATO_ABAJO</vt:lpstr>
      <vt:lpstr>'ASUNT ECON NO ESPECIF'!FORMATO_ABAJO</vt:lpstr>
      <vt:lpstr>'ASUNT EJECU FINANCIE'!FORMATO_ABAJO</vt:lpstr>
      <vt:lpstr>'ASUNTOS EC, COMERCIALS Y LABORA'!FORMATO_ABAJO</vt:lpstr>
      <vt:lpstr>'ASUNTOS ECONOMICOS'!FORMATO_ABAJO</vt:lpstr>
      <vt:lpstr>'ASUNTOS LEGISLATIVOS'!FORMATO_ABAJO</vt:lpstr>
      <vt:lpstr>'AYUDA FAMILIAS'!FORMATO_ABAJO</vt:lpstr>
      <vt:lpstr>'CENTROS RECLUSION'!FORMATO_ABAJO</vt:lpstr>
      <vt:lpstr>'COMBUSTIBLES Y ENERGIA'!FORMATO_ABAJO</vt:lpstr>
      <vt:lpstr>COMUNICACIONES!FORMATO_ABAJO</vt:lpstr>
      <vt:lpstr>'DESARROLLO COMUNITARIO'!FORMATO_ABAJO</vt:lpstr>
      <vt:lpstr>EDUCACION!FORMATO_ABAJO</vt:lpstr>
      <vt:lpstr>'ENSEÑ POST SECUND.'!FORMATO_ABAJO</vt:lpstr>
      <vt:lpstr>'ENSEÑANZA NO ATRI NINGUN NIVEL'!FORMATO_ABAJO</vt:lpstr>
      <vt:lpstr>'ENSEÑANZA NO ESPECIFICADA'!FORMATO_ABAJO</vt:lpstr>
      <vt:lpstr>'ENSEÑANZA SECUNDARIA'!FORMATO_ABAJO</vt:lpstr>
      <vt:lpstr>'ENSEÑANZA TERCIARIA'!FORMATO_ABAJO</vt:lpstr>
      <vt:lpstr>'EXCLUSION SOCIAL'!FORMATO_ABAJO</vt:lpstr>
      <vt:lpstr>'INVEST Y DES RELAC SALUD'!FORMATO_ABAJO</vt:lpstr>
      <vt:lpstr>'INVESTIGACION Y DESARROLLO'!FORMATO_ABAJO</vt:lpstr>
      <vt:lpstr>JUSTICIA!FORMATO_ABAJO</vt:lpstr>
      <vt:lpstr>MINERÍA!FORMATO_ABAJO</vt:lpstr>
      <vt:lpstr>'ORD PUB Y SEG NO ESPECIF'!FORMATO_ABAJO</vt:lpstr>
      <vt:lpstr>'ORDEN PUBLICO Y SEGURIDAD'!FORMATO_ABAJO</vt:lpstr>
      <vt:lpstr>PENSIONES!FORMATO_ABAJO</vt:lpstr>
      <vt:lpstr>'PROT SOCIAL NO ESPECIFICADA'!FORMATO_ABAJO</vt:lpstr>
      <vt:lpstr>'PROTE DIVER BIOLOGICA'!FORMATO_ABAJO</vt:lpstr>
      <vt:lpstr>'PROTEC MEDIO AMBIENTE'!FORMATO_ABAJO</vt:lpstr>
      <vt:lpstr>'PROTECC MEDIO AMB NO ESPEC'!FORMATO_ABAJO</vt:lpstr>
      <vt:lpstr>'PROTECCION CONTRA INCENDIOS'!FORMATO_ABAJO</vt:lpstr>
      <vt:lpstr>'PROTECCION SOCIAL'!FORMATO_ABAJO</vt:lpstr>
      <vt:lpstr>SALUD!FORMATO_ABAJO</vt:lpstr>
      <vt:lpstr>'SERV CULTURALES'!FORMATO_ABAJO</vt:lpstr>
      <vt:lpstr>'SERV EDITOR, RADIO Y TV'!FORMATO_ABAJO</vt:lpstr>
      <vt:lpstr>'SERV ELECTORALES'!FORMATO_ABAJO</vt:lpstr>
      <vt:lpstr>'SERV GENERALES'!FORMATO_ABAJO</vt:lpstr>
      <vt:lpstr>'SERV HOSPITALARIOS'!FORMATO_ABAJO</vt:lpstr>
      <vt:lpstr>'SERV POLICIA'!FORMATO_ABAJO</vt:lpstr>
      <vt:lpstr>'SERV PUBLICOS GENERALES'!FORMATO_ABAJO</vt:lpstr>
      <vt:lpstr>'SERV RECRE NO ESPECIFICADOS'!FORMATO_ABAJO</vt:lpstr>
      <vt:lpstr>'SERV RECREA DEPORTIVOS'!FORMATO_ABAJO</vt:lpstr>
      <vt:lpstr>'SERV RECREAT Y DEP'!FORMATO_ABAJO</vt:lpstr>
      <vt:lpstr>'SERV SALUD NO ESPEC'!FORMATO_ABAJO</vt:lpstr>
      <vt:lpstr>'SERV SALUD PUBLICA'!FORMATO_ABAJO</vt:lpstr>
      <vt:lpstr>TOTAL!FORMATO_ABAJO</vt:lpstr>
      <vt:lpstr>'TRANS DEUDA'!FORMATO_ABAJO</vt:lpstr>
      <vt:lpstr>TRANSPORTE!FORMATO_ABAJO</vt:lpstr>
      <vt:lpstr>TURISMO!FORMATO_ABAJO</vt:lpstr>
      <vt:lpstr>URBANIZACION!FORMATO_ABAJO</vt:lpstr>
      <vt:lpstr>'VIV Y SERV COMU NO ESPECI'!FORMATO_ABAJO</vt:lpstr>
      <vt:lpstr>'VIVIENDA Y OTROS SERC COMU'!FORMATO_ABAJO</vt:lpstr>
      <vt:lpstr>ABST.AGUA!Print_Titles</vt:lpstr>
      <vt:lpstr>'AGRICULTURA, GANADERIA, SILVI'!Print_Titles</vt:lpstr>
      <vt:lpstr>'ASUNT ECON NO ESPECIF'!Print_Titles</vt:lpstr>
      <vt:lpstr>'ASUNT EJECU FINANCIE'!Print_Titles</vt:lpstr>
      <vt:lpstr>'ASUNTOS EC, COMERCIALS Y LABORA'!Print_Titles</vt:lpstr>
      <vt:lpstr>'ASUNTOS ECONOMICOS'!Print_Titles</vt:lpstr>
      <vt:lpstr>'ASUNTOS LEGISLATIVOS'!Print_Titles</vt:lpstr>
      <vt:lpstr>'AYUDA FAMILIAS'!Print_Titles</vt:lpstr>
      <vt:lpstr>'CENTROS RECLUSION'!Print_Titles</vt:lpstr>
      <vt:lpstr>'COMBUSTIBLES Y ENERGIA'!Print_Titles</vt:lpstr>
      <vt:lpstr>COMUNICACIONES!Print_Titles</vt:lpstr>
      <vt:lpstr>'DESARROLLO COMUNITARIO'!Print_Titles</vt:lpstr>
      <vt:lpstr>EDUCACION!Print_Titles</vt:lpstr>
      <vt:lpstr>'ENSEÑ POST SECUND.'!Print_Titles</vt:lpstr>
      <vt:lpstr>'ENSEÑANZA NO ATRI NINGUN NIVEL'!Print_Titles</vt:lpstr>
      <vt:lpstr>'ENSEÑANZA NO ESPECIFICADA'!Print_Titles</vt:lpstr>
      <vt:lpstr>'ENSEÑANZA SECUNDARIA'!Print_Titles</vt:lpstr>
      <vt:lpstr>'ENSEÑANZA TERCIARIA'!Print_Titles</vt:lpstr>
      <vt:lpstr>'EXCLUSION SOCIAL'!Print_Titles</vt:lpstr>
      <vt:lpstr>'INVEST Y DES RELAC SALUD'!Print_Titles</vt:lpstr>
      <vt:lpstr>'INVESTIGACION Y DESARROLLO'!Print_Titles</vt:lpstr>
      <vt:lpstr>JUSTICIA!Print_Titles</vt:lpstr>
      <vt:lpstr>MINERÍA!Print_Titles</vt:lpstr>
      <vt:lpstr>'ORD PUB Y SEG NO ESPECIF'!Print_Titles</vt:lpstr>
      <vt:lpstr>'ORDEN PUBLICO Y SEGURIDAD'!Print_Titles</vt:lpstr>
      <vt:lpstr>PENSIONES!Print_Titles</vt:lpstr>
      <vt:lpstr>'PROT SOCIAL NO ESPECIFICADA'!Print_Titles</vt:lpstr>
      <vt:lpstr>'PROTE DIVER BIOLOGICA'!Print_Titles</vt:lpstr>
      <vt:lpstr>'PROTEC MEDIO AMBIENTE'!Print_Titles</vt:lpstr>
      <vt:lpstr>'PROTECC MEDIO AMB NO ESPEC'!Print_Titles</vt:lpstr>
      <vt:lpstr>'PROTECCION CONTRA INCENDIOS'!Print_Titles</vt:lpstr>
      <vt:lpstr>'PROTECCION SOCIAL'!Print_Titles</vt:lpstr>
      <vt:lpstr>SALUD!Print_Titles</vt:lpstr>
      <vt:lpstr>'SERV CULTURALES'!Print_Titles</vt:lpstr>
      <vt:lpstr>'SERV EDITOR, RADIO Y TV'!Print_Titles</vt:lpstr>
      <vt:lpstr>'SERV ELECTORALES'!Print_Titles</vt:lpstr>
      <vt:lpstr>'SERV GENERALES'!Print_Titles</vt:lpstr>
      <vt:lpstr>'SERV HOSPITALARIOS'!Print_Titles</vt:lpstr>
      <vt:lpstr>'SERV POLICIA'!Print_Titles</vt:lpstr>
      <vt:lpstr>'SERV PUBLICOS GENERALES'!Print_Titles</vt:lpstr>
      <vt:lpstr>'SERV RECRE NO ESPECIFICADOS'!Print_Titles</vt:lpstr>
      <vt:lpstr>'SERV RECREA DEPORTIVOS'!Print_Titles</vt:lpstr>
      <vt:lpstr>'SERV RECREAT Y DEP'!Print_Titles</vt:lpstr>
      <vt:lpstr>'SERV SALUD NO ESPEC'!Print_Titles</vt:lpstr>
      <vt:lpstr>'SERV SALUD PUBLICA'!Print_Titles</vt:lpstr>
      <vt:lpstr>TOTAL!Print_Titles</vt:lpstr>
      <vt:lpstr>'TRANS DEUDA'!Print_Titles</vt:lpstr>
      <vt:lpstr>TRANSPORTE!Print_Titles</vt:lpstr>
      <vt:lpstr>TURISMO!Print_Titles</vt:lpstr>
      <vt:lpstr>URBANIZACION!Print_Titles</vt:lpstr>
      <vt:lpstr>'VIV Y SERV COMU NO ESPECI'!Print_Titles</vt:lpstr>
      <vt:lpstr>'VIVIENDA Y OTROS SERC COMU'!Print_Titles</vt:lpstr>
      <vt:lpstr>ABST.AGUA!Titulo</vt:lpstr>
      <vt:lpstr>'AGRICULTURA, GANADERIA, SILVI'!Titulo</vt:lpstr>
      <vt:lpstr>'ASUNT ECON NO ESPECIF'!Titulo</vt:lpstr>
      <vt:lpstr>'ASUNT EJECU FINANCIE'!Titulo</vt:lpstr>
      <vt:lpstr>'ASUNTOS EC, COMERCIALS Y LABORA'!Titulo</vt:lpstr>
      <vt:lpstr>'ASUNTOS ECONOMICOS'!Titulo</vt:lpstr>
      <vt:lpstr>'ASUNTOS LEGISLATIVOS'!Titulo</vt:lpstr>
      <vt:lpstr>'AYUDA FAMILIAS'!Titulo</vt:lpstr>
      <vt:lpstr>'CENTROS RECLUSION'!Titulo</vt:lpstr>
      <vt:lpstr>'COMBUSTIBLES Y ENERGIA'!Titulo</vt:lpstr>
      <vt:lpstr>COMUNICACIONES!Titulo</vt:lpstr>
      <vt:lpstr>'DESARROLLO COMUNITARIO'!Titulo</vt:lpstr>
      <vt:lpstr>EDUCACION!Titulo</vt:lpstr>
      <vt:lpstr>'ENSEÑ POST SECUND.'!Titulo</vt:lpstr>
      <vt:lpstr>'ENSEÑANZA NO ATRI NINGUN NIVEL'!Titulo</vt:lpstr>
      <vt:lpstr>'ENSEÑANZA NO ESPECIFICADA'!Titulo</vt:lpstr>
      <vt:lpstr>'ENSEÑANZA SECUNDARIA'!Titulo</vt:lpstr>
      <vt:lpstr>'ENSEÑANZA TERCIARIA'!Titulo</vt:lpstr>
      <vt:lpstr>'EXCLUSION SOCIAL'!Titulo</vt:lpstr>
      <vt:lpstr>'INVEST Y DES RELAC SALUD'!Titulo</vt:lpstr>
      <vt:lpstr>'INVESTIGACION Y DESARROLLO'!Titulo</vt:lpstr>
      <vt:lpstr>JUSTICIA!Titulo</vt:lpstr>
      <vt:lpstr>MINERÍA!Titulo</vt:lpstr>
      <vt:lpstr>'ORD PUB Y SEG NO ESPECIF'!Titulo</vt:lpstr>
      <vt:lpstr>'ORDEN PUBLICO Y SEGURIDAD'!Titulo</vt:lpstr>
      <vt:lpstr>PENSIONES!Titulo</vt:lpstr>
      <vt:lpstr>'PROT SOCIAL NO ESPECIFICADA'!Titulo</vt:lpstr>
      <vt:lpstr>'PROTE DIVER BIOLOGICA'!Titulo</vt:lpstr>
      <vt:lpstr>'PROTEC MEDIO AMBIENTE'!Titulo</vt:lpstr>
      <vt:lpstr>'PROTECC MEDIO AMB NO ESPEC'!Titulo</vt:lpstr>
      <vt:lpstr>'PROTECCION CONTRA INCENDIOS'!Titulo</vt:lpstr>
      <vt:lpstr>'PROTECCION SOCIAL'!Titulo</vt:lpstr>
      <vt:lpstr>SALUD!Titulo</vt:lpstr>
      <vt:lpstr>'SERV CULTURALES'!Titulo</vt:lpstr>
      <vt:lpstr>'SERV EDITOR, RADIO Y TV'!Titulo</vt:lpstr>
      <vt:lpstr>'SERV ELECTORALES'!Titulo</vt:lpstr>
      <vt:lpstr>'SERV GENERALES'!Titulo</vt:lpstr>
      <vt:lpstr>'SERV HOSPITALARIOS'!Titulo</vt:lpstr>
      <vt:lpstr>'SERV POLICIA'!Titulo</vt:lpstr>
      <vt:lpstr>'SERV PUBLICOS GENERALES'!Titulo</vt:lpstr>
      <vt:lpstr>'SERV RECRE NO ESPECIFICADOS'!Titulo</vt:lpstr>
      <vt:lpstr>'SERV RECREA DEPORTIVOS'!Titulo</vt:lpstr>
      <vt:lpstr>'SERV RECREAT Y DEP'!Titulo</vt:lpstr>
      <vt:lpstr>'SERV SALUD NO ESPEC'!Titulo</vt:lpstr>
      <vt:lpstr>'SERV SALUD PUBLICA'!Titulo</vt:lpstr>
      <vt:lpstr>TOTAL!Titulo</vt:lpstr>
      <vt:lpstr>'TRANS DEUDA'!Titulo</vt:lpstr>
      <vt:lpstr>TRANSPORTE!Titulo</vt:lpstr>
      <vt:lpstr>TURISMO!Titulo</vt:lpstr>
      <vt:lpstr>URBANIZACION!Titulo</vt:lpstr>
      <vt:lpstr>'VIV Y SERV COMU NO ESPECI'!Titulo</vt:lpstr>
      <vt:lpstr>'VIVIENDA Y OTROS SERC COMU'!Titulo</vt:lpstr>
      <vt:lpstr>'AGRICULTURA, GANADERIA, SILVI'!Títulos_a_imprimir</vt:lpstr>
      <vt:lpstr>'ASUNTOS EC, COMERCIALS Y LABORA'!Títulos_a_imprimir</vt:lpstr>
      <vt:lpstr>'ASUNTOS ECONOMICOS'!Títulos_a_imprimir</vt:lpstr>
      <vt:lpstr>ENTIDADES!Títulos_a_imprimir</vt:lpstr>
      <vt:lpstr>Historico!Títulos_a_imprimir</vt:lpstr>
      <vt:lpstr>'Historico (sin diferencial)'!Títulos_a_imprimir</vt:lpstr>
      <vt:lpstr>'SERV CULTURALES'!Títulos_a_imprimir</vt:lpstr>
      <vt:lpstr>'SERV SALUD PUBLICA'!Títulos_a_imprimir</vt:lpstr>
      <vt:lpstr>TOTAL!Títulos_a_imprimir</vt:lpstr>
      <vt:lpstr>TRANSPORTE!Títulos_a_imprimir</vt:lpstr>
      <vt:lpstr>ABST.AGUA!UnidadMonetaria</vt:lpstr>
      <vt:lpstr>'AGRICULTURA, GANADERIA, SILVI'!UnidadMonetaria</vt:lpstr>
      <vt:lpstr>'ASUNT ECON NO ESPECIF'!UnidadMonetaria</vt:lpstr>
      <vt:lpstr>'ASUNT EJECU FINANCIE'!UnidadMonetaria</vt:lpstr>
      <vt:lpstr>'ASUNTOS EC, COMERCIALS Y LABORA'!UnidadMonetaria</vt:lpstr>
      <vt:lpstr>'ASUNTOS ECONOMICOS'!UnidadMonetaria</vt:lpstr>
      <vt:lpstr>'ASUNTOS LEGISLATIVOS'!UnidadMonetaria</vt:lpstr>
      <vt:lpstr>'AYUDA FAMILIAS'!UnidadMonetaria</vt:lpstr>
      <vt:lpstr>'CENTROS RECLUSION'!UnidadMonetaria</vt:lpstr>
      <vt:lpstr>'COMBUSTIBLES Y ENERGIA'!UnidadMonetaria</vt:lpstr>
      <vt:lpstr>COMUNICACIONES!UnidadMonetaria</vt:lpstr>
      <vt:lpstr>'DESARROLLO COMUNITARIO'!UnidadMonetaria</vt:lpstr>
      <vt:lpstr>EDUCACION!UnidadMonetaria</vt:lpstr>
      <vt:lpstr>'ENSEÑ POST SECUND.'!UnidadMonetaria</vt:lpstr>
      <vt:lpstr>'ENSEÑANZA NO ATRI NINGUN NIVEL'!UnidadMonetaria</vt:lpstr>
      <vt:lpstr>'ENSEÑANZA NO ESPECIFICADA'!UnidadMonetaria</vt:lpstr>
      <vt:lpstr>'ENSEÑANZA SECUNDARIA'!UnidadMonetaria</vt:lpstr>
      <vt:lpstr>'ENSEÑANZA TERCIARIA'!UnidadMonetaria</vt:lpstr>
      <vt:lpstr>'EXCLUSION SOCIAL'!UnidadMonetaria</vt:lpstr>
      <vt:lpstr>'INVEST Y DES RELAC SALUD'!UnidadMonetaria</vt:lpstr>
      <vt:lpstr>'INVESTIGACION Y DESARROLLO'!UnidadMonetaria</vt:lpstr>
      <vt:lpstr>JUSTICIA!UnidadMonetaria</vt:lpstr>
      <vt:lpstr>MINERÍA!UnidadMonetaria</vt:lpstr>
      <vt:lpstr>'ORD PUB Y SEG NO ESPECIF'!UnidadMonetaria</vt:lpstr>
      <vt:lpstr>'ORDEN PUBLICO Y SEGURIDAD'!UnidadMonetaria</vt:lpstr>
      <vt:lpstr>PENSIONES!UnidadMonetaria</vt:lpstr>
      <vt:lpstr>'PROT SOCIAL NO ESPECIFICADA'!UnidadMonetaria</vt:lpstr>
      <vt:lpstr>'PROTE DIVER BIOLOGICA'!UnidadMonetaria</vt:lpstr>
      <vt:lpstr>'PROTEC MEDIO AMBIENTE'!UnidadMonetaria</vt:lpstr>
      <vt:lpstr>'PROTECC MEDIO AMB NO ESPEC'!UnidadMonetaria</vt:lpstr>
      <vt:lpstr>'PROTECCION CONTRA INCENDIOS'!UnidadMonetaria</vt:lpstr>
      <vt:lpstr>'PROTECCION SOCIAL'!UnidadMonetaria</vt:lpstr>
      <vt:lpstr>SALUD!UnidadMonetaria</vt:lpstr>
      <vt:lpstr>'SERV CULTURALES'!UnidadMonetaria</vt:lpstr>
      <vt:lpstr>'SERV EDITOR, RADIO Y TV'!UnidadMonetaria</vt:lpstr>
      <vt:lpstr>'SERV ELECTORALES'!UnidadMonetaria</vt:lpstr>
      <vt:lpstr>'SERV GENERALES'!UnidadMonetaria</vt:lpstr>
      <vt:lpstr>'SERV HOSPITALARIOS'!UnidadMonetaria</vt:lpstr>
      <vt:lpstr>'SERV POLICIA'!UnidadMonetaria</vt:lpstr>
      <vt:lpstr>'SERV PUBLICOS GENERALES'!UnidadMonetaria</vt:lpstr>
      <vt:lpstr>'SERV RECRE NO ESPECIFICADOS'!UnidadMonetaria</vt:lpstr>
      <vt:lpstr>'SERV RECREA DEPORTIVOS'!UnidadMonetaria</vt:lpstr>
      <vt:lpstr>'SERV RECREAT Y DEP'!UnidadMonetaria</vt:lpstr>
      <vt:lpstr>'SERV SALUD NO ESPEC'!UnidadMonetaria</vt:lpstr>
      <vt:lpstr>'SERV SALUD PUBLICA'!UnidadMonetaria</vt:lpstr>
      <vt:lpstr>TOTAL!UnidadMonetaria</vt:lpstr>
      <vt:lpstr>'TRANS DEUDA'!UnidadMonetaria</vt:lpstr>
      <vt:lpstr>TRANSPORTE!UnidadMonetaria</vt:lpstr>
      <vt:lpstr>TURISMO!UnidadMonetaria</vt:lpstr>
      <vt:lpstr>URBANIZACION!UnidadMonetaria</vt:lpstr>
      <vt:lpstr>'VIV Y SERV COMU NO ESPECI'!UnidadMonetaria</vt:lpstr>
      <vt:lpstr>'VIVIENDA Y OTROS SERC COMU'!UnidadMonetaria</vt:lpstr>
    </vt:vector>
  </TitlesOfParts>
  <Company>Ministerio de Hacienda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RODRIGUEZMAY</dc:creator>
  <cp:lastModifiedBy>Vivian Martinez Rivera</cp:lastModifiedBy>
  <cp:lastPrinted>2014-06-12T22:09:02Z</cp:lastPrinted>
  <dcterms:created xsi:type="dcterms:W3CDTF">2002-06-28T22:37:03Z</dcterms:created>
  <dcterms:modified xsi:type="dcterms:W3CDTF">2018-04-10T20:22:16Z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0x010100E398FB46B7B4B24895A7B8ED896F7C22</vt:lpwstr>
  </property>
</Properties>
</file>