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aciendacr.sharepoint.com/sites/SecretariaTecnica/UASF/Documentos compartidos/02_AAESTADISTICAS 2014/00_EFP-2014/Empresas Públicas/Publicación/"/>
    </mc:Choice>
  </mc:AlternateContent>
  <xr:revisionPtr revIDLastSave="580" documentId="8_{C5C70F77-574B-42CB-9FAC-B7F90F6351AE}" xr6:coauthVersionLast="47" xr6:coauthVersionMax="47" xr10:uidLastSave="{2CD28B01-019E-474B-AE1A-3BDF021F7EDB}"/>
  <bookViews>
    <workbookView xWindow="-120" yWindow="-120" windowWidth="29040" windowHeight="15720" xr2:uid="{033F19A6-B643-4348-BC5B-479D62BA3012}"/>
  </bookViews>
  <sheets>
    <sheet name="Empresas Publicas no Financie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N215" i="1" l="1"/>
  <c r="CN153" i="1" l="1"/>
  <c r="CN154" i="1"/>
  <c r="CN137" i="1"/>
  <c r="CN138" i="1"/>
  <c r="DC11" i="1"/>
  <c r="C137" i="1" l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CE137" i="1"/>
  <c r="CF137" i="1"/>
  <c r="CG137" i="1"/>
  <c r="CH137" i="1"/>
  <c r="CI137" i="1"/>
  <c r="CJ137" i="1"/>
  <c r="CK137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CE138" i="1"/>
  <c r="CF138" i="1"/>
  <c r="CG138" i="1"/>
  <c r="CH138" i="1"/>
  <c r="CI138" i="1"/>
  <c r="CJ138" i="1"/>
  <c r="CK138" i="1"/>
  <c r="C153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BF153" i="1"/>
  <c r="BG153" i="1"/>
  <c r="BH153" i="1"/>
  <c r="BI153" i="1"/>
  <c r="BJ153" i="1"/>
  <c r="BK153" i="1"/>
  <c r="BL153" i="1"/>
  <c r="BM153" i="1"/>
  <c r="BN153" i="1"/>
  <c r="BO153" i="1"/>
  <c r="BP153" i="1"/>
  <c r="BQ153" i="1"/>
  <c r="BR153" i="1"/>
  <c r="BS153" i="1"/>
  <c r="BT153" i="1"/>
  <c r="BU153" i="1"/>
  <c r="BV153" i="1"/>
  <c r="BW153" i="1"/>
  <c r="BX153" i="1"/>
  <c r="BY153" i="1"/>
  <c r="BZ153" i="1"/>
  <c r="CA153" i="1"/>
  <c r="CB153" i="1"/>
  <c r="CC153" i="1"/>
  <c r="CD153" i="1"/>
  <c r="CE153" i="1"/>
  <c r="CF153" i="1"/>
  <c r="CG153" i="1"/>
  <c r="CH153" i="1"/>
  <c r="CI153" i="1"/>
  <c r="CJ153" i="1"/>
  <c r="CK153" i="1"/>
  <c r="C154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BF154" i="1"/>
  <c r="BG154" i="1"/>
  <c r="BH154" i="1"/>
  <c r="BI154" i="1"/>
  <c r="BJ154" i="1"/>
  <c r="BK154" i="1"/>
  <c r="BL154" i="1"/>
  <c r="BM154" i="1"/>
  <c r="BN154" i="1"/>
  <c r="BO154" i="1"/>
  <c r="BP154" i="1"/>
  <c r="BQ154" i="1"/>
  <c r="BR154" i="1"/>
  <c r="BS154" i="1"/>
  <c r="BT154" i="1"/>
  <c r="BU154" i="1"/>
  <c r="BV154" i="1"/>
  <c r="BW154" i="1"/>
  <c r="BX154" i="1"/>
  <c r="BY154" i="1"/>
  <c r="BZ154" i="1"/>
  <c r="CA154" i="1"/>
  <c r="CB154" i="1"/>
  <c r="CC154" i="1"/>
  <c r="CD154" i="1"/>
  <c r="CE154" i="1"/>
  <c r="CF154" i="1"/>
  <c r="CG154" i="1"/>
  <c r="CH154" i="1"/>
  <c r="CI154" i="1"/>
  <c r="CJ154" i="1"/>
  <c r="CK154" i="1"/>
  <c r="DC196" i="1"/>
  <c r="DB196" i="1"/>
  <c r="DA196" i="1"/>
  <c r="CZ196" i="1"/>
  <c r="CY196" i="1"/>
  <c r="CX196" i="1"/>
  <c r="CW196" i="1"/>
  <c r="CV196" i="1"/>
  <c r="DC195" i="1"/>
  <c r="DB195" i="1"/>
  <c r="DA195" i="1"/>
  <c r="CZ195" i="1"/>
  <c r="CY195" i="1"/>
  <c r="CX195" i="1"/>
  <c r="CW195" i="1"/>
  <c r="CV195" i="1"/>
  <c r="DC194" i="1"/>
  <c r="DB194" i="1"/>
  <c r="DA194" i="1"/>
  <c r="CZ194" i="1"/>
  <c r="CY194" i="1"/>
  <c r="CX194" i="1"/>
  <c r="CW194" i="1"/>
  <c r="CV194" i="1"/>
  <c r="DC193" i="1"/>
  <c r="DB193" i="1"/>
  <c r="DA193" i="1"/>
  <c r="CZ193" i="1"/>
  <c r="CY193" i="1"/>
  <c r="CX193" i="1"/>
  <c r="CW193" i="1"/>
  <c r="CV193" i="1"/>
  <c r="DC192" i="1"/>
  <c r="DB192" i="1"/>
  <c r="DA192" i="1"/>
  <c r="CZ192" i="1"/>
  <c r="CY192" i="1"/>
  <c r="CX192" i="1"/>
  <c r="CW192" i="1"/>
  <c r="CV192" i="1"/>
  <c r="DC191" i="1"/>
  <c r="DB191" i="1"/>
  <c r="DA191" i="1"/>
  <c r="CZ191" i="1"/>
  <c r="CY191" i="1"/>
  <c r="CX191" i="1"/>
  <c r="CW191" i="1"/>
  <c r="CV191" i="1"/>
  <c r="DC190" i="1"/>
  <c r="DB190" i="1"/>
  <c r="DA190" i="1"/>
  <c r="CZ190" i="1"/>
  <c r="CY190" i="1"/>
  <c r="CX190" i="1"/>
  <c r="CW190" i="1"/>
  <c r="CV190" i="1"/>
  <c r="DC189" i="1"/>
  <c r="DB189" i="1"/>
  <c r="DA189" i="1"/>
  <c r="CZ189" i="1"/>
  <c r="CY189" i="1"/>
  <c r="CX189" i="1"/>
  <c r="CW189" i="1"/>
  <c r="CV189" i="1"/>
  <c r="DC188" i="1"/>
  <c r="DB188" i="1"/>
  <c r="DA188" i="1"/>
  <c r="CZ188" i="1"/>
  <c r="CY188" i="1"/>
  <c r="CX188" i="1"/>
  <c r="CW188" i="1"/>
  <c r="CV188" i="1"/>
  <c r="DC187" i="1"/>
  <c r="DB187" i="1"/>
  <c r="DA187" i="1"/>
  <c r="CZ187" i="1"/>
  <c r="CY187" i="1"/>
  <c r="CX187" i="1"/>
  <c r="CW187" i="1"/>
  <c r="CV187" i="1"/>
  <c r="DC186" i="1"/>
  <c r="DB186" i="1"/>
  <c r="DA186" i="1"/>
  <c r="CZ186" i="1"/>
  <c r="CY186" i="1"/>
  <c r="CX186" i="1"/>
  <c r="CW186" i="1"/>
  <c r="CV186" i="1"/>
  <c r="DC185" i="1"/>
  <c r="DB185" i="1"/>
  <c r="DA185" i="1"/>
  <c r="CZ185" i="1"/>
  <c r="CY185" i="1"/>
  <c r="CX185" i="1"/>
  <c r="CW185" i="1"/>
  <c r="CV185" i="1"/>
  <c r="DC184" i="1"/>
  <c r="DB184" i="1"/>
  <c r="DA184" i="1"/>
  <c r="CZ184" i="1"/>
  <c r="CY184" i="1"/>
  <c r="CX184" i="1"/>
  <c r="CW184" i="1"/>
  <c r="CV184" i="1"/>
  <c r="DC161" i="1"/>
  <c r="DC156" i="1"/>
  <c r="CV157" i="1"/>
  <c r="CW157" i="1"/>
  <c r="CX157" i="1"/>
  <c r="CY157" i="1"/>
  <c r="CZ157" i="1"/>
  <c r="DA157" i="1"/>
  <c r="DB157" i="1"/>
  <c r="DC157" i="1"/>
  <c r="CV158" i="1"/>
  <c r="CW158" i="1"/>
  <c r="CX158" i="1"/>
  <c r="CY158" i="1"/>
  <c r="CZ158" i="1"/>
  <c r="DA158" i="1"/>
  <c r="DB158" i="1"/>
  <c r="DC158" i="1"/>
  <c r="CV159" i="1"/>
  <c r="CW159" i="1"/>
  <c r="CX159" i="1"/>
  <c r="CY159" i="1"/>
  <c r="CZ159" i="1"/>
  <c r="DA159" i="1"/>
  <c r="DB159" i="1"/>
  <c r="DC159" i="1"/>
  <c r="CV160" i="1"/>
  <c r="CW160" i="1"/>
  <c r="CX160" i="1"/>
  <c r="CY160" i="1"/>
  <c r="CZ160" i="1"/>
  <c r="DA160" i="1"/>
  <c r="DB160" i="1"/>
  <c r="DC160" i="1"/>
  <c r="CV161" i="1"/>
  <c r="CW161" i="1"/>
  <c r="CX161" i="1"/>
  <c r="CY161" i="1"/>
  <c r="CZ161" i="1"/>
  <c r="DA161" i="1"/>
  <c r="DB161" i="1"/>
  <c r="CV162" i="1"/>
  <c r="CW162" i="1"/>
  <c r="CX162" i="1"/>
  <c r="CY162" i="1"/>
  <c r="CZ162" i="1"/>
  <c r="DA162" i="1"/>
  <c r="DB162" i="1"/>
  <c r="DC162" i="1"/>
  <c r="CV163" i="1"/>
  <c r="CW163" i="1"/>
  <c r="CX163" i="1"/>
  <c r="CY163" i="1"/>
  <c r="CZ163" i="1"/>
  <c r="DA163" i="1"/>
  <c r="DB163" i="1"/>
  <c r="DC163" i="1"/>
  <c r="CV164" i="1"/>
  <c r="CW164" i="1"/>
  <c r="CX164" i="1"/>
  <c r="CY164" i="1"/>
  <c r="CZ164" i="1"/>
  <c r="DA164" i="1"/>
  <c r="DB164" i="1"/>
  <c r="DC164" i="1"/>
  <c r="DC165" i="1" l="1"/>
  <c r="DC166" i="1"/>
  <c r="DC167" i="1"/>
  <c r="DC168" i="1"/>
  <c r="DC169" i="1"/>
  <c r="DC170" i="1"/>
  <c r="DC171" i="1"/>
  <c r="DC172" i="1"/>
  <c r="DC173" i="1"/>
  <c r="DC174" i="1"/>
  <c r="DC175" i="1"/>
  <c r="DC176" i="1"/>
  <c r="DC177" i="1"/>
  <c r="DC178" i="1"/>
  <c r="DC179" i="1"/>
  <c r="DC180" i="1"/>
  <c r="DC181" i="1"/>
  <c r="DC182" i="1"/>
  <c r="DC183" i="1"/>
  <c r="DC197" i="1"/>
  <c r="DC198" i="1"/>
  <c r="DC199" i="1"/>
  <c r="DC200" i="1"/>
  <c r="DC201" i="1"/>
  <c r="DC202" i="1"/>
  <c r="DC203" i="1"/>
  <c r="DC204" i="1"/>
  <c r="DC205" i="1"/>
  <c r="DC206" i="1"/>
  <c r="DC207" i="1"/>
  <c r="DC208" i="1"/>
  <c r="DC209" i="1"/>
  <c r="DC210" i="1"/>
  <c r="DC211" i="1"/>
  <c r="DC212" i="1"/>
  <c r="DC213" i="1"/>
  <c r="DC141" i="1"/>
  <c r="DC142" i="1"/>
  <c r="DC143" i="1"/>
  <c r="DC144" i="1"/>
  <c r="DC145" i="1"/>
  <c r="DC146" i="1"/>
  <c r="DC147" i="1"/>
  <c r="DC148" i="1"/>
  <c r="DC149" i="1"/>
  <c r="DC150" i="1"/>
  <c r="DC151" i="1"/>
  <c r="DC152" i="1"/>
  <c r="DC140" i="1"/>
  <c r="DC12" i="1"/>
  <c r="DC13" i="1"/>
  <c r="DC14" i="1"/>
  <c r="DC15" i="1"/>
  <c r="DC16" i="1"/>
  <c r="DC17" i="1"/>
  <c r="DC18" i="1"/>
  <c r="DC19" i="1"/>
  <c r="DC20" i="1"/>
  <c r="DC21" i="1"/>
  <c r="DC22" i="1"/>
  <c r="DC23" i="1"/>
  <c r="DC24" i="1"/>
  <c r="DC25" i="1"/>
  <c r="DC26" i="1"/>
  <c r="DC27" i="1"/>
  <c r="DC28" i="1"/>
  <c r="DC29" i="1"/>
  <c r="DC30" i="1"/>
  <c r="DC31" i="1"/>
  <c r="DC32" i="1"/>
  <c r="DC33" i="1"/>
  <c r="DC34" i="1"/>
  <c r="DC35" i="1"/>
  <c r="DC36" i="1"/>
  <c r="DC37" i="1"/>
  <c r="DC38" i="1"/>
  <c r="DC39" i="1"/>
  <c r="DC40" i="1"/>
  <c r="DC41" i="1"/>
  <c r="DC42" i="1"/>
  <c r="DC43" i="1"/>
  <c r="DC44" i="1"/>
  <c r="DC45" i="1"/>
  <c r="DC46" i="1"/>
  <c r="DC47" i="1"/>
  <c r="DC48" i="1"/>
  <c r="DC49" i="1"/>
  <c r="DC50" i="1"/>
  <c r="DC51" i="1"/>
  <c r="DC52" i="1"/>
  <c r="DC53" i="1"/>
  <c r="DC54" i="1"/>
  <c r="DC55" i="1"/>
  <c r="DC56" i="1"/>
  <c r="DC57" i="1"/>
  <c r="DC58" i="1"/>
  <c r="DC59" i="1"/>
  <c r="DC60" i="1"/>
  <c r="DC61" i="1"/>
  <c r="DC62" i="1"/>
  <c r="DC63" i="1"/>
  <c r="DC64" i="1"/>
  <c r="DC65" i="1"/>
  <c r="DC66" i="1"/>
  <c r="DC67" i="1"/>
  <c r="DC68" i="1"/>
  <c r="DC69" i="1"/>
  <c r="DC70" i="1"/>
  <c r="DC71" i="1"/>
  <c r="DC72" i="1"/>
  <c r="DC73" i="1"/>
  <c r="DC74" i="1"/>
  <c r="DC75" i="1"/>
  <c r="DC76" i="1"/>
  <c r="DC77" i="1"/>
  <c r="DC78" i="1"/>
  <c r="DC79" i="1"/>
  <c r="DC80" i="1"/>
  <c r="DC81" i="1"/>
  <c r="DC82" i="1"/>
  <c r="DC83" i="1"/>
  <c r="DC84" i="1"/>
  <c r="DC85" i="1"/>
  <c r="DC86" i="1"/>
  <c r="DC87" i="1"/>
  <c r="DC88" i="1"/>
  <c r="DC89" i="1"/>
  <c r="DC90" i="1"/>
  <c r="DC91" i="1"/>
  <c r="DC92" i="1"/>
  <c r="DC93" i="1"/>
  <c r="DC94" i="1"/>
  <c r="DC95" i="1"/>
  <c r="DC96" i="1"/>
  <c r="DC97" i="1"/>
  <c r="DC98" i="1"/>
  <c r="DC99" i="1"/>
  <c r="DC100" i="1"/>
  <c r="DC101" i="1"/>
  <c r="DC102" i="1"/>
  <c r="DC103" i="1"/>
  <c r="DC104" i="1"/>
  <c r="DC105" i="1"/>
  <c r="DC106" i="1"/>
  <c r="DC107" i="1"/>
  <c r="DC108" i="1"/>
  <c r="DC109" i="1"/>
  <c r="DC110" i="1"/>
  <c r="DC111" i="1"/>
  <c r="DC112" i="1"/>
  <c r="DC113" i="1"/>
  <c r="DC114" i="1"/>
  <c r="DC115" i="1"/>
  <c r="DC116" i="1"/>
  <c r="DC117" i="1"/>
  <c r="DC118" i="1"/>
  <c r="DC119" i="1"/>
  <c r="DC120" i="1"/>
  <c r="DC121" i="1"/>
  <c r="DC122" i="1"/>
  <c r="DC123" i="1"/>
  <c r="DC124" i="1"/>
  <c r="DC125" i="1"/>
  <c r="DC126" i="1"/>
  <c r="DC127" i="1"/>
  <c r="DC128" i="1"/>
  <c r="DC129" i="1"/>
  <c r="DC130" i="1"/>
  <c r="DC131" i="1"/>
  <c r="DC132" i="1"/>
  <c r="DC133" i="1"/>
  <c r="DC134" i="1"/>
  <c r="DC135" i="1"/>
  <c r="DC136" i="1"/>
  <c r="CM154" i="1"/>
  <c r="CM215" i="1" s="1"/>
  <c r="CL154" i="1"/>
  <c r="CL215" i="1" s="1"/>
  <c r="CK215" i="1"/>
  <c r="CJ215" i="1"/>
  <c r="CI215" i="1"/>
  <c r="CM153" i="1"/>
  <c r="CL153" i="1"/>
  <c r="CM138" i="1"/>
  <c r="CL138" i="1"/>
  <c r="CM137" i="1"/>
  <c r="CL137" i="1"/>
  <c r="DB11" i="1"/>
  <c r="DB148" i="1"/>
  <c r="DC153" i="1" l="1"/>
  <c r="DC154" i="1"/>
  <c r="DC215" i="1" s="1"/>
  <c r="DC137" i="1"/>
  <c r="DC138" i="1"/>
  <c r="DB213" i="1"/>
  <c r="DA213" i="1"/>
  <c r="CZ213" i="1"/>
  <c r="CY213" i="1"/>
  <c r="CX213" i="1"/>
  <c r="CW213" i="1"/>
  <c r="CV213" i="1"/>
  <c r="DB212" i="1"/>
  <c r="DA212" i="1"/>
  <c r="CZ212" i="1"/>
  <c r="CY212" i="1"/>
  <c r="CX212" i="1"/>
  <c r="CW212" i="1"/>
  <c r="CV212" i="1"/>
  <c r="DB211" i="1"/>
  <c r="DA211" i="1"/>
  <c r="CZ211" i="1"/>
  <c r="CY211" i="1"/>
  <c r="CX211" i="1"/>
  <c r="CW211" i="1"/>
  <c r="CV211" i="1"/>
  <c r="DB210" i="1"/>
  <c r="DA210" i="1"/>
  <c r="CZ210" i="1"/>
  <c r="CY210" i="1"/>
  <c r="CX210" i="1"/>
  <c r="CW210" i="1"/>
  <c r="CV210" i="1"/>
  <c r="DB209" i="1"/>
  <c r="DA209" i="1"/>
  <c r="CZ209" i="1"/>
  <c r="CY209" i="1"/>
  <c r="CX209" i="1"/>
  <c r="CW209" i="1"/>
  <c r="CV209" i="1"/>
  <c r="DB208" i="1"/>
  <c r="DA208" i="1"/>
  <c r="CZ208" i="1"/>
  <c r="CY208" i="1"/>
  <c r="CX208" i="1"/>
  <c r="CW208" i="1"/>
  <c r="CV208" i="1"/>
  <c r="DB207" i="1"/>
  <c r="DA207" i="1"/>
  <c r="CZ207" i="1"/>
  <c r="CY207" i="1"/>
  <c r="CX207" i="1"/>
  <c r="CW207" i="1"/>
  <c r="CV207" i="1"/>
  <c r="DB206" i="1"/>
  <c r="DA206" i="1"/>
  <c r="CZ206" i="1"/>
  <c r="CY206" i="1"/>
  <c r="CX206" i="1"/>
  <c r="CW206" i="1"/>
  <c r="CV206" i="1"/>
  <c r="DB205" i="1"/>
  <c r="DA205" i="1"/>
  <c r="CZ205" i="1"/>
  <c r="CY205" i="1"/>
  <c r="CX205" i="1"/>
  <c r="CW205" i="1"/>
  <c r="CV205" i="1"/>
  <c r="DB204" i="1"/>
  <c r="DA204" i="1"/>
  <c r="CZ204" i="1"/>
  <c r="CY204" i="1"/>
  <c r="CX204" i="1"/>
  <c r="CW204" i="1"/>
  <c r="CV204" i="1"/>
  <c r="DB203" i="1"/>
  <c r="DA203" i="1"/>
  <c r="CZ203" i="1"/>
  <c r="CY203" i="1"/>
  <c r="CX203" i="1"/>
  <c r="CW203" i="1"/>
  <c r="CV203" i="1"/>
  <c r="DB202" i="1"/>
  <c r="DA202" i="1"/>
  <c r="CZ202" i="1"/>
  <c r="CY202" i="1"/>
  <c r="CX202" i="1"/>
  <c r="CW202" i="1"/>
  <c r="CV202" i="1"/>
  <c r="DB201" i="1"/>
  <c r="DA201" i="1"/>
  <c r="CZ201" i="1"/>
  <c r="CY201" i="1"/>
  <c r="CX201" i="1"/>
  <c r="CW201" i="1"/>
  <c r="CV201" i="1"/>
  <c r="DB200" i="1"/>
  <c r="DA200" i="1"/>
  <c r="CZ200" i="1"/>
  <c r="CY200" i="1"/>
  <c r="CX200" i="1"/>
  <c r="CW200" i="1"/>
  <c r="CV200" i="1"/>
  <c r="DB199" i="1"/>
  <c r="DA199" i="1"/>
  <c r="CZ199" i="1"/>
  <c r="CY199" i="1"/>
  <c r="CX199" i="1"/>
  <c r="CW199" i="1"/>
  <c r="CV199" i="1"/>
  <c r="DB198" i="1"/>
  <c r="DA198" i="1"/>
  <c r="CZ198" i="1"/>
  <c r="CY198" i="1"/>
  <c r="CX198" i="1"/>
  <c r="CW198" i="1"/>
  <c r="CV198" i="1"/>
  <c r="DB197" i="1"/>
  <c r="DA197" i="1"/>
  <c r="CZ197" i="1"/>
  <c r="CY197" i="1"/>
  <c r="CX197" i="1"/>
  <c r="CW197" i="1"/>
  <c r="CV197" i="1"/>
  <c r="DB183" i="1"/>
  <c r="DA183" i="1"/>
  <c r="CZ183" i="1"/>
  <c r="CY183" i="1"/>
  <c r="CX183" i="1"/>
  <c r="CW183" i="1"/>
  <c r="CV183" i="1"/>
  <c r="DB182" i="1"/>
  <c r="DA182" i="1"/>
  <c r="CZ182" i="1"/>
  <c r="CY182" i="1"/>
  <c r="CX182" i="1"/>
  <c r="CW182" i="1"/>
  <c r="CV182" i="1"/>
  <c r="DB181" i="1"/>
  <c r="DA181" i="1"/>
  <c r="CZ181" i="1"/>
  <c r="CY181" i="1"/>
  <c r="CX181" i="1"/>
  <c r="CW181" i="1"/>
  <c r="CV181" i="1"/>
  <c r="DB180" i="1"/>
  <c r="DA180" i="1"/>
  <c r="CZ180" i="1"/>
  <c r="CY180" i="1"/>
  <c r="CX180" i="1"/>
  <c r="CW180" i="1"/>
  <c r="CV180" i="1"/>
  <c r="DB179" i="1"/>
  <c r="DA179" i="1"/>
  <c r="CZ179" i="1"/>
  <c r="CY179" i="1"/>
  <c r="CX179" i="1"/>
  <c r="CW179" i="1"/>
  <c r="CV179" i="1"/>
  <c r="DB178" i="1"/>
  <c r="DA178" i="1"/>
  <c r="CZ178" i="1"/>
  <c r="CY178" i="1"/>
  <c r="CX178" i="1"/>
  <c r="CW178" i="1"/>
  <c r="CV178" i="1"/>
  <c r="DB177" i="1"/>
  <c r="DA177" i="1"/>
  <c r="CZ177" i="1"/>
  <c r="CY177" i="1"/>
  <c r="CX177" i="1"/>
  <c r="CW177" i="1"/>
  <c r="CV177" i="1"/>
  <c r="DB176" i="1"/>
  <c r="DA176" i="1"/>
  <c r="CZ176" i="1"/>
  <c r="CY176" i="1"/>
  <c r="CX176" i="1"/>
  <c r="CW176" i="1"/>
  <c r="CV176" i="1"/>
  <c r="DB175" i="1"/>
  <c r="DA175" i="1"/>
  <c r="CZ175" i="1"/>
  <c r="CY175" i="1"/>
  <c r="CX175" i="1"/>
  <c r="CW175" i="1"/>
  <c r="CV175" i="1"/>
  <c r="DB174" i="1"/>
  <c r="DA174" i="1"/>
  <c r="CZ174" i="1"/>
  <c r="CY174" i="1"/>
  <c r="CX174" i="1"/>
  <c r="CW174" i="1"/>
  <c r="CV174" i="1"/>
  <c r="DB173" i="1"/>
  <c r="DA173" i="1"/>
  <c r="CZ173" i="1"/>
  <c r="CY173" i="1"/>
  <c r="CX173" i="1"/>
  <c r="CW173" i="1"/>
  <c r="CV173" i="1"/>
  <c r="DB172" i="1"/>
  <c r="DA172" i="1"/>
  <c r="CZ172" i="1"/>
  <c r="CY172" i="1"/>
  <c r="CX172" i="1"/>
  <c r="CW172" i="1"/>
  <c r="CV172" i="1"/>
  <c r="DB171" i="1"/>
  <c r="DA171" i="1"/>
  <c r="CZ171" i="1"/>
  <c r="CY171" i="1"/>
  <c r="CX171" i="1"/>
  <c r="CW171" i="1"/>
  <c r="CV171" i="1"/>
  <c r="DB170" i="1"/>
  <c r="DA170" i="1"/>
  <c r="CZ170" i="1"/>
  <c r="CY170" i="1"/>
  <c r="CX170" i="1"/>
  <c r="CW170" i="1"/>
  <c r="CV170" i="1"/>
  <c r="DB169" i="1"/>
  <c r="DA169" i="1"/>
  <c r="CZ169" i="1"/>
  <c r="CY169" i="1"/>
  <c r="CX169" i="1"/>
  <c r="CW169" i="1"/>
  <c r="CV169" i="1"/>
  <c r="DB168" i="1"/>
  <c r="DA168" i="1"/>
  <c r="CZ168" i="1"/>
  <c r="CY168" i="1"/>
  <c r="CX168" i="1"/>
  <c r="CW168" i="1"/>
  <c r="CV168" i="1"/>
  <c r="DB167" i="1"/>
  <c r="DA167" i="1"/>
  <c r="CZ167" i="1"/>
  <c r="CY167" i="1"/>
  <c r="CX167" i="1"/>
  <c r="CW167" i="1"/>
  <c r="CV167" i="1"/>
  <c r="DB166" i="1"/>
  <c r="DA166" i="1"/>
  <c r="CZ166" i="1"/>
  <c r="CY166" i="1"/>
  <c r="CX166" i="1"/>
  <c r="CW166" i="1"/>
  <c r="CV166" i="1"/>
  <c r="DB165" i="1"/>
  <c r="DA165" i="1"/>
  <c r="CZ165" i="1"/>
  <c r="CY165" i="1"/>
  <c r="CX165" i="1"/>
  <c r="CW165" i="1"/>
  <c r="CV165" i="1"/>
  <c r="DB156" i="1"/>
  <c r="DA156" i="1"/>
  <c r="CZ156" i="1"/>
  <c r="CY156" i="1"/>
  <c r="CX156" i="1"/>
  <c r="CW156" i="1"/>
  <c r="CV156" i="1"/>
  <c r="DB152" i="1"/>
  <c r="DA152" i="1"/>
  <c r="CZ152" i="1"/>
  <c r="CY152" i="1"/>
  <c r="CX152" i="1"/>
  <c r="CW152" i="1"/>
  <c r="CV152" i="1"/>
  <c r="DB151" i="1"/>
  <c r="DA151" i="1"/>
  <c r="CZ151" i="1"/>
  <c r="CY151" i="1"/>
  <c r="CX151" i="1"/>
  <c r="CW151" i="1"/>
  <c r="CV151" i="1"/>
  <c r="DB150" i="1"/>
  <c r="DA150" i="1"/>
  <c r="CZ150" i="1"/>
  <c r="CY150" i="1"/>
  <c r="CX150" i="1"/>
  <c r="CW150" i="1"/>
  <c r="CV150" i="1"/>
  <c r="DB149" i="1"/>
  <c r="DA149" i="1"/>
  <c r="CZ149" i="1"/>
  <c r="CY149" i="1"/>
  <c r="CX149" i="1"/>
  <c r="CW149" i="1"/>
  <c r="CV149" i="1"/>
  <c r="DA148" i="1"/>
  <c r="CZ148" i="1"/>
  <c r="CY148" i="1"/>
  <c r="CX148" i="1"/>
  <c r="CW148" i="1"/>
  <c r="CV148" i="1"/>
  <c r="DB147" i="1"/>
  <c r="DA147" i="1"/>
  <c r="CZ147" i="1"/>
  <c r="CY147" i="1"/>
  <c r="CX147" i="1"/>
  <c r="CW147" i="1"/>
  <c r="CV147" i="1"/>
  <c r="DB146" i="1"/>
  <c r="DA146" i="1"/>
  <c r="CZ146" i="1"/>
  <c r="CY146" i="1"/>
  <c r="CX146" i="1"/>
  <c r="CW146" i="1"/>
  <c r="CV146" i="1"/>
  <c r="DB145" i="1"/>
  <c r="DA145" i="1"/>
  <c r="CZ145" i="1"/>
  <c r="CY145" i="1"/>
  <c r="CX145" i="1"/>
  <c r="CW145" i="1"/>
  <c r="CV145" i="1"/>
  <c r="DB144" i="1"/>
  <c r="DA144" i="1"/>
  <c r="CZ144" i="1"/>
  <c r="CY144" i="1"/>
  <c r="CX144" i="1"/>
  <c r="CW144" i="1"/>
  <c r="CV144" i="1"/>
  <c r="DB143" i="1"/>
  <c r="DA143" i="1"/>
  <c r="CZ143" i="1"/>
  <c r="CY143" i="1"/>
  <c r="CX143" i="1"/>
  <c r="CW143" i="1"/>
  <c r="CV143" i="1"/>
  <c r="DB142" i="1"/>
  <c r="DA142" i="1"/>
  <c r="CZ142" i="1"/>
  <c r="CY142" i="1"/>
  <c r="CX142" i="1"/>
  <c r="CW142" i="1"/>
  <c r="CV142" i="1"/>
  <c r="DB141" i="1"/>
  <c r="DA141" i="1"/>
  <c r="CZ141" i="1"/>
  <c r="CY141" i="1"/>
  <c r="CX141" i="1"/>
  <c r="CW141" i="1"/>
  <c r="CV141" i="1"/>
  <c r="DB140" i="1"/>
  <c r="DA140" i="1"/>
  <c r="CZ140" i="1"/>
  <c r="CY140" i="1"/>
  <c r="CX140" i="1"/>
  <c r="CW140" i="1"/>
  <c r="CV140" i="1"/>
  <c r="DB136" i="1"/>
  <c r="DA136" i="1"/>
  <c r="CZ136" i="1"/>
  <c r="CY136" i="1"/>
  <c r="CX136" i="1"/>
  <c r="CW136" i="1"/>
  <c r="CV136" i="1"/>
  <c r="DB135" i="1"/>
  <c r="DA135" i="1"/>
  <c r="CZ135" i="1"/>
  <c r="CY135" i="1"/>
  <c r="CX135" i="1"/>
  <c r="CW135" i="1"/>
  <c r="CV135" i="1"/>
  <c r="DB134" i="1"/>
  <c r="DA134" i="1"/>
  <c r="CZ134" i="1"/>
  <c r="CY134" i="1"/>
  <c r="CX134" i="1"/>
  <c r="CW134" i="1"/>
  <c r="CV134" i="1"/>
  <c r="DB133" i="1"/>
  <c r="DA133" i="1"/>
  <c r="CZ133" i="1"/>
  <c r="CY133" i="1"/>
  <c r="CX133" i="1"/>
  <c r="CW133" i="1"/>
  <c r="CV133" i="1"/>
  <c r="DB132" i="1"/>
  <c r="DA132" i="1"/>
  <c r="CZ132" i="1"/>
  <c r="CY132" i="1"/>
  <c r="CX132" i="1"/>
  <c r="CW132" i="1"/>
  <c r="CV132" i="1"/>
  <c r="DB131" i="1"/>
  <c r="DA131" i="1"/>
  <c r="CZ131" i="1"/>
  <c r="CY131" i="1"/>
  <c r="CX131" i="1"/>
  <c r="CW131" i="1"/>
  <c r="CV131" i="1"/>
  <c r="DB130" i="1"/>
  <c r="DA130" i="1"/>
  <c r="CZ130" i="1"/>
  <c r="CY130" i="1"/>
  <c r="CX130" i="1"/>
  <c r="CW130" i="1"/>
  <c r="CV130" i="1"/>
  <c r="DB129" i="1"/>
  <c r="DA129" i="1"/>
  <c r="CZ129" i="1"/>
  <c r="CY129" i="1"/>
  <c r="CX129" i="1"/>
  <c r="CW129" i="1"/>
  <c r="CV129" i="1"/>
  <c r="DB128" i="1"/>
  <c r="DA128" i="1"/>
  <c r="CZ128" i="1"/>
  <c r="CY128" i="1"/>
  <c r="CX128" i="1"/>
  <c r="CW128" i="1"/>
  <c r="CV128" i="1"/>
  <c r="DB127" i="1"/>
  <c r="DA127" i="1"/>
  <c r="CZ127" i="1"/>
  <c r="CY127" i="1"/>
  <c r="CX127" i="1"/>
  <c r="CW127" i="1"/>
  <c r="CV127" i="1"/>
  <c r="DB126" i="1"/>
  <c r="DA126" i="1"/>
  <c r="CZ126" i="1"/>
  <c r="CY126" i="1"/>
  <c r="CX126" i="1"/>
  <c r="CW126" i="1"/>
  <c r="CV126" i="1"/>
  <c r="DB125" i="1"/>
  <c r="DA125" i="1"/>
  <c r="CZ125" i="1"/>
  <c r="CY125" i="1"/>
  <c r="CX125" i="1"/>
  <c r="CW125" i="1"/>
  <c r="CV125" i="1"/>
  <c r="DB124" i="1"/>
  <c r="DA124" i="1"/>
  <c r="CZ124" i="1"/>
  <c r="CY124" i="1"/>
  <c r="CX124" i="1"/>
  <c r="CW124" i="1"/>
  <c r="CV124" i="1"/>
  <c r="DB123" i="1"/>
  <c r="DA123" i="1"/>
  <c r="CZ123" i="1"/>
  <c r="CY123" i="1"/>
  <c r="CX123" i="1"/>
  <c r="CW123" i="1"/>
  <c r="CV123" i="1"/>
  <c r="DB122" i="1"/>
  <c r="DA122" i="1"/>
  <c r="CZ122" i="1"/>
  <c r="CY122" i="1"/>
  <c r="CX122" i="1"/>
  <c r="CW122" i="1"/>
  <c r="CV122" i="1"/>
  <c r="DB121" i="1"/>
  <c r="DA121" i="1"/>
  <c r="CZ121" i="1"/>
  <c r="CY121" i="1"/>
  <c r="CX121" i="1"/>
  <c r="CW121" i="1"/>
  <c r="CV121" i="1"/>
  <c r="DB120" i="1"/>
  <c r="DA120" i="1"/>
  <c r="CZ120" i="1"/>
  <c r="CY120" i="1"/>
  <c r="CX120" i="1"/>
  <c r="CW120" i="1"/>
  <c r="CV120" i="1"/>
  <c r="DB119" i="1"/>
  <c r="DA119" i="1"/>
  <c r="CZ119" i="1"/>
  <c r="CY119" i="1"/>
  <c r="CX119" i="1"/>
  <c r="CW119" i="1"/>
  <c r="CV119" i="1"/>
  <c r="DB118" i="1"/>
  <c r="DA118" i="1"/>
  <c r="CZ118" i="1"/>
  <c r="CY118" i="1"/>
  <c r="CX118" i="1"/>
  <c r="CW118" i="1"/>
  <c r="CV118" i="1"/>
  <c r="DB117" i="1"/>
  <c r="DA117" i="1"/>
  <c r="CZ117" i="1"/>
  <c r="CY117" i="1"/>
  <c r="CX117" i="1"/>
  <c r="CW117" i="1"/>
  <c r="CV117" i="1"/>
  <c r="DB116" i="1"/>
  <c r="DA116" i="1"/>
  <c r="CZ116" i="1"/>
  <c r="CY116" i="1"/>
  <c r="CX116" i="1"/>
  <c r="CW116" i="1"/>
  <c r="CV116" i="1"/>
  <c r="DB115" i="1"/>
  <c r="DA115" i="1"/>
  <c r="CZ115" i="1"/>
  <c r="CY115" i="1"/>
  <c r="CX115" i="1"/>
  <c r="CW115" i="1"/>
  <c r="CV115" i="1"/>
  <c r="DB114" i="1"/>
  <c r="DA114" i="1"/>
  <c r="CZ114" i="1"/>
  <c r="CY114" i="1"/>
  <c r="CX114" i="1"/>
  <c r="CW114" i="1"/>
  <c r="CV114" i="1"/>
  <c r="DB113" i="1"/>
  <c r="DA113" i="1"/>
  <c r="CZ113" i="1"/>
  <c r="CY113" i="1"/>
  <c r="CX113" i="1"/>
  <c r="CW113" i="1"/>
  <c r="CV113" i="1"/>
  <c r="DB112" i="1"/>
  <c r="DA112" i="1"/>
  <c r="CZ112" i="1"/>
  <c r="CY112" i="1"/>
  <c r="CX112" i="1"/>
  <c r="CW112" i="1"/>
  <c r="CV112" i="1"/>
  <c r="DB111" i="1"/>
  <c r="DA111" i="1"/>
  <c r="CZ111" i="1"/>
  <c r="CY111" i="1"/>
  <c r="CX111" i="1"/>
  <c r="CW111" i="1"/>
  <c r="CV111" i="1"/>
  <c r="DB110" i="1"/>
  <c r="DA110" i="1"/>
  <c r="CZ110" i="1"/>
  <c r="CY110" i="1"/>
  <c r="CX110" i="1"/>
  <c r="CW110" i="1"/>
  <c r="CV110" i="1"/>
  <c r="DB109" i="1"/>
  <c r="DA109" i="1"/>
  <c r="CZ109" i="1"/>
  <c r="CY109" i="1"/>
  <c r="CX109" i="1"/>
  <c r="CW109" i="1"/>
  <c r="CV109" i="1"/>
  <c r="DB108" i="1"/>
  <c r="DA108" i="1"/>
  <c r="CZ108" i="1"/>
  <c r="CY108" i="1"/>
  <c r="CX108" i="1"/>
  <c r="CW108" i="1"/>
  <c r="CV108" i="1"/>
  <c r="DB107" i="1"/>
  <c r="DA107" i="1"/>
  <c r="CZ107" i="1"/>
  <c r="CY107" i="1"/>
  <c r="CX107" i="1"/>
  <c r="CW107" i="1"/>
  <c r="CV107" i="1"/>
  <c r="DB106" i="1"/>
  <c r="DA106" i="1"/>
  <c r="CZ106" i="1"/>
  <c r="CY106" i="1"/>
  <c r="CX106" i="1"/>
  <c r="CW106" i="1"/>
  <c r="CV106" i="1"/>
  <c r="DB105" i="1"/>
  <c r="DA105" i="1"/>
  <c r="CZ105" i="1"/>
  <c r="CY105" i="1"/>
  <c r="CX105" i="1"/>
  <c r="CW105" i="1"/>
  <c r="CV105" i="1"/>
  <c r="DB104" i="1"/>
  <c r="DA104" i="1"/>
  <c r="CZ104" i="1"/>
  <c r="CY104" i="1"/>
  <c r="CX104" i="1"/>
  <c r="CW104" i="1"/>
  <c r="CV104" i="1"/>
  <c r="DB103" i="1"/>
  <c r="DA103" i="1"/>
  <c r="CZ103" i="1"/>
  <c r="CY103" i="1"/>
  <c r="CX103" i="1"/>
  <c r="CW103" i="1"/>
  <c r="CV103" i="1"/>
  <c r="DB102" i="1"/>
  <c r="DA102" i="1"/>
  <c r="CZ102" i="1"/>
  <c r="CY102" i="1"/>
  <c r="CX102" i="1"/>
  <c r="CW102" i="1"/>
  <c r="CV102" i="1"/>
  <c r="DB101" i="1"/>
  <c r="DA101" i="1"/>
  <c r="CZ101" i="1"/>
  <c r="CY101" i="1"/>
  <c r="CX101" i="1"/>
  <c r="CW101" i="1"/>
  <c r="CV101" i="1"/>
  <c r="DB100" i="1"/>
  <c r="DA100" i="1"/>
  <c r="CZ100" i="1"/>
  <c r="CY100" i="1"/>
  <c r="CX100" i="1"/>
  <c r="CW100" i="1"/>
  <c r="CV100" i="1"/>
  <c r="DB99" i="1"/>
  <c r="DA99" i="1"/>
  <c r="CZ99" i="1"/>
  <c r="CY99" i="1"/>
  <c r="CX99" i="1"/>
  <c r="CW99" i="1"/>
  <c r="CV99" i="1"/>
  <c r="DB98" i="1"/>
  <c r="DA98" i="1"/>
  <c r="CZ98" i="1"/>
  <c r="CY98" i="1"/>
  <c r="CX98" i="1"/>
  <c r="CW98" i="1"/>
  <c r="CV98" i="1"/>
  <c r="DB97" i="1"/>
  <c r="DA97" i="1"/>
  <c r="CZ97" i="1"/>
  <c r="CY97" i="1"/>
  <c r="CX97" i="1"/>
  <c r="CW97" i="1"/>
  <c r="CV97" i="1"/>
  <c r="DB96" i="1"/>
  <c r="DA96" i="1"/>
  <c r="CZ96" i="1"/>
  <c r="CY96" i="1"/>
  <c r="CX96" i="1"/>
  <c r="CW96" i="1"/>
  <c r="CV96" i="1"/>
  <c r="DB95" i="1"/>
  <c r="DA95" i="1"/>
  <c r="CZ95" i="1"/>
  <c r="CY95" i="1"/>
  <c r="CX95" i="1"/>
  <c r="CW95" i="1"/>
  <c r="CV95" i="1"/>
  <c r="DB94" i="1"/>
  <c r="DA94" i="1"/>
  <c r="CZ94" i="1"/>
  <c r="CY94" i="1"/>
  <c r="CX94" i="1"/>
  <c r="CW94" i="1"/>
  <c r="CV94" i="1"/>
  <c r="DB93" i="1"/>
  <c r="DA93" i="1"/>
  <c r="CZ93" i="1"/>
  <c r="CY93" i="1"/>
  <c r="CX93" i="1"/>
  <c r="CW93" i="1"/>
  <c r="CV93" i="1"/>
  <c r="DB92" i="1"/>
  <c r="DA92" i="1"/>
  <c r="CZ92" i="1"/>
  <c r="CY92" i="1"/>
  <c r="CX92" i="1"/>
  <c r="CW92" i="1"/>
  <c r="CV92" i="1"/>
  <c r="DB91" i="1"/>
  <c r="DA91" i="1"/>
  <c r="CZ91" i="1"/>
  <c r="CY91" i="1"/>
  <c r="CX91" i="1"/>
  <c r="CW91" i="1"/>
  <c r="CV91" i="1"/>
  <c r="DB90" i="1"/>
  <c r="DA90" i="1"/>
  <c r="CZ90" i="1"/>
  <c r="CY90" i="1"/>
  <c r="CX90" i="1"/>
  <c r="CW90" i="1"/>
  <c r="CV90" i="1"/>
  <c r="DB89" i="1"/>
  <c r="DA89" i="1"/>
  <c r="CZ89" i="1"/>
  <c r="CY89" i="1"/>
  <c r="CX89" i="1"/>
  <c r="CW89" i="1"/>
  <c r="CV89" i="1"/>
  <c r="DB88" i="1"/>
  <c r="DA88" i="1"/>
  <c r="CZ88" i="1"/>
  <c r="CY88" i="1"/>
  <c r="CX88" i="1"/>
  <c r="CW88" i="1"/>
  <c r="CV88" i="1"/>
  <c r="DB87" i="1"/>
  <c r="DA87" i="1"/>
  <c r="CZ87" i="1"/>
  <c r="CY87" i="1"/>
  <c r="CX87" i="1"/>
  <c r="CW87" i="1"/>
  <c r="CV87" i="1"/>
  <c r="DB86" i="1"/>
  <c r="DA86" i="1"/>
  <c r="CZ86" i="1"/>
  <c r="CY86" i="1"/>
  <c r="CX86" i="1"/>
  <c r="CW86" i="1"/>
  <c r="CV86" i="1"/>
  <c r="DB85" i="1"/>
  <c r="DA85" i="1"/>
  <c r="CZ85" i="1"/>
  <c r="CY85" i="1"/>
  <c r="CX85" i="1"/>
  <c r="CW85" i="1"/>
  <c r="CV85" i="1"/>
  <c r="DB84" i="1"/>
  <c r="DA84" i="1"/>
  <c r="CZ84" i="1"/>
  <c r="CY84" i="1"/>
  <c r="CX84" i="1"/>
  <c r="CW84" i="1"/>
  <c r="CV84" i="1"/>
  <c r="DB83" i="1"/>
  <c r="DA83" i="1"/>
  <c r="CZ83" i="1"/>
  <c r="CY83" i="1"/>
  <c r="CX83" i="1"/>
  <c r="CW83" i="1"/>
  <c r="CV83" i="1"/>
  <c r="DB82" i="1"/>
  <c r="DA82" i="1"/>
  <c r="CZ82" i="1"/>
  <c r="CY82" i="1"/>
  <c r="CX82" i="1"/>
  <c r="CW82" i="1"/>
  <c r="CV82" i="1"/>
  <c r="DB81" i="1"/>
  <c r="DA81" i="1"/>
  <c r="CZ81" i="1"/>
  <c r="CY81" i="1"/>
  <c r="CX81" i="1"/>
  <c r="CW81" i="1"/>
  <c r="CV81" i="1"/>
  <c r="DB80" i="1"/>
  <c r="DA80" i="1"/>
  <c r="CZ80" i="1"/>
  <c r="CY80" i="1"/>
  <c r="CX80" i="1"/>
  <c r="CW80" i="1"/>
  <c r="CV80" i="1"/>
  <c r="DB79" i="1"/>
  <c r="DA79" i="1"/>
  <c r="CZ79" i="1"/>
  <c r="CY79" i="1"/>
  <c r="CX79" i="1"/>
  <c r="CW79" i="1"/>
  <c r="CV79" i="1"/>
  <c r="DB78" i="1"/>
  <c r="DA78" i="1"/>
  <c r="CZ78" i="1"/>
  <c r="CY78" i="1"/>
  <c r="CX78" i="1"/>
  <c r="CW78" i="1"/>
  <c r="CV78" i="1"/>
  <c r="DB77" i="1"/>
  <c r="DA77" i="1"/>
  <c r="CZ77" i="1"/>
  <c r="CY77" i="1"/>
  <c r="CX77" i="1"/>
  <c r="CW77" i="1"/>
  <c r="CV77" i="1"/>
  <c r="DB76" i="1"/>
  <c r="DA76" i="1"/>
  <c r="CZ76" i="1"/>
  <c r="CY76" i="1"/>
  <c r="CX76" i="1"/>
  <c r="CW76" i="1"/>
  <c r="CV76" i="1"/>
  <c r="DB75" i="1"/>
  <c r="DA75" i="1"/>
  <c r="CZ75" i="1"/>
  <c r="CY75" i="1"/>
  <c r="CX75" i="1"/>
  <c r="CW75" i="1"/>
  <c r="CV75" i="1"/>
  <c r="DB74" i="1"/>
  <c r="DA74" i="1"/>
  <c r="CZ74" i="1"/>
  <c r="CY74" i="1"/>
  <c r="CX74" i="1"/>
  <c r="CW74" i="1"/>
  <c r="CV74" i="1"/>
  <c r="DB73" i="1"/>
  <c r="DA73" i="1"/>
  <c r="CZ73" i="1"/>
  <c r="CY73" i="1"/>
  <c r="CX73" i="1"/>
  <c r="CW73" i="1"/>
  <c r="CV73" i="1"/>
  <c r="DB72" i="1"/>
  <c r="DA72" i="1"/>
  <c r="CZ72" i="1"/>
  <c r="CY72" i="1"/>
  <c r="CX72" i="1"/>
  <c r="CW72" i="1"/>
  <c r="CV72" i="1"/>
  <c r="DB71" i="1"/>
  <c r="DA71" i="1"/>
  <c r="CZ71" i="1"/>
  <c r="CY71" i="1"/>
  <c r="CX71" i="1"/>
  <c r="CW71" i="1"/>
  <c r="CV71" i="1"/>
  <c r="DB70" i="1"/>
  <c r="DA70" i="1"/>
  <c r="CZ70" i="1"/>
  <c r="CY70" i="1"/>
  <c r="CX70" i="1"/>
  <c r="CW70" i="1"/>
  <c r="CV70" i="1"/>
  <c r="DB69" i="1"/>
  <c r="DA69" i="1"/>
  <c r="CZ69" i="1"/>
  <c r="CY69" i="1"/>
  <c r="CX69" i="1"/>
  <c r="CW69" i="1"/>
  <c r="CV69" i="1"/>
  <c r="DB68" i="1"/>
  <c r="DA68" i="1"/>
  <c r="CZ68" i="1"/>
  <c r="CY68" i="1"/>
  <c r="CX68" i="1"/>
  <c r="CW68" i="1"/>
  <c r="CV68" i="1"/>
  <c r="DB67" i="1"/>
  <c r="DA67" i="1"/>
  <c r="CZ67" i="1"/>
  <c r="CY67" i="1"/>
  <c r="CX67" i="1"/>
  <c r="CW67" i="1"/>
  <c r="CV67" i="1"/>
  <c r="DB66" i="1"/>
  <c r="DA66" i="1"/>
  <c r="CZ66" i="1"/>
  <c r="CY66" i="1"/>
  <c r="CX66" i="1"/>
  <c r="CW66" i="1"/>
  <c r="CV66" i="1"/>
  <c r="DB65" i="1"/>
  <c r="DA65" i="1"/>
  <c r="CZ65" i="1"/>
  <c r="CY65" i="1"/>
  <c r="CX65" i="1"/>
  <c r="CW65" i="1"/>
  <c r="CV65" i="1"/>
  <c r="DB64" i="1"/>
  <c r="DA64" i="1"/>
  <c r="CZ64" i="1"/>
  <c r="CY64" i="1"/>
  <c r="CX64" i="1"/>
  <c r="CW64" i="1"/>
  <c r="CV64" i="1"/>
  <c r="DB63" i="1"/>
  <c r="DA63" i="1"/>
  <c r="CZ63" i="1"/>
  <c r="CY63" i="1"/>
  <c r="CX63" i="1"/>
  <c r="CW63" i="1"/>
  <c r="CV63" i="1"/>
  <c r="DB62" i="1"/>
  <c r="DA62" i="1"/>
  <c r="CZ62" i="1"/>
  <c r="CY62" i="1"/>
  <c r="CX62" i="1"/>
  <c r="CW62" i="1"/>
  <c r="CV62" i="1"/>
  <c r="DB61" i="1"/>
  <c r="DA61" i="1"/>
  <c r="CZ61" i="1"/>
  <c r="CY61" i="1"/>
  <c r="CX61" i="1"/>
  <c r="CW61" i="1"/>
  <c r="CV61" i="1"/>
  <c r="DB60" i="1"/>
  <c r="DA60" i="1"/>
  <c r="CZ60" i="1"/>
  <c r="CY60" i="1"/>
  <c r="CX60" i="1"/>
  <c r="CW60" i="1"/>
  <c r="CV60" i="1"/>
  <c r="DB59" i="1"/>
  <c r="DA59" i="1"/>
  <c r="CZ59" i="1"/>
  <c r="CY59" i="1"/>
  <c r="CX59" i="1"/>
  <c r="CW59" i="1"/>
  <c r="CV59" i="1"/>
  <c r="DB58" i="1"/>
  <c r="DA58" i="1"/>
  <c r="CZ58" i="1"/>
  <c r="CY58" i="1"/>
  <c r="CX58" i="1"/>
  <c r="CW58" i="1"/>
  <c r="CV58" i="1"/>
  <c r="DB57" i="1"/>
  <c r="DA57" i="1"/>
  <c r="CZ57" i="1"/>
  <c r="CY57" i="1"/>
  <c r="CX57" i="1"/>
  <c r="CW57" i="1"/>
  <c r="CV57" i="1"/>
  <c r="DB56" i="1"/>
  <c r="DA56" i="1"/>
  <c r="CZ56" i="1"/>
  <c r="CY56" i="1"/>
  <c r="CX56" i="1"/>
  <c r="CW56" i="1"/>
  <c r="CV56" i="1"/>
  <c r="DB55" i="1"/>
  <c r="DA55" i="1"/>
  <c r="CZ55" i="1"/>
  <c r="CY55" i="1"/>
  <c r="CX55" i="1"/>
  <c r="CW55" i="1"/>
  <c r="CV55" i="1"/>
  <c r="DB54" i="1"/>
  <c r="DA54" i="1"/>
  <c r="CZ54" i="1"/>
  <c r="CY54" i="1"/>
  <c r="CX54" i="1"/>
  <c r="CW54" i="1"/>
  <c r="CV54" i="1"/>
  <c r="DB53" i="1"/>
  <c r="DA53" i="1"/>
  <c r="CZ53" i="1"/>
  <c r="CY53" i="1"/>
  <c r="CX53" i="1"/>
  <c r="CW53" i="1"/>
  <c r="CV53" i="1"/>
  <c r="DB52" i="1"/>
  <c r="DA52" i="1"/>
  <c r="CZ52" i="1"/>
  <c r="CY52" i="1"/>
  <c r="CX52" i="1"/>
  <c r="CW52" i="1"/>
  <c r="CV52" i="1"/>
  <c r="DB51" i="1"/>
  <c r="DA51" i="1"/>
  <c r="CZ51" i="1"/>
  <c r="CY51" i="1"/>
  <c r="CX51" i="1"/>
  <c r="CW51" i="1"/>
  <c r="CV51" i="1"/>
  <c r="DB50" i="1"/>
  <c r="DA50" i="1"/>
  <c r="CZ50" i="1"/>
  <c r="CY50" i="1"/>
  <c r="CX50" i="1"/>
  <c r="CW50" i="1"/>
  <c r="CV50" i="1"/>
  <c r="DB49" i="1"/>
  <c r="DA49" i="1"/>
  <c r="CZ49" i="1"/>
  <c r="CY49" i="1"/>
  <c r="CX49" i="1"/>
  <c r="CW49" i="1"/>
  <c r="CV49" i="1"/>
  <c r="DB48" i="1"/>
  <c r="DA48" i="1"/>
  <c r="CZ48" i="1"/>
  <c r="CY48" i="1"/>
  <c r="CX48" i="1"/>
  <c r="CW48" i="1"/>
  <c r="CV48" i="1"/>
  <c r="DB47" i="1"/>
  <c r="DA47" i="1"/>
  <c r="CZ47" i="1"/>
  <c r="CY47" i="1"/>
  <c r="CX47" i="1"/>
  <c r="CW47" i="1"/>
  <c r="CV47" i="1"/>
  <c r="DB46" i="1"/>
  <c r="DA46" i="1"/>
  <c r="CZ46" i="1"/>
  <c r="CY46" i="1"/>
  <c r="CX46" i="1"/>
  <c r="CW46" i="1"/>
  <c r="CV46" i="1"/>
  <c r="DB45" i="1"/>
  <c r="DA45" i="1"/>
  <c r="CZ45" i="1"/>
  <c r="CY45" i="1"/>
  <c r="CX45" i="1"/>
  <c r="CW45" i="1"/>
  <c r="CV45" i="1"/>
  <c r="DB44" i="1"/>
  <c r="DA44" i="1"/>
  <c r="CZ44" i="1"/>
  <c r="CY44" i="1"/>
  <c r="CX44" i="1"/>
  <c r="CW44" i="1"/>
  <c r="CV44" i="1"/>
  <c r="DB43" i="1"/>
  <c r="DA43" i="1"/>
  <c r="CZ43" i="1"/>
  <c r="CY43" i="1"/>
  <c r="CX43" i="1"/>
  <c r="CW43" i="1"/>
  <c r="CV43" i="1"/>
  <c r="DB42" i="1"/>
  <c r="DA42" i="1"/>
  <c r="CZ42" i="1"/>
  <c r="CY42" i="1"/>
  <c r="CX42" i="1"/>
  <c r="CW42" i="1"/>
  <c r="CV42" i="1"/>
  <c r="DB41" i="1"/>
  <c r="DA41" i="1"/>
  <c r="CZ41" i="1"/>
  <c r="CY41" i="1"/>
  <c r="CX41" i="1"/>
  <c r="CW41" i="1"/>
  <c r="CV41" i="1"/>
  <c r="DB40" i="1"/>
  <c r="DA40" i="1"/>
  <c r="CZ40" i="1"/>
  <c r="CY40" i="1"/>
  <c r="CX40" i="1"/>
  <c r="CW40" i="1"/>
  <c r="CV40" i="1"/>
  <c r="DB39" i="1"/>
  <c r="DA39" i="1"/>
  <c r="CZ39" i="1"/>
  <c r="CY39" i="1"/>
  <c r="CX39" i="1"/>
  <c r="CW39" i="1"/>
  <c r="CV39" i="1"/>
  <c r="DB38" i="1"/>
  <c r="DA38" i="1"/>
  <c r="CZ38" i="1"/>
  <c r="CY38" i="1"/>
  <c r="CX38" i="1"/>
  <c r="CW38" i="1"/>
  <c r="CV38" i="1"/>
  <c r="DB37" i="1"/>
  <c r="DA37" i="1"/>
  <c r="CZ37" i="1"/>
  <c r="CY37" i="1"/>
  <c r="CX37" i="1"/>
  <c r="CW37" i="1"/>
  <c r="CV37" i="1"/>
  <c r="DB36" i="1"/>
  <c r="DA36" i="1"/>
  <c r="CZ36" i="1"/>
  <c r="CY36" i="1"/>
  <c r="CX36" i="1"/>
  <c r="CW36" i="1"/>
  <c r="CV36" i="1"/>
  <c r="DB35" i="1"/>
  <c r="DA35" i="1"/>
  <c r="CZ35" i="1"/>
  <c r="CY35" i="1"/>
  <c r="CX35" i="1"/>
  <c r="CW35" i="1"/>
  <c r="CV35" i="1"/>
  <c r="DB34" i="1"/>
  <c r="DA34" i="1"/>
  <c r="CZ34" i="1"/>
  <c r="CY34" i="1"/>
  <c r="CX34" i="1"/>
  <c r="CW34" i="1"/>
  <c r="CV34" i="1"/>
  <c r="DB33" i="1"/>
  <c r="DA33" i="1"/>
  <c r="CZ33" i="1"/>
  <c r="CY33" i="1"/>
  <c r="CX33" i="1"/>
  <c r="CW33" i="1"/>
  <c r="CV33" i="1"/>
  <c r="DB32" i="1"/>
  <c r="DA32" i="1"/>
  <c r="CZ32" i="1"/>
  <c r="CY32" i="1"/>
  <c r="CX32" i="1"/>
  <c r="CW32" i="1"/>
  <c r="CV32" i="1"/>
  <c r="DB31" i="1"/>
  <c r="DA31" i="1"/>
  <c r="CZ31" i="1"/>
  <c r="CY31" i="1"/>
  <c r="CX31" i="1"/>
  <c r="CW31" i="1"/>
  <c r="CV31" i="1"/>
  <c r="DB30" i="1"/>
  <c r="DA30" i="1"/>
  <c r="CZ30" i="1"/>
  <c r="CY30" i="1"/>
  <c r="CX30" i="1"/>
  <c r="CW30" i="1"/>
  <c r="CV30" i="1"/>
  <c r="DB29" i="1"/>
  <c r="DA29" i="1"/>
  <c r="CZ29" i="1"/>
  <c r="CY29" i="1"/>
  <c r="CX29" i="1"/>
  <c r="CW29" i="1"/>
  <c r="CV29" i="1"/>
  <c r="DB28" i="1"/>
  <c r="DA28" i="1"/>
  <c r="CZ28" i="1"/>
  <c r="CY28" i="1"/>
  <c r="CX28" i="1"/>
  <c r="CW28" i="1"/>
  <c r="CV28" i="1"/>
  <c r="DB27" i="1"/>
  <c r="DA27" i="1"/>
  <c r="CZ27" i="1"/>
  <c r="CY27" i="1"/>
  <c r="CX27" i="1"/>
  <c r="CW27" i="1"/>
  <c r="CV27" i="1"/>
  <c r="DB26" i="1"/>
  <c r="DA26" i="1"/>
  <c r="CZ26" i="1"/>
  <c r="CY26" i="1"/>
  <c r="CX26" i="1"/>
  <c r="CW26" i="1"/>
  <c r="CV26" i="1"/>
  <c r="DB25" i="1"/>
  <c r="DA25" i="1"/>
  <c r="CZ25" i="1"/>
  <c r="CY25" i="1"/>
  <c r="CX25" i="1"/>
  <c r="CW25" i="1"/>
  <c r="CV25" i="1"/>
  <c r="DB24" i="1"/>
  <c r="DA24" i="1"/>
  <c r="CZ24" i="1"/>
  <c r="CY24" i="1"/>
  <c r="CX24" i="1"/>
  <c r="CW24" i="1"/>
  <c r="CV24" i="1"/>
  <c r="DB23" i="1"/>
  <c r="DA23" i="1"/>
  <c r="CZ23" i="1"/>
  <c r="CY23" i="1"/>
  <c r="CX23" i="1"/>
  <c r="CW23" i="1"/>
  <c r="CV23" i="1"/>
  <c r="DB22" i="1"/>
  <c r="DA22" i="1"/>
  <c r="CZ22" i="1"/>
  <c r="CY22" i="1"/>
  <c r="CX22" i="1"/>
  <c r="CW22" i="1"/>
  <c r="CV22" i="1"/>
  <c r="DB21" i="1"/>
  <c r="DA21" i="1"/>
  <c r="CZ21" i="1"/>
  <c r="CY21" i="1"/>
  <c r="CX21" i="1"/>
  <c r="CW21" i="1"/>
  <c r="CV21" i="1"/>
  <c r="DB20" i="1"/>
  <c r="DA20" i="1"/>
  <c r="CZ20" i="1"/>
  <c r="CY20" i="1"/>
  <c r="CX20" i="1"/>
  <c r="CW20" i="1"/>
  <c r="CV20" i="1"/>
  <c r="DB19" i="1"/>
  <c r="DA19" i="1"/>
  <c r="CZ19" i="1"/>
  <c r="CY19" i="1"/>
  <c r="CX19" i="1"/>
  <c r="CW19" i="1"/>
  <c r="CV19" i="1"/>
  <c r="DB18" i="1"/>
  <c r="DA18" i="1"/>
  <c r="CZ18" i="1"/>
  <c r="CY18" i="1"/>
  <c r="CX18" i="1"/>
  <c r="CW18" i="1"/>
  <c r="CV18" i="1"/>
  <c r="DB17" i="1"/>
  <c r="DA17" i="1"/>
  <c r="CZ17" i="1"/>
  <c r="CY17" i="1"/>
  <c r="CX17" i="1"/>
  <c r="CW17" i="1"/>
  <c r="CV17" i="1"/>
  <c r="DB16" i="1"/>
  <c r="DA16" i="1"/>
  <c r="CZ16" i="1"/>
  <c r="CY16" i="1"/>
  <c r="CX16" i="1"/>
  <c r="CW16" i="1"/>
  <c r="CV16" i="1"/>
  <c r="DB15" i="1"/>
  <c r="DA15" i="1"/>
  <c r="CZ15" i="1"/>
  <c r="CY15" i="1"/>
  <c r="CX15" i="1"/>
  <c r="CW15" i="1"/>
  <c r="CV15" i="1"/>
  <c r="DB14" i="1"/>
  <c r="DA14" i="1"/>
  <c r="CZ14" i="1"/>
  <c r="CY14" i="1"/>
  <c r="CX14" i="1"/>
  <c r="CW14" i="1"/>
  <c r="CV14" i="1"/>
  <c r="DB13" i="1"/>
  <c r="DA13" i="1"/>
  <c r="CZ13" i="1"/>
  <c r="CY13" i="1"/>
  <c r="CX13" i="1"/>
  <c r="CW13" i="1"/>
  <c r="CV13" i="1"/>
  <c r="DB12" i="1"/>
  <c r="DA12" i="1"/>
  <c r="CZ12" i="1"/>
  <c r="CY12" i="1"/>
  <c r="CX12" i="1"/>
  <c r="CW12" i="1"/>
  <c r="CV12" i="1"/>
  <c r="DA11" i="1"/>
  <c r="CZ11" i="1"/>
  <c r="CY11" i="1"/>
  <c r="CX11" i="1"/>
  <c r="CW11" i="1"/>
  <c r="CV11" i="1"/>
  <c r="C215" i="1"/>
  <c r="CW153" i="1" l="1"/>
  <c r="CY153" i="1"/>
  <c r="CZ153" i="1"/>
  <c r="DA153" i="1"/>
  <c r="DB153" i="1"/>
  <c r="CY137" i="1"/>
  <c r="CX153" i="1"/>
  <c r="CW137" i="1"/>
  <c r="CX138" i="1"/>
  <c r="CV138" i="1"/>
  <c r="CZ137" i="1"/>
  <c r="DA137" i="1"/>
  <c r="DB137" i="1"/>
  <c r="CW138" i="1"/>
  <c r="CV153" i="1"/>
  <c r="CY138" i="1"/>
  <c r="CZ138" i="1"/>
  <c r="CV154" i="1"/>
  <c r="CV215" i="1" s="1"/>
  <c r="CV137" i="1"/>
  <c r="DA138" i="1"/>
  <c r="CW154" i="1"/>
  <c r="CW215" i="1" s="1"/>
  <c r="DB138" i="1"/>
  <c r="CX154" i="1"/>
  <c r="CX215" i="1" s="1"/>
  <c r="CX137" i="1"/>
  <c r="CY154" i="1"/>
  <c r="CY215" i="1" s="1"/>
  <c r="CZ154" i="1"/>
  <c r="CZ215" i="1" s="1"/>
  <c r="DA154" i="1"/>
  <c r="DA215" i="1" s="1"/>
  <c r="DB154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F215" i="1"/>
  <c r="BG215" i="1"/>
  <c r="BH215" i="1"/>
  <c r="BI215" i="1"/>
  <c r="BJ215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X215" i="1"/>
  <c r="BY215" i="1"/>
  <c r="BZ215" i="1"/>
  <c r="CA215" i="1"/>
  <c r="CB215" i="1"/>
  <c r="CC215" i="1"/>
  <c r="CD215" i="1"/>
  <c r="CE215" i="1"/>
  <c r="CF215" i="1"/>
  <c r="CG215" i="1"/>
  <c r="CH215" i="1"/>
  <c r="DB215" i="1" l="1"/>
  <c r="BW215" i="1"/>
</calcChain>
</file>

<file path=xl/sharedStrings.xml><?xml version="1.0" encoding="utf-8"?>
<sst xmlns="http://schemas.openxmlformats.org/spreadsheetml/2006/main" count="9644" uniqueCount="352">
  <si>
    <t>2019</t>
  </si>
  <si>
    <t>2024</t>
  </si>
  <si>
    <t>1</t>
  </si>
  <si>
    <t>11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</si>
  <si>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</si>
  <si>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</si>
  <si>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</si>
  <si>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</si>
  <si>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</si>
  <si>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</si>
  <si>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</si>
  <si>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</si>
  <si>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</si>
  <si>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</si>
  <si>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</si>
  <si>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</si>
  <si>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</si>
  <si>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</si>
  <si>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</si>
  <si>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</si>
  <si>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</si>
  <si>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</si>
  <si>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</si>
  <si>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</si>
  <si>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</si>
  <si>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</si>
  <si>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</si>
  <si>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</si>
  <si>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</si>
  <si>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</si>
  <si>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</si>
  <si>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</si>
  <si>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</si>
  <si>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</si>
  <si>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</si>
  <si>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</si>
  <si>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</si>
  <si>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</si>
  <si>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</si>
  <si>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</si>
  <si>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</si>
  <si>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</si>
  <si>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</si>
  <si>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</si>
  <si>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</si>
  <si>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</si>
  <si>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</si>
  <si>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</si>
  <si>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</si>
  <si>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</si>
  <si>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</si>
  <si>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</si>
  <si>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</si>
  <si>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133</t>
  </si>
  <si>
    <t>1331</t>
  </si>
  <si>
    <t>1332</t>
  </si>
  <si>
    <t>14</t>
  </si>
  <si>
    <t>141</t>
  </si>
  <si>
    <t>1411</t>
  </si>
  <si>
    <t>14111</t>
  </si>
  <si>
    <t>14112</t>
  </si>
  <si>
    <t>14113</t>
  </si>
  <si>
    <t>1412</t>
  </si>
  <si>
    <t>1413</t>
  </si>
  <si>
    <t>1414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</si>
  <si>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</si>
  <si>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</si>
  <si>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</si>
  <si>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</si>
  <si>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</si>
  <si>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</si>
  <si>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</si>
  <si>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</si>
  <si>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</si>
  <si>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</si>
  <si>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1442</t>
  </si>
  <si>
    <t>145</t>
  </si>
  <si>
    <t>1451</t>
  </si>
  <si>
    <t>14511</t>
  </si>
  <si>
    <t>14512</t>
  </si>
  <si>
    <t>14513</t>
  </si>
  <si>
    <t>1452</t>
  </si>
  <si>
    <t>2</t>
  </si>
  <si>
    <t xml:space="preserve">GASTO </t>
  </si>
  <si>
    <t>21</t>
  </si>
  <si>
    <t xml:space="preserve">Remuneración a los empleados </t>
  </si>
  <si>
    <t>211</t>
  </si>
  <si>
    <t xml:space="preserve">Sueldos y salarios </t>
  </si>
  <si>
    <t>212</t>
  </si>
  <si>
    <t xml:space="preserve">Contribuciones sociales de empleadores </t>
  </si>
  <si>
    <t>2121</t>
  </si>
  <si>
    <t xml:space="preserve">Contribuciones sociales efectivas de empleadores </t>
  </si>
  <si>
    <t>2122</t>
  </si>
  <si>
    <t xml:space="preserve">Contribuciones sociales imputadas de empleadores </t>
  </si>
  <si>
    <t>22</t>
  </si>
  <si>
    <t xml:space="preserve">Uso de bienes y servicios  </t>
  </si>
  <si>
    <t>23</t>
  </si>
  <si>
    <t>24</t>
  </si>
  <si>
    <t xml:space="preserve">Intereses </t>
  </si>
  <si>
    <t>241</t>
  </si>
  <si>
    <t xml:space="preserve">A no residentes </t>
  </si>
  <si>
    <t>242</t>
  </si>
  <si>
    <t xml:space="preserve">A residentes distintos del gobierno general </t>
  </si>
  <si>
    <t>243</t>
  </si>
  <si>
    <t xml:space="preserve">A otras unidades del gobierno general </t>
  </si>
  <si>
    <t>25</t>
  </si>
  <si>
    <t xml:space="preserve">Subsidios </t>
  </si>
  <si>
    <t>251</t>
  </si>
  <si>
    <t xml:space="preserve">A corporaciones públicas </t>
  </si>
  <si>
    <t>252</t>
  </si>
  <si>
    <t xml:space="preserve">A empresas privadas </t>
  </si>
  <si>
    <t>253</t>
  </si>
  <si>
    <t xml:space="preserve">A otros sectores </t>
  </si>
  <si>
    <t>26</t>
  </si>
  <si>
    <t xml:space="preserve">Donaciones </t>
  </si>
  <si>
    <t>261</t>
  </si>
  <si>
    <t xml:space="preserve">A gobiernos extranjeros </t>
  </si>
  <si>
    <t>2611</t>
  </si>
  <si>
    <t xml:space="preserve">Corrientes </t>
  </si>
  <si>
    <t>2612</t>
  </si>
  <si>
    <t xml:space="preserve">Capital </t>
  </si>
  <si>
    <t>262</t>
  </si>
  <si>
    <t xml:space="preserve">A organismos internacionales </t>
  </si>
  <si>
    <t>2621</t>
  </si>
  <si>
    <t>2622</t>
  </si>
  <si>
    <t>263</t>
  </si>
  <si>
    <t>2631</t>
  </si>
  <si>
    <t>2632</t>
  </si>
  <si>
    <t>27</t>
  </si>
  <si>
    <t xml:space="preserve">Prestaciones sociales </t>
  </si>
  <si>
    <t>271</t>
  </si>
  <si>
    <t xml:space="preserve">Prestaciones de la seguridad social </t>
  </si>
  <si>
    <t>272</t>
  </si>
  <si>
    <t xml:space="preserve">Prestaciones de asistencia social </t>
  </si>
  <si>
    <t>273</t>
  </si>
  <si>
    <t xml:space="preserve">Prestaciones sociales relacionadas al empleo </t>
  </si>
  <si>
    <t>28</t>
  </si>
  <si>
    <t xml:space="preserve">Otros gastos </t>
  </si>
  <si>
    <t>281</t>
  </si>
  <si>
    <t xml:space="preserve">Gasto de la propiedad distinto de intereses </t>
  </si>
  <si>
    <t>2811</t>
  </si>
  <si>
    <t xml:space="preserve">Dividendos </t>
  </si>
  <si>
    <t>2812</t>
  </si>
  <si>
    <t xml:space="preserve">Retiros de los ingresos de las cuasisociedades </t>
  </si>
  <si>
    <t>2813</t>
  </si>
  <si>
    <t xml:space="preserve">Rentas de la propiedad relac con distribución de rentas de la inversión </t>
  </si>
  <si>
    <t>2814</t>
  </si>
  <si>
    <t xml:space="preserve">Arriendo de activos públicos naturales </t>
  </si>
  <si>
    <t>2815</t>
  </si>
  <si>
    <t xml:space="preserve">Utilidades reinvertidas en inversión extranjera directa </t>
  </si>
  <si>
    <t>282</t>
  </si>
  <si>
    <t xml:space="preserve">Transferencias no clasificadas en otra parte </t>
  </si>
  <si>
    <t>2821</t>
  </si>
  <si>
    <t>2822</t>
  </si>
  <si>
    <t>283</t>
  </si>
  <si>
    <t xml:space="preserve">Primas, tasas y derechos relacionados con seguros no de vida y sistemas de garantías estandarizadas </t>
  </si>
  <si>
    <t>2831</t>
  </si>
  <si>
    <t xml:space="preserve">Primas, tasas y derechos corrientes </t>
  </si>
  <si>
    <t>28311</t>
  </si>
  <si>
    <t xml:space="preserve">Primas </t>
  </si>
  <si>
    <t>28312</t>
  </si>
  <si>
    <t xml:space="preserve">Tasas para sistemas de garantías estandarizadas  </t>
  </si>
  <si>
    <t>28313</t>
  </si>
  <si>
    <t xml:space="preserve">Derechos corrientes </t>
  </si>
  <si>
    <t>2832</t>
  </si>
  <si>
    <t xml:space="preserve">Derechos de capital </t>
  </si>
  <si>
    <t>2020</t>
  </si>
  <si>
    <t>2021</t>
  </si>
  <si>
    <t>2022</t>
  </si>
  <si>
    <t>2023</t>
  </si>
  <si>
    <t>31</t>
  </si>
  <si>
    <t>311</t>
  </si>
  <si>
    <t>3111</t>
  </si>
  <si>
    <t>3112</t>
  </si>
  <si>
    <t>3113</t>
  </si>
  <si>
    <t>3114</t>
  </si>
  <si>
    <t>312</t>
  </si>
  <si>
    <t>313</t>
  </si>
  <si>
    <t>314</t>
  </si>
  <si>
    <t>3141</t>
  </si>
  <si>
    <t>3142</t>
  </si>
  <si>
    <t>3143</t>
  </si>
  <si>
    <t>3144</t>
  </si>
  <si>
    <t>32</t>
  </si>
  <si>
    <t>322</t>
  </si>
  <si>
    <t>33</t>
  </si>
  <si>
    <t>331</t>
  </si>
  <si>
    <t>3313</t>
  </si>
  <si>
    <t>3314</t>
  </si>
  <si>
    <t>3315</t>
  </si>
  <si>
    <t>3316</t>
  </si>
  <si>
    <t>3317</t>
  </si>
  <si>
    <t>3318</t>
  </si>
  <si>
    <t>332</t>
  </si>
  <si>
    <t>en millones de colones</t>
  </si>
  <si>
    <t>ESTADO DE OPERACIONES</t>
  </si>
  <si>
    <t xml:space="preserve">INGRESO </t>
  </si>
  <si>
    <t xml:space="preserve">Impuestos </t>
  </si>
  <si>
    <t>Impuestos sobre el ingreso, las utilidades y las ganancias de capital</t>
  </si>
  <si>
    <t xml:space="preserve">Pagaderos por personas físicas </t>
  </si>
  <si>
    <t xml:space="preserve">Pagaderos por sociedades y otras empresas </t>
  </si>
  <si>
    <t xml:space="preserve">Otros </t>
  </si>
  <si>
    <t xml:space="preserve">Impuestos sobre la nómina y la fuerza de trabajo </t>
  </si>
  <si>
    <t xml:space="preserve">Impuestos sobre la propiedad </t>
  </si>
  <si>
    <t xml:space="preserve">Impuestos recurrentes sobre la propiedad inmueble </t>
  </si>
  <si>
    <t xml:space="preserve">Impuestos recurrentes sobre el patrimonio neto </t>
  </si>
  <si>
    <t xml:space="preserve">Impuestos sobre sucesiones, herencia y regalos </t>
  </si>
  <si>
    <t xml:space="preserve">Gravámenes sobre el capital </t>
  </si>
  <si>
    <t xml:space="preserve">Otros impuestos recurrentes sobre la propiedad </t>
  </si>
  <si>
    <t xml:space="preserve">Impuestos sobre los bienes y servicios </t>
  </si>
  <si>
    <t xml:space="preserve">Impuestos generales sobre los bienes y servicios </t>
  </si>
  <si>
    <t xml:space="preserve">Impuestos sobre el valor agregado </t>
  </si>
  <si>
    <t xml:space="preserve">Impuestos sobre las ventas </t>
  </si>
  <si>
    <t xml:space="preserve">Impuestos sobre el volumen de ventas y otros impuestos generales sobre los bienes y servicios </t>
  </si>
  <si>
    <t xml:space="preserve">Impuestos sobre transacciones financieras y de capital </t>
  </si>
  <si>
    <t xml:space="preserve">Impuestos selectivos </t>
  </si>
  <si>
    <t xml:space="preserve">Utilidades de los monopolios fiscales </t>
  </si>
  <si>
    <t xml:space="preserve">Impuestos sobre servicios específicos </t>
  </si>
  <si>
    <t xml:space="preserve">Impuestos sobre el uso de bienes y sobre el permiso para usar bienes o realizar actividades </t>
  </si>
  <si>
    <t xml:space="preserve"> Impuestos sobre los vehículos automotores </t>
  </si>
  <si>
    <t xml:space="preserve">Otros impuestos sobre los bienes y servicios </t>
  </si>
  <si>
    <t xml:space="preserve">Impuestos sobre el comercio y las transacciones internacionales </t>
  </si>
  <si>
    <t xml:space="preserve">Derechos de aduana y otros derechos de importación </t>
  </si>
  <si>
    <t xml:space="preserve">Impuestos sobre las exportaciones </t>
  </si>
  <si>
    <t xml:space="preserve">Utilidades de los monopolios de exportación o de importación </t>
  </si>
  <si>
    <t xml:space="preserve">Utilidades de operaciones cambiarias </t>
  </si>
  <si>
    <t xml:space="preserve">Impuestos sobre las operaciones cambiarias </t>
  </si>
  <si>
    <t xml:space="preserve">Otros impuestos sobre el comercio y las transacciones internacionales </t>
  </si>
  <si>
    <t xml:space="preserve">Otros impuestos </t>
  </si>
  <si>
    <t xml:space="preserve">Contribuciones sociales </t>
  </si>
  <si>
    <t xml:space="preserve">Contribuciones a la seguridad social </t>
  </si>
  <si>
    <t xml:space="preserve">Contribuciones de los empleados </t>
  </si>
  <si>
    <t xml:space="preserve">Contribuciones de los empleadores </t>
  </si>
  <si>
    <t xml:space="preserve">Contribuciones de los trabajadores por cuenta propia o no empleados </t>
  </si>
  <si>
    <t xml:space="preserve">Contribuciones no clasificables </t>
  </si>
  <si>
    <t xml:space="preserve">Otras contribuciones sociales </t>
  </si>
  <si>
    <t xml:space="preserve">Contribuciones imputadas </t>
  </si>
  <si>
    <t xml:space="preserve">De gobiernos extranjeros </t>
  </si>
  <si>
    <t>De organismos internacionales</t>
  </si>
  <si>
    <t xml:space="preserve">De otras unidades del gobierno general </t>
  </si>
  <si>
    <t xml:space="preserve">Otros ingresos </t>
  </si>
  <si>
    <t xml:space="preserve">Rentas de la propiedad </t>
  </si>
  <si>
    <t>De no residentes</t>
  </si>
  <si>
    <t xml:space="preserve">De residentes distintos del gobierno general </t>
  </si>
  <si>
    <t xml:space="preserve">Dividendos  </t>
  </si>
  <si>
    <t xml:space="preserve">Venta de bienes y servicios  </t>
  </si>
  <si>
    <t xml:space="preserve">Ventas de establecimientos de mercado </t>
  </si>
  <si>
    <t xml:space="preserve">Derechos administrativos </t>
  </si>
  <si>
    <t xml:space="preserve">Ventas incidentales de establecimientos no de mercado </t>
  </si>
  <si>
    <t xml:space="preserve">Ventas imputadas de bienes y servicios </t>
  </si>
  <si>
    <t xml:space="preserve">Multas, sanciones pecuniarias y depósitos en caución transferidos </t>
  </si>
  <si>
    <t xml:space="preserve">Primas, tasas y acreencias relacionadas con seguros no de vida y sistemas de garantías estandarizadas </t>
  </si>
  <si>
    <t xml:space="preserve">Indemnizaciones corrientes </t>
  </si>
  <si>
    <t xml:space="preserve">Indemnizaciones de capital </t>
  </si>
  <si>
    <t>GOB</t>
  </si>
  <si>
    <t xml:space="preserve">Resultado operativo bruto   (1-2+23) </t>
  </si>
  <si>
    <t>NOB</t>
  </si>
  <si>
    <t xml:space="preserve">Resultado operativo neto       (1-2) </t>
  </si>
  <si>
    <t>TRANSACCIONES EN ACTIVOS NO FINANCIEROS:</t>
  </si>
  <si>
    <t xml:space="preserve">Inversión neta/bruta en activos no financieros </t>
  </si>
  <si>
    <t>Activos fijos (Nota 2)</t>
  </si>
  <si>
    <t xml:space="preserve">Edificios y estructuras </t>
  </si>
  <si>
    <t xml:space="preserve">Maquinaria y equipo </t>
  </si>
  <si>
    <t xml:space="preserve">Otros activos fijos </t>
  </si>
  <si>
    <t xml:space="preserve">Sistemas de armamentos </t>
  </si>
  <si>
    <t xml:space="preserve">Existencias </t>
  </si>
  <si>
    <t xml:space="preserve">Objetos de valor </t>
  </si>
  <si>
    <t xml:space="preserve">Activos no producidos </t>
  </si>
  <si>
    <t xml:space="preserve">Tierras y terrenos </t>
  </si>
  <si>
    <t xml:space="preserve">Recursos minerales y energéticos </t>
  </si>
  <si>
    <t xml:space="preserve">Otros activos de origen natural </t>
  </si>
  <si>
    <t xml:space="preserve">Activos intangibles no producidos </t>
  </si>
  <si>
    <t>2M</t>
  </si>
  <si>
    <t xml:space="preserve">Erogación (2+31) </t>
  </si>
  <si>
    <t>NLB</t>
  </si>
  <si>
    <t xml:space="preserve">Préstamo neto (+) / endeudamiento neto (-) (1-2-31) o (1-2M) </t>
  </si>
  <si>
    <t>TRANSACCIONES EN ACTIVOS Y PASIVOS FINANCIEROS (FINANCIAMIENTO):</t>
  </si>
  <si>
    <t xml:space="preserve">Adquisición neta de activos financieros </t>
  </si>
  <si>
    <t xml:space="preserve">Deudores internos </t>
  </si>
  <si>
    <t xml:space="preserve">   Oro monetario y Deg</t>
  </si>
  <si>
    <t xml:space="preserve">   Dinero legal y Depósitos</t>
  </si>
  <si>
    <t xml:space="preserve">   Títulos de Deuda</t>
  </si>
  <si>
    <t xml:space="preserve">   Préstamos</t>
  </si>
  <si>
    <t xml:space="preserve">   Participaciones de capital y en fondos de inversion</t>
  </si>
  <si>
    <t xml:space="preserve">   Seguros, pensiones y sistemas de garantias estandarizadas</t>
  </si>
  <si>
    <t xml:space="preserve">   Derivados fin. Y opciones de compra de acciones por parte de empleados</t>
  </si>
  <si>
    <t xml:space="preserve">   Otras cuentas por cobrar</t>
  </si>
  <si>
    <t xml:space="preserve">Deudores externos </t>
  </si>
  <si>
    <t xml:space="preserve">Incurrimiento neto de pasivos </t>
  </si>
  <si>
    <t>Acreedores internos</t>
  </si>
  <si>
    <t xml:space="preserve">   Dinero legal y Depósitos (Nota 3)</t>
  </si>
  <si>
    <t xml:space="preserve">   Títulos de deuda </t>
  </si>
  <si>
    <t xml:space="preserve">   Otras cuentas por pagar </t>
  </si>
  <si>
    <t xml:space="preserve">Acreedores externos </t>
  </si>
  <si>
    <t xml:space="preserve">   Derechos especiales de giro</t>
  </si>
  <si>
    <t>NLBz</t>
  </si>
  <si>
    <t>Discrepancia estadística global: Diferencia entre préstamo/endeudam neto y financiamiento (32-33-NLB)</t>
  </si>
  <si>
    <t>TOTAL</t>
  </si>
  <si>
    <t xml:space="preserve">TOTAL </t>
  </si>
  <si>
    <t>2025</t>
  </si>
  <si>
    <t>3201</t>
  </si>
  <si>
    <t>3202</t>
  </si>
  <si>
    <t>3203</t>
  </si>
  <si>
    <t>3204</t>
  </si>
  <si>
    <t>3205</t>
  </si>
  <si>
    <t>3206</t>
  </si>
  <si>
    <t>3207</t>
  </si>
  <si>
    <t>3208</t>
  </si>
  <si>
    <t xml:space="preserve">Oro monetario y DEG [3211+3221] </t>
  </si>
  <si>
    <t xml:space="preserve">Billetes y monedas y depósitos [3212+3222] </t>
  </si>
  <si>
    <t xml:space="preserve">Títulos de deuda [3213+3223] </t>
  </si>
  <si>
    <t xml:space="preserve">Préstamos  [3214+3224] </t>
  </si>
  <si>
    <t xml:space="preserve">Participaciones de capital y en fondos de inversión [3215+3225] </t>
  </si>
  <si>
    <t xml:space="preserve">Seguros, pensiones y sistemas de garantías estandarizadas [3216+3226] </t>
  </si>
  <si>
    <t xml:space="preserve">Derivados fin y opciones de compra de acciones por empleados [3217+3227] </t>
  </si>
  <si>
    <t xml:space="preserve">Otras cuentas por cobrar [3218+3228] 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</si>
  <si>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</si>
  <si>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</si>
  <si>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</si>
  <si>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</si>
  <si>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</si>
  <si>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</si>
  <si>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</si>
  <si>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</si>
  <si>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</si>
  <si>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</si>
  <si>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</si>
  <si>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</si>
  <si>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</si>
  <si>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 xml:space="preserve">Derechos especiales de giro (DEG) [3321] </t>
  </si>
  <si>
    <t xml:space="preserve">Billetes y monedas y depósitos [3312+3322] </t>
  </si>
  <si>
    <t xml:space="preserve">Títulos de deuda [3313+3323] </t>
  </si>
  <si>
    <t xml:space="preserve">Préstamos [3314+3324] </t>
  </si>
  <si>
    <t xml:space="preserve">Participaciones de capital y en fondos de inversión [3315+3325] </t>
  </si>
  <si>
    <t xml:space="preserve">Seguros, pensiones y sistemas de garantías estandarizadas [3316+3326] </t>
  </si>
  <si>
    <t xml:space="preserve">Reservas técnicas de seguros no de vida </t>
  </si>
  <si>
    <t xml:space="preserve">Seguros de vida y derechos a rentas vitalicias </t>
  </si>
  <si>
    <t xml:space="preserve">Derechos de pensiones </t>
  </si>
  <si>
    <t xml:space="preserve">Derechos de los fondos de pensiones frente a los administradores de pensiones </t>
  </si>
  <si>
    <t xml:space="preserve">Provisiones para las peticiones de fondos en virtud de garantías estandarizadas </t>
  </si>
  <si>
    <t xml:space="preserve">Derivados fin y opciones de compra de acciones por empleados [3317+3327] </t>
  </si>
  <si>
    <t xml:space="preserve">Otras cuentas por pagar [3318+3328] </t>
  </si>
  <si>
    <t>0</t>
  </si>
  <si>
    <t>TOTAL  A</t>
  </si>
  <si>
    <r>
      <rPr>
        <b/>
        <sz val="7.5"/>
        <rFont val="Segoe UI"/>
        <family val="2"/>
      </rPr>
      <t>Nota 1</t>
    </r>
    <r>
      <rPr>
        <sz val="7.5"/>
        <rFont val="Segoe UI"/>
        <family val="2"/>
      </rPr>
      <t xml:space="preserve">: En el rubro de consumo de capital </t>
    </r>
  </si>
  <si>
    <r>
      <rPr>
        <b/>
        <sz val="7.5"/>
        <rFont val="Segoe UI"/>
        <family val="2"/>
      </rPr>
      <t>Nota2:</t>
    </r>
    <r>
      <rPr>
        <sz val="7.5"/>
        <rFont val="Segoe UI"/>
        <family val="2"/>
      </rPr>
      <t xml:space="preserve"> Para los meses de marzo a junio 2026, se proyectó la informacion del  Concejo Nacional de Producción (CNP).</t>
    </r>
  </si>
  <si>
    <t>Consumo de capital fijo  (Nota 1)</t>
  </si>
  <si>
    <t>2019- JUNIO 2026 Cifras Preliminares</t>
  </si>
  <si>
    <t>JUNIO_2026</t>
  </si>
  <si>
    <t>Actualizado el 30/09/2026</t>
  </si>
  <si>
    <r>
      <rPr>
        <b/>
        <sz val="7.5"/>
        <rFont val="Segoe UI"/>
        <family val="2"/>
      </rPr>
      <t>Nota3:</t>
    </r>
    <r>
      <rPr>
        <sz val="7.5"/>
        <rFont val="Segoe UI"/>
        <family val="2"/>
      </rPr>
      <t xml:space="preserve"> Datos a Junio 2026</t>
    </r>
  </si>
  <si>
    <t>COSTA RICA -EMPRESAS PÚBLICAS NO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</si>
</sst>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#,##0.00_ ;[Red]\-#,##0.00\ 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7.5"/>
      <name val="Segoe UI"/>
      <family val="2"/>
    </font>
    <font>
      <b/>
      <sz val="10"/>
      <name val="Segoe UI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8"/>
      <name val="Aptos Narrow"/>
      <family val="2"/>
      <scheme val="minor"/>
    </font>
    <font>
      <b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7.5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14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164" fontId="0" fillId="0" borderId="0" xfId="0" applyNumberFormat="1"/>
    <xf numFmtId="0" fontId="5" fillId="0" borderId="0" xfId="0" applyFont="1"/>
    <xf numFmtId="0" fontId="0" fillId="2" borderId="0" xfId="0" applyFill="1"/>
    <xf numFmtId="49" fontId="4" fillId="4" borderId="0" xfId="0" applyNumberFormat="1" applyFont="1" applyFill="1" applyAlignment="1">
      <alignment horizontal="left"/>
    </xf>
    <xf numFmtId="0" fontId="4" fillId="4" borderId="0" xfId="0" applyFont="1" applyFill="1"/>
    <xf numFmtId="49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indent="1"/>
    </xf>
    <xf numFmtId="2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wrapText="1" indent="3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2" fontId="6" fillId="3" borderId="0" xfId="0" applyNumberFormat="1" applyFont="1" applyFill="1" applyAlignment="1">
      <alignment horizontal="left"/>
    </xf>
    <xf numFmtId="0" fontId="6" fillId="3" borderId="0" xfId="0" applyFont="1" applyFill="1"/>
    <xf numFmtId="0" fontId="4" fillId="0" borderId="0" xfId="0" applyFont="1" applyAlignment="1">
      <alignment horizontal="left" indent="2"/>
    </xf>
    <xf numFmtId="0" fontId="4" fillId="5" borderId="0" xfId="0" applyFont="1" applyFill="1" applyAlignment="1">
      <alignment horizontal="left"/>
    </xf>
    <xf numFmtId="165" fontId="4" fillId="5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165" fontId="6" fillId="0" borderId="1" xfId="0" applyNumberFormat="1" applyFont="1" applyBorder="1"/>
    <xf numFmtId="0" fontId="2" fillId="0" borderId="0" xfId="0" applyFont="1"/>
    <xf numFmtId="165" fontId="5" fillId="2" borderId="0" xfId="0" applyNumberFormat="1" applyFont="1" applyFill="1"/>
    <xf numFmtId="0" fontId="8" fillId="2" borderId="0" xfId="0" applyFont="1" applyFill="1"/>
    <xf numFmtId="17" fontId="3" fillId="3" borderId="0" xfId="0" applyNumberFormat="1" applyFont="1" applyFill="1" applyAlignment="1">
      <alignment horizontal="center"/>
    </xf>
    <xf numFmtId="0" fontId="12" fillId="0" borderId="0" xfId="0" applyFont="1"/>
    <xf numFmtId="164" fontId="12" fillId="0" borderId="1" xfId="0" applyNumberFormat="1" applyFont="1" applyBorder="1"/>
    <xf numFmtId="0" fontId="0" fillId="3" borderId="0" xfId="0" applyFill="1"/>
    <xf numFmtId="0" fontId="1" fillId="3" borderId="0" xfId="0" applyFont="1" applyFill="1" applyAlignment="1">
      <alignment horizontal="center"/>
    </xf>
    <xf numFmtId="164" fontId="9" fillId="4" borderId="0" xfId="0" applyNumberFormat="1" applyFont="1" applyFill="1" applyAlignment="1" applyProtection="1">
      <alignment horizontal="right"/>
      <protection locked="0"/>
    </xf>
    <xf numFmtId="164" fontId="9" fillId="0" borderId="0" xfId="0" applyNumberFormat="1" applyFont="1" applyAlignment="1" applyProtection="1">
      <alignment horizontal="right"/>
      <protection locked="0"/>
    </xf>
    <xf numFmtId="0" fontId="10" fillId="0" borderId="0" xfId="0" applyFont="1"/>
    <xf numFmtId="164" fontId="10" fillId="0" borderId="0" xfId="0" applyNumberFormat="1" applyFont="1" applyAlignment="1" applyProtection="1">
      <alignment horizontal="right"/>
      <protection locked="0"/>
    </xf>
    <xf numFmtId="164" fontId="11" fillId="0" borderId="0" xfId="0" applyNumberFormat="1" applyFont="1" applyAlignment="1" applyProtection="1">
      <alignment horizontal="right"/>
      <protection locked="0"/>
    </xf>
    <xf numFmtId="164" fontId="10" fillId="3" borderId="0" xfId="0" applyNumberFormat="1" applyFont="1" applyFill="1" applyAlignment="1" applyProtection="1">
      <alignment horizontal="right"/>
      <protection locked="0"/>
    </xf>
    <xf numFmtId="164" fontId="11" fillId="5" borderId="0" xfId="0" applyNumberFormat="1" applyFont="1" applyFill="1" applyAlignment="1" applyProtection="1">
      <alignment horizontal="right"/>
      <protection locked="0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2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 indent="2"/>
    </xf>
    <xf numFmtId="164" fontId="11" fillId="2" borderId="0" xfId="0" applyNumberFormat="1" applyFont="1" applyFill="1" applyAlignment="1" applyProtection="1">
      <alignment horizontal="right"/>
      <protection locked="0"/>
    </xf>
    <xf numFmtId="0" fontId="12" fillId="2" borderId="0" xfId="0" applyFont="1" applyFill="1"/>
    <xf numFmtId="0" fontId="5" fillId="2" borderId="0" xfId="0" applyFont="1" applyFill="1" applyAlignment="1">
      <alignment horizontal="left" indent="3"/>
    </xf>
    <xf numFmtId="164" fontId="4" fillId="2" borderId="0" xfId="0" applyNumberFormat="1" applyFont="1" applyFill="1"/>
    <xf numFmtId="164" fontId="1" fillId="2" borderId="0" xfId="0" applyNumberFormat="1" applyFont="1" applyFill="1"/>
    <xf numFmtId="164" fontId="13" fillId="0" borderId="0" xfId="0" applyNumberFormat="1" applyFont="1" applyAlignment="1" applyProtection="1">
      <alignment horizontal="right"/>
      <protection locked="0"/>
    </xf>
    <xf numFmtId="43" fontId="4" fillId="2" borderId="0" xfId="2" applyFont="1" applyFill="1"/>
    <xf numFmtId="43" fontId="0" fillId="2" borderId="0" xfId="2" applyFont="1" applyFill="1"/>
    <xf numFmtId="43" fontId="4" fillId="2" borderId="0" xfId="0" applyNumberFormat="1" applyFont="1" applyFill="1"/>
    <xf numFmtId="164" fontId="0" fillId="2" borderId="0" xfId="0" applyNumberFormat="1" applyFill="1"/>
    <xf numFmtId="49" fontId="15" fillId="0" borderId="0" xfId="0" applyNumberFormat="1" applyFont="1" applyAlignment="1">
      <alignment horizontal="left"/>
    </xf>
    <xf numFmtId="0" fontId="15" fillId="0" borderId="0" xfId="0" applyFont="1"/>
    <xf numFmtId="164" fontId="12" fillId="0" borderId="0" xfId="0" applyNumberFormat="1" applyFont="1" applyAlignment="1" applyProtection="1">
      <alignment horizontal="right"/>
      <protection locked="0"/>
    </xf>
    <xf numFmtId="43" fontId="15" fillId="0" borderId="0" xfId="0" applyNumberFormat="1" applyFont="1"/>
    <xf numFmtId="0" fontId="4" fillId="2" borderId="0" xfId="1" applyFont="1" applyFill="1" applyAlignment="1">
      <alignment horizontal="center"/>
    </xf>
    <xf numFmtId="49" fontId="4" fillId="3" borderId="0" xfId="0" applyNumberFormat="1" applyFont="1" applyFill="1" applyAlignment="1">
      <alignment horizontal="left" vertical="center"/>
    </xf>
  </cellXfs>
  <cellStyles count="3">
    <cellStyle name="Millares" xfId="2" builtinId="3"/>
    <cellStyle name="Normal" xfId="0" builtinId="0"/>
    <cellStyle name="Normal 2" xfId="1" xr:uid="{949D61CB-D169-4014-889A-F20D65506D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3531447</xdr:colOff>
      <xdr:row>4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28CF90-485B-4237-B459-4FF223A78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77030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191C23F-8F95-49DE-A07A-ECA4F275F84D}">
  <we:reference id="wa200009404" version="1.0.0.8" store="en-US" storeType="OMEX"/>
  <we:alternateReferences>
    <we:reference id="WA200009404" version="1.0.0.8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CC2F-CF43-42E9-884D-854664EFCF4A}">
  <dimension ref="A5:DG224"/>
  <sheetViews>
    <sheetView showGridLines="0" tabSelected="1" zoomScale="90" zoomScaleNormal="90" workbookViewId="0">
      <pane xSplit="2" ySplit="10" topLeftCell="CI11" activePane="bottomRight" state="frozen"/>
      <selection pane="topRight" activeCell="C1" sqref="C1"/>
      <selection pane="bottomLeft" activeCell="A11" sqref="A11"/>
      <selection pane="bottomRight" activeCell="A6" sqref="A6:B6"/>
    </sheetView>
  </sheetViews>
  <sheetFormatPr baseColWidth="10" defaultColWidth="11.42578125" defaultRowHeight="15" outlineLevelCol="1" x14ac:dyDescent="0.25"/>
  <cols>
    <col min="1" max="1" width="9.7109375" style="4" customWidth="1"/>
    <col min="2" max="2" width="99.28515625" style="4" bestFit="1" customWidth="1"/>
    <col min="3" max="86" width="11.42578125" hidden="1" customWidth="1" outlineLevel="1"/>
    <col min="87" max="87" width="11.42578125" collapsed="1"/>
    <col min="90" max="92" width="11.42578125" customWidth="1"/>
    <col min="93" max="98" width="11.42578125" customWidth="1" outlineLevel="1"/>
    <col min="99" max="99" width="10.85546875"/>
    <col min="100" max="100" width="13" bestFit="1" customWidth="1"/>
    <col min="101" max="101" width="12.7109375" bestFit="1" customWidth="1"/>
    <col min="102" max="103" width="12.5703125" bestFit="1" customWidth="1"/>
    <col min="104" max="104" width="12.42578125" bestFit="1" customWidth="1"/>
    <col min="105" max="105" width="12.140625" bestFit="1" customWidth="1"/>
    <col min="106" max="106" width="12.85546875" bestFit="1" customWidth="1"/>
    <col min="107" max="107" width="13.7109375" customWidth="1"/>
    <col min="108" max="108" width="11.42578125" style="4"/>
    <col min="109" max="109" width="14.140625" style="4" bestFit="1" customWidth="1"/>
    <col min="110" max="110" width="11.42578125" style="4"/>
    <col min="111" max="111" width="13" style="4" bestFit="1" customWidth="1"/>
    <col min="112" max="16384" width="11.42578125" style="4"/>
  </cols>
  <sheetData>
    <row r="5" spans="1:111" x14ac:dyDescent="0.25">
      <c r="A5" s="61" t="s">
        <v>351</v>
      </c>
      <c r="B5" s="61"/>
    </row>
    <row r="6" spans="1:111" x14ac:dyDescent="0.25">
      <c r="A6" s="61" t="s">
        <v>347</v>
      </c>
      <c r="B6" s="61"/>
    </row>
    <row r="7" spans="1:111" x14ac:dyDescent="0.25">
      <c r="A7" s="61" t="s">
        <v>194</v>
      </c>
      <c r="B7" s="61"/>
    </row>
    <row r="9" spans="1:111" x14ac:dyDescent="0.25">
      <c r="A9" s="62" t="s">
        <v>195</v>
      </c>
      <c r="B9" s="6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V9" s="34" t="s">
        <v>297</v>
      </c>
      <c r="CW9" s="34" t="s">
        <v>297</v>
      </c>
      <c r="CX9" s="34" t="s">
        <v>297</v>
      </c>
      <c r="CY9" s="34" t="s">
        <v>297</v>
      </c>
      <c r="CZ9" s="34" t="s">
        <v>297</v>
      </c>
      <c r="DA9" s="34" t="s">
        <v>297</v>
      </c>
      <c r="DB9" s="34" t="s">
        <v>298</v>
      </c>
      <c r="DC9" s="34" t="s">
        <v>343</v>
      </c>
    </row>
    <row r="10" spans="1:111" ht="14.25" customHeight="1" x14ac:dyDescent="0.25">
      <c r="A10" s="62"/>
      <c r="B10" s="62"/>
      <c r="C10" s="30">
        <v>43466</v>
      </c>
      <c r="D10" s="30">
        <v>43497</v>
      </c>
      <c r="E10" s="30">
        <v>43525</v>
      </c>
      <c r="F10" s="30">
        <v>43556</v>
      </c>
      <c r="G10" s="30">
        <v>43586</v>
      </c>
      <c r="H10" s="30">
        <v>43617</v>
      </c>
      <c r="I10" s="30">
        <v>43647</v>
      </c>
      <c r="J10" s="30">
        <v>43678</v>
      </c>
      <c r="K10" s="30">
        <v>43709</v>
      </c>
      <c r="L10" s="30">
        <v>43739</v>
      </c>
      <c r="M10" s="30">
        <v>43770</v>
      </c>
      <c r="N10" s="30">
        <v>43800</v>
      </c>
      <c r="O10" s="30">
        <v>43831</v>
      </c>
      <c r="P10" s="30">
        <v>43862</v>
      </c>
      <c r="Q10" s="30">
        <v>43891</v>
      </c>
      <c r="R10" s="30">
        <v>43922</v>
      </c>
      <c r="S10" s="30">
        <v>43952</v>
      </c>
      <c r="T10" s="30">
        <v>43983</v>
      </c>
      <c r="U10" s="30">
        <v>44013</v>
      </c>
      <c r="V10" s="30">
        <v>44044</v>
      </c>
      <c r="W10" s="30">
        <v>44075</v>
      </c>
      <c r="X10" s="30">
        <v>44105</v>
      </c>
      <c r="Y10" s="30">
        <v>44136</v>
      </c>
      <c r="Z10" s="30">
        <v>44166</v>
      </c>
      <c r="AA10" s="30">
        <v>44197</v>
      </c>
      <c r="AB10" s="30">
        <v>44228</v>
      </c>
      <c r="AC10" s="30">
        <v>44256</v>
      </c>
      <c r="AD10" s="30">
        <v>44287</v>
      </c>
      <c r="AE10" s="30">
        <v>44317</v>
      </c>
      <c r="AF10" s="30">
        <v>44348</v>
      </c>
      <c r="AG10" s="30">
        <v>44378</v>
      </c>
      <c r="AH10" s="30">
        <v>44409</v>
      </c>
      <c r="AI10" s="30">
        <v>44440</v>
      </c>
      <c r="AJ10" s="30">
        <v>44470</v>
      </c>
      <c r="AK10" s="30">
        <v>44501</v>
      </c>
      <c r="AL10" s="30">
        <v>44531</v>
      </c>
      <c r="AM10" s="30">
        <v>44562</v>
      </c>
      <c r="AN10" s="30">
        <v>44593</v>
      </c>
      <c r="AO10" s="30">
        <v>44621</v>
      </c>
      <c r="AP10" s="30">
        <v>44652</v>
      </c>
      <c r="AQ10" s="30">
        <v>44682</v>
      </c>
      <c r="AR10" s="30">
        <v>44713</v>
      </c>
      <c r="AS10" s="30">
        <v>44743</v>
      </c>
      <c r="AT10" s="30">
        <v>44774</v>
      </c>
      <c r="AU10" s="30">
        <v>44805</v>
      </c>
      <c r="AV10" s="30">
        <v>44835</v>
      </c>
      <c r="AW10" s="30">
        <v>44866</v>
      </c>
      <c r="AX10" s="30">
        <v>44896</v>
      </c>
      <c r="AY10" s="30">
        <v>44927</v>
      </c>
      <c r="AZ10" s="30">
        <v>44958</v>
      </c>
      <c r="BA10" s="30">
        <v>44986</v>
      </c>
      <c r="BB10" s="30">
        <v>45017</v>
      </c>
      <c r="BC10" s="30">
        <v>45047</v>
      </c>
      <c r="BD10" s="30">
        <v>45078</v>
      </c>
      <c r="BE10" s="30">
        <v>45108</v>
      </c>
      <c r="BF10" s="30">
        <v>45139</v>
      </c>
      <c r="BG10" s="30">
        <v>45170</v>
      </c>
      <c r="BH10" s="30">
        <v>45200</v>
      </c>
      <c r="BI10" s="30">
        <v>45231</v>
      </c>
      <c r="BJ10" s="30">
        <v>45261</v>
      </c>
      <c r="BK10" s="30">
        <v>45292</v>
      </c>
      <c r="BL10" s="30">
        <v>45323</v>
      </c>
      <c r="BM10" s="30">
        <v>45352</v>
      </c>
      <c r="BN10" s="30">
        <v>45383</v>
      </c>
      <c r="BO10" s="30">
        <v>45413</v>
      </c>
      <c r="BP10" s="30">
        <v>45444</v>
      </c>
      <c r="BQ10" s="30">
        <v>45474</v>
      </c>
      <c r="BR10" s="30">
        <v>45505</v>
      </c>
      <c r="BS10" s="30">
        <v>45536</v>
      </c>
      <c r="BT10" s="30">
        <v>45566</v>
      </c>
      <c r="BU10" s="30">
        <v>45597</v>
      </c>
      <c r="BV10" s="30">
        <v>45627</v>
      </c>
      <c r="BW10" s="30">
        <v>45658</v>
      </c>
      <c r="BX10" s="30">
        <v>45689</v>
      </c>
      <c r="BY10" s="30">
        <v>45717</v>
      </c>
      <c r="BZ10" s="30">
        <v>45748</v>
      </c>
      <c r="CA10" s="30">
        <v>45778</v>
      </c>
      <c r="CB10" s="30">
        <v>45809</v>
      </c>
      <c r="CC10" s="30">
        <v>45839</v>
      </c>
      <c r="CD10" s="30">
        <v>45870</v>
      </c>
      <c r="CE10" s="30">
        <v>45901</v>
      </c>
      <c r="CF10" s="30">
        <v>45931</v>
      </c>
      <c r="CG10" s="30">
        <v>45962</v>
      </c>
      <c r="CH10" s="30">
        <v>45992</v>
      </c>
      <c r="CI10" s="30">
        <v>46023</v>
      </c>
      <c r="CJ10" s="30">
        <v>46054</v>
      </c>
      <c r="CK10" s="30">
        <v>46082</v>
      </c>
      <c r="CL10" s="30">
        <v>46113</v>
      </c>
      <c r="CM10" s="30">
        <v>46143</v>
      </c>
      <c r="CN10" s="30">
        <v>46174</v>
      </c>
      <c r="CO10" s="30">
        <v>46204</v>
      </c>
      <c r="CP10" s="30">
        <v>46235</v>
      </c>
      <c r="CQ10" s="30">
        <v>46266</v>
      </c>
      <c r="CR10" s="30">
        <v>46296</v>
      </c>
      <c r="CS10" s="30">
        <v>46327</v>
      </c>
      <c r="CT10" s="30">
        <v>46357</v>
      </c>
      <c r="CV10" s="30" t="s">
        <v>0</v>
      </c>
      <c r="CW10" s="30" t="s">
        <v>166</v>
      </c>
      <c r="CX10" s="30" t="s">
        <v>167</v>
      </c>
      <c r="CY10" s="30" t="s">
        <v>168</v>
      </c>
      <c r="CZ10" s="30" t="s">
        <v>169</v>
      </c>
      <c r="DA10" s="30" t="s">
        <v>1</v>
      </c>
      <c r="DB10" s="30" t="s">
        <v>299</v>
      </c>
      <c r="DC10" s="30" t="s">
        <v>348</v>
      </c>
    </row>
    <row r="11" spans="1:111" s="42" customFormat="1" ht="14.25" customHeight="1" x14ac:dyDescent="0.25">
      <c r="A11" s="5" t="s">
        <v>2</v>
      </c>
      <c r="B11" s="6" t="s">
        <v>196</v>
      </c>
      <c r="C11" s="35">
        <v>335069.0263124</v>
      </c>
      <c r="D11" s="35">
        <v>329687.48263755004</v>
      </c>
      <c r="E11" s="35">
        <v>346079.76865430002</v>
      </c>
      <c r="F11" s="35">
        <v>341456.45815524663</v>
      </c>
      <c r="G11" s="35">
        <v>353248.88038191671</v>
      </c>
      <c r="H11" s="35">
        <v>352121.91963833669</v>
      </c>
      <c r="I11" s="35">
        <v>347848.88445090345</v>
      </c>
      <c r="J11" s="35">
        <v>349105.68851901335</v>
      </c>
      <c r="K11" s="35">
        <v>326537.5780064133</v>
      </c>
      <c r="L11" s="35">
        <v>344233.50082567334</v>
      </c>
      <c r="M11" s="35">
        <v>338337.91876595328</v>
      </c>
      <c r="N11" s="35">
        <v>399342.40282919334</v>
      </c>
      <c r="O11" s="35">
        <v>350481.64151732996</v>
      </c>
      <c r="P11" s="35">
        <v>348995.24861016002</v>
      </c>
      <c r="Q11" s="35">
        <v>317233.83004185004</v>
      </c>
      <c r="R11" s="35">
        <v>250078.55692558337</v>
      </c>
      <c r="S11" s="35">
        <v>264687.34704067331</v>
      </c>
      <c r="T11" s="35">
        <v>275882.11609963328</v>
      </c>
      <c r="U11" s="35">
        <v>254057.54696585331</v>
      </c>
      <c r="V11" s="35">
        <v>283771.76653348323</v>
      </c>
      <c r="W11" s="35">
        <v>280490.56602282339</v>
      </c>
      <c r="X11" s="35">
        <v>295526.42389073997</v>
      </c>
      <c r="Y11" s="35">
        <v>294856.16982061003</v>
      </c>
      <c r="Z11" s="35">
        <v>330773.94242798991</v>
      </c>
      <c r="AA11" s="35">
        <v>289275.26263926667</v>
      </c>
      <c r="AB11" s="35">
        <v>296879.81913511665</v>
      </c>
      <c r="AC11" s="35">
        <v>336071.77885424678</v>
      </c>
      <c r="AD11" s="35">
        <v>311671.76917370001</v>
      </c>
      <c r="AE11" s="35">
        <v>315444.87970697007</v>
      </c>
      <c r="AF11" s="35">
        <v>323118.35549879988</v>
      </c>
      <c r="AG11" s="35">
        <v>334101.10891882988</v>
      </c>
      <c r="AH11" s="35">
        <v>314614.13427228999</v>
      </c>
      <c r="AI11" s="35">
        <v>327397.95434954006</v>
      </c>
      <c r="AJ11" s="35">
        <v>342218.34501040669</v>
      </c>
      <c r="AK11" s="35">
        <v>353843.86251358665</v>
      </c>
      <c r="AL11" s="35">
        <v>391972.62023165665</v>
      </c>
      <c r="AM11" s="35">
        <v>355602.41174673662</v>
      </c>
      <c r="AN11" s="35">
        <v>353715.67165573675</v>
      </c>
      <c r="AO11" s="35">
        <v>411069.57158240356</v>
      </c>
      <c r="AP11" s="35">
        <v>398584.69405393314</v>
      </c>
      <c r="AQ11" s="35">
        <v>422679.30351818004</v>
      </c>
      <c r="AR11" s="35">
        <v>428039.99206096469</v>
      </c>
      <c r="AS11" s="35">
        <v>431991.90200163535</v>
      </c>
      <c r="AT11" s="35">
        <v>417670.27015419002</v>
      </c>
      <c r="AU11" s="35">
        <v>402387.35635668191</v>
      </c>
      <c r="AV11" s="35">
        <v>384617.78231915797</v>
      </c>
      <c r="AW11" s="35">
        <v>396705.76330961002</v>
      </c>
      <c r="AX11" s="35">
        <v>435056.21380366007</v>
      </c>
      <c r="AY11" s="35">
        <v>373485.88151727</v>
      </c>
      <c r="AZ11" s="35">
        <v>365378.61295948003</v>
      </c>
      <c r="BA11" s="35">
        <v>391507.30378998996</v>
      </c>
      <c r="BB11" s="35">
        <v>355665.18393096002</v>
      </c>
      <c r="BC11" s="35">
        <v>387037.66334999987</v>
      </c>
      <c r="BD11" s="35">
        <v>395748.46185124514</v>
      </c>
      <c r="BE11" s="35">
        <v>371718.26933474478</v>
      </c>
      <c r="BF11" s="35">
        <v>380294.12411055004</v>
      </c>
      <c r="BG11" s="35">
        <v>379078.09359805839</v>
      </c>
      <c r="BH11" s="35">
        <v>370916.77713902161</v>
      </c>
      <c r="BI11" s="35">
        <v>408875.21463460004</v>
      </c>
      <c r="BJ11" s="35">
        <v>418027.32784002542</v>
      </c>
      <c r="BK11" s="35">
        <v>380316.60895572993</v>
      </c>
      <c r="BL11" s="35">
        <v>395176.62261025998</v>
      </c>
      <c r="BM11" s="35">
        <v>398855.81616105995</v>
      </c>
      <c r="BN11" s="35">
        <v>424540.15747523005</v>
      </c>
      <c r="BO11" s="35">
        <v>431658.69019190001</v>
      </c>
      <c r="BP11" s="35">
        <v>401856.88283835998</v>
      </c>
      <c r="BQ11" s="35">
        <v>392193.05323970004</v>
      </c>
      <c r="BR11" s="35">
        <v>385955.25026437995</v>
      </c>
      <c r="BS11" s="35">
        <v>355337.76216872997</v>
      </c>
      <c r="BT11" s="35">
        <v>374052.82678212994</v>
      </c>
      <c r="BU11" s="35">
        <v>368474.87536208006</v>
      </c>
      <c r="BV11" s="35">
        <v>390337.46093856986</v>
      </c>
      <c r="BW11" s="35">
        <v>358277.83511226997</v>
      </c>
      <c r="BX11" s="35">
        <v>337855.82779014495</v>
      </c>
      <c r="BY11" s="35">
        <v>368627.90547531249</v>
      </c>
      <c r="BZ11" s="35">
        <v>353114.58349433413</v>
      </c>
      <c r="CA11" s="35">
        <v>357068.39868905261</v>
      </c>
      <c r="CB11" s="35">
        <v>355056.57080365584</v>
      </c>
      <c r="CC11" s="35">
        <v>349148.49190118007</v>
      </c>
      <c r="CD11" s="35">
        <v>350353.78439302999</v>
      </c>
      <c r="CE11" s="35">
        <v>350417.16388255998</v>
      </c>
      <c r="CF11" s="35">
        <v>362266.06105045992</v>
      </c>
      <c r="CG11" s="35">
        <v>354553.39137250005</v>
      </c>
      <c r="CH11" s="35">
        <v>408755.38225056004</v>
      </c>
      <c r="CI11" s="35">
        <v>337872.75912156998</v>
      </c>
      <c r="CJ11" s="35">
        <v>320163.10957415996</v>
      </c>
      <c r="CK11" s="35">
        <v>359427.8295785301</v>
      </c>
      <c r="CL11" s="35">
        <v>351342.49331742997</v>
      </c>
      <c r="CM11" s="35">
        <v>375141.95276781992</v>
      </c>
      <c r="CN11" s="35">
        <v>379753.56385572994</v>
      </c>
      <c r="CO11" s="35"/>
      <c r="CP11" s="35"/>
      <c r="CQ11" s="35"/>
      <c r="CR11" s="35"/>
      <c r="CS11" s="35"/>
      <c r="CT11" s="35"/>
      <c r="CU11"/>
      <c r="CV11" s="35">
        <f>SUM(C11:N11)</f>
        <v>4163069.5091769006</v>
      </c>
      <c r="CW11" s="35">
        <f>SUM(O11:Z11)</f>
        <v>3546835.1558967303</v>
      </c>
      <c r="CX11" s="35">
        <f>SUM(AA11:AL11)</f>
        <v>3936609.8903044104</v>
      </c>
      <c r="CY11" s="35">
        <f>SUM(AM11:AX11)</f>
        <v>4838120.9325628895</v>
      </c>
      <c r="CZ11" s="35">
        <f>SUM(AY11:BJ11)</f>
        <v>4597732.9140559454</v>
      </c>
      <c r="DA11" s="35">
        <f>SUM(BK11:BV11)</f>
        <v>4698756.0069881296</v>
      </c>
      <c r="DB11" s="35">
        <f>SUM(BW11:CH11)</f>
        <v>4305495.3962150607</v>
      </c>
      <c r="DC11" s="35">
        <f>SUM(CI11:CT11)</f>
        <v>2123701.7082152395</v>
      </c>
      <c r="DE11" s="53"/>
      <c r="DG11" s="55"/>
    </row>
    <row r="12" spans="1:111" s="42" customFormat="1" ht="14.25" customHeight="1" x14ac:dyDescent="0.25">
      <c r="A12" s="7" t="s">
        <v>3</v>
      </c>
      <c r="B12" s="1" t="s">
        <v>197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0</v>
      </c>
      <c r="AO12" s="36">
        <v>0</v>
      </c>
      <c r="AP12" s="36">
        <v>0</v>
      </c>
      <c r="AQ12" s="36">
        <v>0</v>
      </c>
      <c r="AR12" s="36">
        <v>0</v>
      </c>
      <c r="AS12" s="36">
        <v>0</v>
      </c>
      <c r="AT12" s="36">
        <v>0</v>
      </c>
      <c r="AU12" s="36">
        <v>0</v>
      </c>
      <c r="AV12" s="36">
        <v>0</v>
      </c>
      <c r="AW12" s="36">
        <v>0</v>
      </c>
      <c r="AX12" s="36">
        <v>0</v>
      </c>
      <c r="AY12" s="36">
        <v>0</v>
      </c>
      <c r="AZ12" s="36">
        <v>0</v>
      </c>
      <c r="BA12" s="36">
        <v>0</v>
      </c>
      <c r="BB12" s="36">
        <v>0</v>
      </c>
      <c r="BC12" s="36">
        <v>0</v>
      </c>
      <c r="BD12" s="36">
        <v>0</v>
      </c>
      <c r="BE12" s="36">
        <v>0</v>
      </c>
      <c r="BF12" s="36">
        <v>0</v>
      </c>
      <c r="BG12" s="36">
        <v>0</v>
      </c>
      <c r="BH12" s="36">
        <v>0</v>
      </c>
      <c r="BI12" s="36">
        <v>0</v>
      </c>
      <c r="BJ12" s="36">
        <v>0</v>
      </c>
      <c r="BK12" s="36">
        <v>0</v>
      </c>
      <c r="BL12" s="36">
        <v>0</v>
      </c>
      <c r="BM12" s="36">
        <v>0</v>
      </c>
      <c r="BN12" s="36">
        <v>0</v>
      </c>
      <c r="BO12" s="36">
        <v>0</v>
      </c>
      <c r="BP12" s="36">
        <v>0</v>
      </c>
      <c r="BQ12" s="36">
        <v>0</v>
      </c>
      <c r="BR12" s="36">
        <v>0</v>
      </c>
      <c r="BS12" s="36">
        <v>0</v>
      </c>
      <c r="BT12" s="36">
        <v>0</v>
      </c>
      <c r="BU12" s="36">
        <v>0</v>
      </c>
      <c r="BV12" s="36">
        <v>0</v>
      </c>
      <c r="BW12" s="36">
        <v>0</v>
      </c>
      <c r="BX12" s="36">
        <v>0</v>
      </c>
      <c r="BY12" s="36">
        <v>0</v>
      </c>
      <c r="BZ12" s="36">
        <v>0</v>
      </c>
      <c r="CA12" s="36">
        <v>0</v>
      </c>
      <c r="CB12" s="36">
        <v>0</v>
      </c>
      <c r="CC12" s="36">
        <v>0</v>
      </c>
      <c r="CD12" s="36">
        <v>0</v>
      </c>
      <c r="CE12" s="36">
        <v>0</v>
      </c>
      <c r="CF12" s="36">
        <v>0</v>
      </c>
      <c r="CG12" s="36">
        <v>0</v>
      </c>
      <c r="CH12" s="36">
        <v>0</v>
      </c>
      <c r="CI12" s="36">
        <v>0</v>
      </c>
      <c r="CJ12" s="36">
        <v>0</v>
      </c>
      <c r="CK12" s="36">
        <v>0</v>
      </c>
      <c r="CL12" s="36">
        <v>0</v>
      </c>
      <c r="CM12" s="36">
        <v>0</v>
      </c>
      <c r="CN12" s="36">
        <v>0</v>
      </c>
      <c r="CO12" s="36"/>
      <c r="CP12" s="36"/>
      <c r="CQ12" s="36"/>
      <c r="CR12" s="36"/>
      <c r="CS12" s="36"/>
      <c r="CT12" s="36"/>
      <c r="CU12"/>
      <c r="CV12" s="36">
        <f t="shared" ref="CV12:CV75" si="0">SUM(C12:N12)</f>
        <v>0</v>
      </c>
      <c r="CW12" s="36">
        <f t="shared" ref="CW12:CW75" si="1">SUM(O12:Z12)</f>
        <v>0</v>
      </c>
      <c r="CX12" s="36">
        <f t="shared" ref="CX12:CX75" si="2">SUM(AA12:AL12)</f>
        <v>0</v>
      </c>
      <c r="CY12" s="36">
        <f t="shared" ref="CY12:CY75" si="3">SUM(AM12:AX12)</f>
        <v>0</v>
      </c>
      <c r="CZ12" s="36">
        <f t="shared" ref="CZ12:CZ75" si="4">SUM(AY12:BJ12)</f>
        <v>0</v>
      </c>
      <c r="DA12" s="36">
        <f t="shared" ref="DA12:DA75" si="5">SUM(BK12:BV12)</f>
        <v>0</v>
      </c>
      <c r="DB12" s="36">
        <f t="shared" ref="DB12:DB75" si="6">SUM(BW12:CH12)</f>
        <v>0</v>
      </c>
      <c r="DC12" s="36">
        <f t="shared" ref="DC12:DC75" si="7">SUM(CI12:CT12)</f>
        <v>0</v>
      </c>
      <c r="DE12" s="53"/>
      <c r="DG12" s="55"/>
    </row>
    <row r="13" spans="1:111" s="42" customFormat="1" ht="14.25" customHeight="1" x14ac:dyDescent="0.25">
      <c r="A13" s="8" t="s">
        <v>4</v>
      </c>
      <c r="B13" s="9" t="s">
        <v>198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0</v>
      </c>
      <c r="AJ13" s="38">
        <v>0</v>
      </c>
      <c r="AK13" s="38">
        <v>0</v>
      </c>
      <c r="AL13" s="38">
        <v>0</v>
      </c>
      <c r="AM13" s="38">
        <v>0</v>
      </c>
      <c r="AN13" s="38">
        <v>0</v>
      </c>
      <c r="AO13" s="38">
        <v>0</v>
      </c>
      <c r="AP13" s="38">
        <v>0</v>
      </c>
      <c r="AQ13" s="38">
        <v>0</v>
      </c>
      <c r="AR13" s="38">
        <v>0</v>
      </c>
      <c r="AS13" s="38">
        <v>0</v>
      </c>
      <c r="AT13" s="38">
        <v>0</v>
      </c>
      <c r="AU13" s="38">
        <v>0</v>
      </c>
      <c r="AV13" s="38">
        <v>0</v>
      </c>
      <c r="AW13" s="38">
        <v>0</v>
      </c>
      <c r="AX13" s="38">
        <v>0</v>
      </c>
      <c r="AY13" s="38">
        <v>0</v>
      </c>
      <c r="AZ13" s="38">
        <v>0</v>
      </c>
      <c r="BA13" s="38">
        <v>0</v>
      </c>
      <c r="BB13" s="38">
        <v>0</v>
      </c>
      <c r="BC13" s="38">
        <v>0</v>
      </c>
      <c r="BD13" s="38">
        <v>0</v>
      </c>
      <c r="BE13" s="38">
        <v>0</v>
      </c>
      <c r="BF13" s="38">
        <v>0</v>
      </c>
      <c r="BG13" s="38">
        <v>0</v>
      </c>
      <c r="BH13" s="38">
        <v>0</v>
      </c>
      <c r="BI13" s="38">
        <v>0</v>
      </c>
      <c r="BJ13" s="38">
        <v>0</v>
      </c>
      <c r="BK13" s="38">
        <v>0</v>
      </c>
      <c r="BL13" s="38">
        <v>0</v>
      </c>
      <c r="BM13" s="38">
        <v>0</v>
      </c>
      <c r="BN13" s="38">
        <v>0</v>
      </c>
      <c r="BO13" s="38">
        <v>0</v>
      </c>
      <c r="BP13" s="38">
        <v>0</v>
      </c>
      <c r="BQ13" s="38">
        <v>0</v>
      </c>
      <c r="BR13" s="38">
        <v>0</v>
      </c>
      <c r="BS13" s="38">
        <v>0</v>
      </c>
      <c r="BT13" s="38">
        <v>0</v>
      </c>
      <c r="BU13" s="38">
        <v>0</v>
      </c>
      <c r="BV13" s="38">
        <v>0</v>
      </c>
      <c r="BW13" s="38">
        <v>0</v>
      </c>
      <c r="BX13" s="38">
        <v>0</v>
      </c>
      <c r="BY13" s="38">
        <v>0</v>
      </c>
      <c r="BZ13" s="38">
        <v>0</v>
      </c>
      <c r="CA13" s="38">
        <v>0</v>
      </c>
      <c r="CB13" s="38">
        <v>0</v>
      </c>
      <c r="CC13" s="38">
        <v>0</v>
      </c>
      <c r="CD13" s="38">
        <v>0</v>
      </c>
      <c r="CE13" s="38">
        <v>0</v>
      </c>
      <c r="CF13" s="38">
        <v>0</v>
      </c>
      <c r="CG13" s="38">
        <v>0</v>
      </c>
      <c r="CH13" s="38">
        <v>0</v>
      </c>
      <c r="CI13" s="38">
        <v>0</v>
      </c>
      <c r="CJ13" s="38">
        <v>0</v>
      </c>
      <c r="CK13" s="38">
        <v>0</v>
      </c>
      <c r="CL13" s="38">
        <v>0</v>
      </c>
      <c r="CM13" s="38">
        <v>0</v>
      </c>
      <c r="CN13" s="38">
        <v>0</v>
      </c>
      <c r="CO13" s="38"/>
      <c r="CP13" s="38"/>
      <c r="CQ13" s="38"/>
      <c r="CR13" s="38"/>
      <c r="CS13" s="38"/>
      <c r="CT13" s="38"/>
      <c r="CU13"/>
      <c r="CV13" s="38">
        <f t="shared" si="0"/>
        <v>0</v>
      </c>
      <c r="CW13" s="38">
        <f t="shared" si="1"/>
        <v>0</v>
      </c>
      <c r="CX13" s="38">
        <f t="shared" si="2"/>
        <v>0</v>
      </c>
      <c r="CY13" s="38">
        <f t="shared" si="3"/>
        <v>0</v>
      </c>
      <c r="CZ13" s="38">
        <f t="shared" si="4"/>
        <v>0</v>
      </c>
      <c r="DA13" s="38">
        <f t="shared" si="5"/>
        <v>0</v>
      </c>
      <c r="DB13" s="38">
        <f t="shared" si="6"/>
        <v>0</v>
      </c>
      <c r="DC13" s="38">
        <f t="shared" si="7"/>
        <v>0</v>
      </c>
      <c r="DE13" s="53"/>
      <c r="DG13" s="55"/>
    </row>
    <row r="14" spans="1:111" ht="14.25" customHeight="1" x14ac:dyDescent="0.25">
      <c r="A14" s="10" t="s">
        <v>5</v>
      </c>
      <c r="B14" s="11" t="s">
        <v>199</v>
      </c>
      <c r="C14" s="39" t="s">
        <v>342</v>
      </c>
      <c r="D14" s="39" t="s">
        <v>342</v>
      </c>
      <c r="E14" s="39" t="s">
        <v>342</v>
      </c>
      <c r="F14" s="39" t="s">
        <v>342</v>
      </c>
      <c r="G14" s="39" t="s">
        <v>342</v>
      </c>
      <c r="H14" s="39" t="s">
        <v>342</v>
      </c>
      <c r="I14" s="39" t="s">
        <v>342</v>
      </c>
      <c r="J14" s="39" t="s">
        <v>342</v>
      </c>
      <c r="K14" s="39" t="s">
        <v>342</v>
      </c>
      <c r="L14" s="39" t="s">
        <v>342</v>
      </c>
      <c r="M14" s="39" t="s">
        <v>342</v>
      </c>
      <c r="N14" s="39" t="s">
        <v>342</v>
      </c>
      <c r="O14" s="39" t="s">
        <v>342</v>
      </c>
      <c r="P14" s="39" t="s">
        <v>342</v>
      </c>
      <c r="Q14" s="39" t="s">
        <v>342</v>
      </c>
      <c r="R14" s="39" t="s">
        <v>342</v>
      </c>
      <c r="S14" s="39" t="s">
        <v>342</v>
      </c>
      <c r="T14" s="39" t="s">
        <v>342</v>
      </c>
      <c r="U14" s="39" t="s">
        <v>342</v>
      </c>
      <c r="V14" s="39" t="s">
        <v>342</v>
      </c>
      <c r="W14" s="39" t="s">
        <v>342</v>
      </c>
      <c r="X14" s="39" t="s">
        <v>342</v>
      </c>
      <c r="Y14" s="39" t="s">
        <v>342</v>
      </c>
      <c r="Z14" s="39" t="s">
        <v>342</v>
      </c>
      <c r="AA14" s="39" t="s">
        <v>342</v>
      </c>
      <c r="AB14" s="39" t="s">
        <v>342</v>
      </c>
      <c r="AC14" s="39" t="s">
        <v>342</v>
      </c>
      <c r="AD14" s="39" t="s">
        <v>342</v>
      </c>
      <c r="AE14" s="39" t="s">
        <v>342</v>
      </c>
      <c r="AF14" s="39" t="s">
        <v>342</v>
      </c>
      <c r="AG14" s="39" t="s">
        <v>342</v>
      </c>
      <c r="AH14" s="39" t="s">
        <v>342</v>
      </c>
      <c r="AI14" s="39" t="s">
        <v>342</v>
      </c>
      <c r="AJ14" s="39" t="s">
        <v>342</v>
      </c>
      <c r="AK14" s="39" t="s">
        <v>342</v>
      </c>
      <c r="AL14" s="39" t="s">
        <v>342</v>
      </c>
      <c r="AM14" s="39" t="s">
        <v>342</v>
      </c>
      <c r="AN14" s="39" t="s">
        <v>342</v>
      </c>
      <c r="AO14" s="39" t="s">
        <v>342</v>
      </c>
      <c r="AP14" s="39" t="s">
        <v>342</v>
      </c>
      <c r="AQ14" s="39" t="s">
        <v>342</v>
      </c>
      <c r="AR14" s="39" t="s">
        <v>342</v>
      </c>
      <c r="AS14" s="39" t="s">
        <v>342</v>
      </c>
      <c r="AT14" s="39" t="s">
        <v>342</v>
      </c>
      <c r="AU14" s="39" t="s">
        <v>342</v>
      </c>
      <c r="AV14" s="39" t="s">
        <v>342</v>
      </c>
      <c r="AW14" s="39" t="s">
        <v>342</v>
      </c>
      <c r="AX14" s="39" t="s">
        <v>342</v>
      </c>
      <c r="AY14" s="39" t="s">
        <v>342</v>
      </c>
      <c r="AZ14" s="39" t="s">
        <v>342</v>
      </c>
      <c r="BA14" s="39" t="s">
        <v>342</v>
      </c>
      <c r="BB14" s="39" t="s">
        <v>342</v>
      </c>
      <c r="BC14" s="39" t="s">
        <v>342</v>
      </c>
      <c r="BD14" s="39" t="s">
        <v>342</v>
      </c>
      <c r="BE14" s="39" t="s">
        <v>342</v>
      </c>
      <c r="BF14" s="39" t="s">
        <v>342</v>
      </c>
      <c r="BG14" s="39" t="s">
        <v>342</v>
      </c>
      <c r="BH14" s="39" t="s">
        <v>342</v>
      </c>
      <c r="BI14" s="39" t="s">
        <v>342</v>
      </c>
      <c r="BJ14" s="39" t="s">
        <v>342</v>
      </c>
      <c r="BK14" s="39" t="s">
        <v>342</v>
      </c>
      <c r="BL14" s="39" t="s">
        <v>342</v>
      </c>
      <c r="BM14" s="39" t="s">
        <v>342</v>
      </c>
      <c r="BN14" s="39" t="s">
        <v>342</v>
      </c>
      <c r="BO14" s="39" t="s">
        <v>342</v>
      </c>
      <c r="BP14" s="39" t="s">
        <v>342</v>
      </c>
      <c r="BQ14" s="39" t="s">
        <v>342</v>
      </c>
      <c r="BR14" s="39" t="s">
        <v>342</v>
      </c>
      <c r="BS14" s="39" t="s">
        <v>342</v>
      </c>
      <c r="BT14" s="39" t="s">
        <v>342</v>
      </c>
      <c r="BU14" s="39" t="s">
        <v>342</v>
      </c>
      <c r="BV14" s="39" t="s">
        <v>342</v>
      </c>
      <c r="BW14" s="39" t="s">
        <v>342</v>
      </c>
      <c r="BX14" s="39" t="s">
        <v>342</v>
      </c>
      <c r="BY14" s="39" t="s">
        <v>342</v>
      </c>
      <c r="BZ14" s="39" t="s">
        <v>342</v>
      </c>
      <c r="CA14" s="39" t="s">
        <v>342</v>
      </c>
      <c r="CB14" s="39" t="s">
        <v>342</v>
      </c>
      <c r="CC14" s="39" t="s">
        <v>342</v>
      </c>
      <c r="CD14" s="39" t="s">
        <v>342</v>
      </c>
      <c r="CE14" s="39" t="s">
        <v>342</v>
      </c>
      <c r="CF14" s="39" t="s">
        <v>342</v>
      </c>
      <c r="CG14" s="39" t="s">
        <v>342</v>
      </c>
      <c r="CH14" s="39" t="s">
        <v>342</v>
      </c>
      <c r="CI14" s="39" t="s">
        <v>342</v>
      </c>
      <c r="CJ14" s="39" t="s">
        <v>342</v>
      </c>
      <c r="CK14" s="39" t="s">
        <v>342</v>
      </c>
      <c r="CL14" s="39" t="s">
        <v>342</v>
      </c>
      <c r="CM14" s="39" t="s">
        <v>342</v>
      </c>
      <c r="CN14" s="39" t="s">
        <v>342</v>
      </c>
      <c r="CO14" s="39"/>
      <c r="CP14" s="39"/>
      <c r="CQ14" s="39"/>
      <c r="CR14" s="39"/>
      <c r="CS14" s="39"/>
      <c r="CT14" s="39"/>
      <c r="CV14" s="39">
        <f t="shared" si="0"/>
        <v>0</v>
      </c>
      <c r="CW14" s="39">
        <f t="shared" si="1"/>
        <v>0</v>
      </c>
      <c r="CX14" s="39">
        <f t="shared" si="2"/>
        <v>0</v>
      </c>
      <c r="CY14" s="39">
        <f t="shared" si="3"/>
        <v>0</v>
      </c>
      <c r="CZ14" s="39">
        <f t="shared" si="4"/>
        <v>0</v>
      </c>
      <c r="DA14" s="39">
        <f t="shared" si="5"/>
        <v>0</v>
      </c>
      <c r="DB14" s="39">
        <f t="shared" si="6"/>
        <v>0</v>
      </c>
      <c r="DC14" s="39">
        <f t="shared" si="7"/>
        <v>0</v>
      </c>
      <c r="DE14" s="54"/>
      <c r="DG14" s="55"/>
    </row>
    <row r="15" spans="1:111" ht="14.25" customHeight="1" x14ac:dyDescent="0.25">
      <c r="A15" s="10" t="s">
        <v>6</v>
      </c>
      <c r="B15" s="11" t="s">
        <v>200</v>
      </c>
      <c r="C15" s="39" t="s">
        <v>342</v>
      </c>
      <c r="D15" s="39" t="s">
        <v>342</v>
      </c>
      <c r="E15" s="39" t="s">
        <v>342</v>
      </c>
      <c r="F15" s="39" t="s">
        <v>342</v>
      </c>
      <c r="G15" s="39" t="s">
        <v>342</v>
      </c>
      <c r="H15" s="39" t="s">
        <v>342</v>
      </c>
      <c r="I15" s="39" t="s">
        <v>342</v>
      </c>
      <c r="J15" s="39" t="s">
        <v>342</v>
      </c>
      <c r="K15" s="39" t="s">
        <v>342</v>
      </c>
      <c r="L15" s="39" t="s">
        <v>342</v>
      </c>
      <c r="M15" s="39" t="s">
        <v>342</v>
      </c>
      <c r="N15" s="39" t="s">
        <v>342</v>
      </c>
      <c r="O15" s="39" t="s">
        <v>342</v>
      </c>
      <c r="P15" s="39" t="s">
        <v>342</v>
      </c>
      <c r="Q15" s="39" t="s">
        <v>342</v>
      </c>
      <c r="R15" s="39" t="s">
        <v>342</v>
      </c>
      <c r="S15" s="39" t="s">
        <v>342</v>
      </c>
      <c r="T15" s="39" t="s">
        <v>342</v>
      </c>
      <c r="U15" s="39" t="s">
        <v>342</v>
      </c>
      <c r="V15" s="39" t="s">
        <v>342</v>
      </c>
      <c r="W15" s="39" t="s">
        <v>342</v>
      </c>
      <c r="X15" s="39" t="s">
        <v>342</v>
      </c>
      <c r="Y15" s="39" t="s">
        <v>342</v>
      </c>
      <c r="Z15" s="39" t="s">
        <v>342</v>
      </c>
      <c r="AA15" s="39" t="s">
        <v>342</v>
      </c>
      <c r="AB15" s="39" t="s">
        <v>342</v>
      </c>
      <c r="AC15" s="39" t="s">
        <v>342</v>
      </c>
      <c r="AD15" s="39" t="s">
        <v>342</v>
      </c>
      <c r="AE15" s="39" t="s">
        <v>342</v>
      </c>
      <c r="AF15" s="39" t="s">
        <v>342</v>
      </c>
      <c r="AG15" s="39" t="s">
        <v>342</v>
      </c>
      <c r="AH15" s="39" t="s">
        <v>342</v>
      </c>
      <c r="AI15" s="39" t="s">
        <v>342</v>
      </c>
      <c r="AJ15" s="39" t="s">
        <v>342</v>
      </c>
      <c r="AK15" s="39" t="s">
        <v>342</v>
      </c>
      <c r="AL15" s="39" t="s">
        <v>342</v>
      </c>
      <c r="AM15" s="39" t="s">
        <v>342</v>
      </c>
      <c r="AN15" s="39" t="s">
        <v>342</v>
      </c>
      <c r="AO15" s="39" t="s">
        <v>342</v>
      </c>
      <c r="AP15" s="39" t="s">
        <v>342</v>
      </c>
      <c r="AQ15" s="39" t="s">
        <v>342</v>
      </c>
      <c r="AR15" s="39" t="s">
        <v>342</v>
      </c>
      <c r="AS15" s="39" t="s">
        <v>342</v>
      </c>
      <c r="AT15" s="39" t="s">
        <v>342</v>
      </c>
      <c r="AU15" s="39" t="s">
        <v>342</v>
      </c>
      <c r="AV15" s="39" t="s">
        <v>342</v>
      </c>
      <c r="AW15" s="39" t="s">
        <v>342</v>
      </c>
      <c r="AX15" s="39" t="s">
        <v>342</v>
      </c>
      <c r="AY15" s="39" t="s">
        <v>342</v>
      </c>
      <c r="AZ15" s="39" t="s">
        <v>342</v>
      </c>
      <c r="BA15" s="39" t="s">
        <v>342</v>
      </c>
      <c r="BB15" s="39" t="s">
        <v>342</v>
      </c>
      <c r="BC15" s="39" t="s">
        <v>342</v>
      </c>
      <c r="BD15" s="39" t="s">
        <v>342</v>
      </c>
      <c r="BE15" s="39" t="s">
        <v>342</v>
      </c>
      <c r="BF15" s="39" t="s">
        <v>342</v>
      </c>
      <c r="BG15" s="39" t="s">
        <v>342</v>
      </c>
      <c r="BH15" s="39" t="s">
        <v>342</v>
      </c>
      <c r="BI15" s="39" t="s">
        <v>342</v>
      </c>
      <c r="BJ15" s="39" t="s">
        <v>342</v>
      </c>
      <c r="BK15" s="39" t="s">
        <v>342</v>
      </c>
      <c r="BL15" s="39" t="s">
        <v>342</v>
      </c>
      <c r="BM15" s="39" t="s">
        <v>342</v>
      </c>
      <c r="BN15" s="39" t="s">
        <v>342</v>
      </c>
      <c r="BO15" s="39" t="s">
        <v>342</v>
      </c>
      <c r="BP15" s="39" t="s">
        <v>342</v>
      </c>
      <c r="BQ15" s="39" t="s">
        <v>342</v>
      </c>
      <c r="BR15" s="39" t="s">
        <v>342</v>
      </c>
      <c r="BS15" s="39" t="s">
        <v>342</v>
      </c>
      <c r="BT15" s="39" t="s">
        <v>342</v>
      </c>
      <c r="BU15" s="39" t="s">
        <v>342</v>
      </c>
      <c r="BV15" s="39" t="s">
        <v>342</v>
      </c>
      <c r="BW15" s="39" t="s">
        <v>342</v>
      </c>
      <c r="BX15" s="39" t="s">
        <v>342</v>
      </c>
      <c r="BY15" s="39" t="s">
        <v>342</v>
      </c>
      <c r="BZ15" s="39" t="s">
        <v>342</v>
      </c>
      <c r="CA15" s="39" t="s">
        <v>342</v>
      </c>
      <c r="CB15" s="39" t="s">
        <v>342</v>
      </c>
      <c r="CC15" s="39" t="s">
        <v>342</v>
      </c>
      <c r="CD15" s="39" t="s">
        <v>342</v>
      </c>
      <c r="CE15" s="39" t="s">
        <v>342</v>
      </c>
      <c r="CF15" s="39" t="s">
        <v>342</v>
      </c>
      <c r="CG15" s="39" t="s">
        <v>342</v>
      </c>
      <c r="CH15" s="39" t="s">
        <v>342</v>
      </c>
      <c r="CI15" s="39" t="s">
        <v>342</v>
      </c>
      <c r="CJ15" s="39" t="s">
        <v>342</v>
      </c>
      <c r="CK15" s="39" t="s">
        <v>342</v>
      </c>
      <c r="CL15" s="39" t="s">
        <v>342</v>
      </c>
      <c r="CM15" s="39" t="s">
        <v>342</v>
      </c>
      <c r="CN15" s="39" t="s">
        <v>342</v>
      </c>
      <c r="CO15" s="39"/>
      <c r="CP15" s="39"/>
      <c r="CQ15" s="39"/>
      <c r="CR15" s="39"/>
      <c r="CS15" s="39"/>
      <c r="CT15" s="39"/>
      <c r="CV15" s="39">
        <f t="shared" si="0"/>
        <v>0</v>
      </c>
      <c r="CW15" s="39">
        <f t="shared" si="1"/>
        <v>0</v>
      </c>
      <c r="CX15" s="39">
        <f t="shared" si="2"/>
        <v>0</v>
      </c>
      <c r="CY15" s="39">
        <f t="shared" si="3"/>
        <v>0</v>
      </c>
      <c r="CZ15" s="39">
        <f t="shared" si="4"/>
        <v>0</v>
      </c>
      <c r="DA15" s="39">
        <f t="shared" si="5"/>
        <v>0</v>
      </c>
      <c r="DB15" s="39">
        <f t="shared" si="6"/>
        <v>0</v>
      </c>
      <c r="DC15" s="39">
        <f t="shared" si="7"/>
        <v>0</v>
      </c>
      <c r="DE15" s="54"/>
      <c r="DG15" s="55"/>
    </row>
    <row r="16" spans="1:111" ht="14.25" customHeight="1" x14ac:dyDescent="0.25">
      <c r="A16" s="10" t="s">
        <v>7</v>
      </c>
      <c r="B16" s="11" t="s">
        <v>201</v>
      </c>
      <c r="C16" s="39" t="s">
        <v>342</v>
      </c>
      <c r="D16" s="39" t="s">
        <v>342</v>
      </c>
      <c r="E16" s="39" t="s">
        <v>342</v>
      </c>
      <c r="F16" s="39" t="s">
        <v>342</v>
      </c>
      <c r="G16" s="39" t="s">
        <v>342</v>
      </c>
      <c r="H16" s="39" t="s">
        <v>342</v>
      </c>
      <c r="I16" s="39" t="s">
        <v>342</v>
      </c>
      <c r="J16" s="39" t="s">
        <v>342</v>
      </c>
      <c r="K16" s="39" t="s">
        <v>342</v>
      </c>
      <c r="L16" s="39" t="s">
        <v>342</v>
      </c>
      <c r="M16" s="39" t="s">
        <v>342</v>
      </c>
      <c r="N16" s="39" t="s">
        <v>342</v>
      </c>
      <c r="O16" s="39" t="s">
        <v>342</v>
      </c>
      <c r="P16" s="39" t="s">
        <v>342</v>
      </c>
      <c r="Q16" s="39" t="s">
        <v>342</v>
      </c>
      <c r="R16" s="39" t="s">
        <v>342</v>
      </c>
      <c r="S16" s="39" t="s">
        <v>342</v>
      </c>
      <c r="T16" s="39" t="s">
        <v>342</v>
      </c>
      <c r="U16" s="39" t="s">
        <v>342</v>
      </c>
      <c r="V16" s="39" t="s">
        <v>342</v>
      </c>
      <c r="W16" s="39" t="s">
        <v>342</v>
      </c>
      <c r="X16" s="39" t="s">
        <v>342</v>
      </c>
      <c r="Y16" s="39" t="s">
        <v>342</v>
      </c>
      <c r="Z16" s="39" t="s">
        <v>342</v>
      </c>
      <c r="AA16" s="39" t="s">
        <v>342</v>
      </c>
      <c r="AB16" s="39" t="s">
        <v>342</v>
      </c>
      <c r="AC16" s="39" t="s">
        <v>342</v>
      </c>
      <c r="AD16" s="39" t="s">
        <v>342</v>
      </c>
      <c r="AE16" s="39" t="s">
        <v>342</v>
      </c>
      <c r="AF16" s="39" t="s">
        <v>342</v>
      </c>
      <c r="AG16" s="39" t="s">
        <v>342</v>
      </c>
      <c r="AH16" s="39" t="s">
        <v>342</v>
      </c>
      <c r="AI16" s="39" t="s">
        <v>342</v>
      </c>
      <c r="AJ16" s="39" t="s">
        <v>342</v>
      </c>
      <c r="AK16" s="39" t="s">
        <v>342</v>
      </c>
      <c r="AL16" s="39" t="s">
        <v>342</v>
      </c>
      <c r="AM16" s="39" t="s">
        <v>342</v>
      </c>
      <c r="AN16" s="39" t="s">
        <v>342</v>
      </c>
      <c r="AO16" s="39" t="s">
        <v>342</v>
      </c>
      <c r="AP16" s="39" t="s">
        <v>342</v>
      </c>
      <c r="AQ16" s="39" t="s">
        <v>342</v>
      </c>
      <c r="AR16" s="39" t="s">
        <v>342</v>
      </c>
      <c r="AS16" s="39" t="s">
        <v>342</v>
      </c>
      <c r="AT16" s="39" t="s">
        <v>342</v>
      </c>
      <c r="AU16" s="39" t="s">
        <v>342</v>
      </c>
      <c r="AV16" s="39" t="s">
        <v>342</v>
      </c>
      <c r="AW16" s="39" t="s">
        <v>342</v>
      </c>
      <c r="AX16" s="39" t="s">
        <v>342</v>
      </c>
      <c r="AY16" s="39" t="s">
        <v>342</v>
      </c>
      <c r="AZ16" s="39" t="s">
        <v>342</v>
      </c>
      <c r="BA16" s="39" t="s">
        <v>342</v>
      </c>
      <c r="BB16" s="39" t="s">
        <v>342</v>
      </c>
      <c r="BC16" s="39" t="s">
        <v>342</v>
      </c>
      <c r="BD16" s="39" t="s">
        <v>342</v>
      </c>
      <c r="BE16" s="39" t="s">
        <v>342</v>
      </c>
      <c r="BF16" s="39" t="s">
        <v>342</v>
      </c>
      <c r="BG16" s="39" t="s">
        <v>342</v>
      </c>
      <c r="BH16" s="39" t="s">
        <v>342</v>
      </c>
      <c r="BI16" s="39" t="s">
        <v>342</v>
      </c>
      <c r="BJ16" s="39" t="s">
        <v>342</v>
      </c>
      <c r="BK16" s="39" t="s">
        <v>342</v>
      </c>
      <c r="BL16" s="39" t="s">
        <v>342</v>
      </c>
      <c r="BM16" s="39" t="s">
        <v>342</v>
      </c>
      <c r="BN16" s="39" t="s">
        <v>342</v>
      </c>
      <c r="BO16" s="39" t="s">
        <v>342</v>
      </c>
      <c r="BP16" s="39" t="s">
        <v>342</v>
      </c>
      <c r="BQ16" s="39" t="s">
        <v>342</v>
      </c>
      <c r="BR16" s="39" t="s">
        <v>342</v>
      </c>
      <c r="BS16" s="39" t="s">
        <v>342</v>
      </c>
      <c r="BT16" s="39" t="s">
        <v>342</v>
      </c>
      <c r="BU16" s="39" t="s">
        <v>342</v>
      </c>
      <c r="BV16" s="39" t="s">
        <v>342</v>
      </c>
      <c r="BW16" s="39" t="s">
        <v>342</v>
      </c>
      <c r="BX16" s="39" t="s">
        <v>342</v>
      </c>
      <c r="BY16" s="39" t="s">
        <v>342</v>
      </c>
      <c r="BZ16" s="39" t="s">
        <v>342</v>
      </c>
      <c r="CA16" s="39" t="s">
        <v>342</v>
      </c>
      <c r="CB16" s="39" t="s">
        <v>342</v>
      </c>
      <c r="CC16" s="39" t="s">
        <v>342</v>
      </c>
      <c r="CD16" s="39" t="s">
        <v>342</v>
      </c>
      <c r="CE16" s="39" t="s">
        <v>342</v>
      </c>
      <c r="CF16" s="39" t="s">
        <v>342</v>
      </c>
      <c r="CG16" s="39" t="s">
        <v>342</v>
      </c>
      <c r="CH16" s="39" t="s">
        <v>342</v>
      </c>
      <c r="CI16" s="39" t="s">
        <v>342</v>
      </c>
      <c r="CJ16" s="39" t="s">
        <v>342</v>
      </c>
      <c r="CK16" s="39" t="s">
        <v>342</v>
      </c>
      <c r="CL16" s="39" t="s">
        <v>342</v>
      </c>
      <c r="CM16" s="39" t="s">
        <v>342</v>
      </c>
      <c r="CN16" s="39" t="s">
        <v>342</v>
      </c>
      <c r="CO16" s="39"/>
      <c r="CP16" s="39"/>
      <c r="CQ16" s="39"/>
      <c r="CR16" s="39"/>
      <c r="CS16" s="39"/>
      <c r="CT16" s="39"/>
      <c r="CV16" s="39">
        <f t="shared" si="0"/>
        <v>0</v>
      </c>
      <c r="CW16" s="39">
        <f t="shared" si="1"/>
        <v>0</v>
      </c>
      <c r="CX16" s="39">
        <f t="shared" si="2"/>
        <v>0</v>
      </c>
      <c r="CY16" s="39">
        <f t="shared" si="3"/>
        <v>0</v>
      </c>
      <c r="CZ16" s="39">
        <f t="shared" si="4"/>
        <v>0</v>
      </c>
      <c r="DA16" s="39">
        <f t="shared" si="5"/>
        <v>0</v>
      </c>
      <c r="DB16" s="39">
        <f t="shared" si="6"/>
        <v>0</v>
      </c>
      <c r="DC16" s="39">
        <f t="shared" si="7"/>
        <v>0</v>
      </c>
      <c r="DE16" s="54"/>
      <c r="DG16" s="55"/>
    </row>
    <row r="17" spans="1:111" s="42" customFormat="1" ht="14.25" customHeight="1" x14ac:dyDescent="0.25">
      <c r="A17" s="8" t="s">
        <v>8</v>
      </c>
      <c r="B17" s="9" t="s">
        <v>202</v>
      </c>
      <c r="C17" s="38" t="s">
        <v>342</v>
      </c>
      <c r="D17" s="38" t="s">
        <v>342</v>
      </c>
      <c r="E17" s="38" t="s">
        <v>342</v>
      </c>
      <c r="F17" s="38" t="s">
        <v>342</v>
      </c>
      <c r="G17" s="38" t="s">
        <v>342</v>
      </c>
      <c r="H17" s="38" t="s">
        <v>342</v>
      </c>
      <c r="I17" s="38" t="s">
        <v>342</v>
      </c>
      <c r="J17" s="38" t="s">
        <v>342</v>
      </c>
      <c r="K17" s="38" t="s">
        <v>342</v>
      </c>
      <c r="L17" s="38" t="s">
        <v>342</v>
      </c>
      <c r="M17" s="38" t="s">
        <v>342</v>
      </c>
      <c r="N17" s="38" t="s">
        <v>342</v>
      </c>
      <c r="O17" s="38" t="s">
        <v>342</v>
      </c>
      <c r="P17" s="38" t="s">
        <v>342</v>
      </c>
      <c r="Q17" s="38" t="s">
        <v>342</v>
      </c>
      <c r="R17" s="38" t="s">
        <v>342</v>
      </c>
      <c r="S17" s="38" t="s">
        <v>342</v>
      </c>
      <c r="T17" s="38" t="s">
        <v>342</v>
      </c>
      <c r="U17" s="38" t="s">
        <v>342</v>
      </c>
      <c r="V17" s="38" t="s">
        <v>342</v>
      </c>
      <c r="W17" s="38" t="s">
        <v>342</v>
      </c>
      <c r="X17" s="38" t="s">
        <v>342</v>
      </c>
      <c r="Y17" s="38" t="s">
        <v>342</v>
      </c>
      <c r="Z17" s="38" t="s">
        <v>342</v>
      </c>
      <c r="AA17" s="38" t="s">
        <v>342</v>
      </c>
      <c r="AB17" s="38" t="s">
        <v>342</v>
      </c>
      <c r="AC17" s="38" t="s">
        <v>342</v>
      </c>
      <c r="AD17" s="38" t="s">
        <v>342</v>
      </c>
      <c r="AE17" s="38" t="s">
        <v>342</v>
      </c>
      <c r="AF17" s="38" t="s">
        <v>342</v>
      </c>
      <c r="AG17" s="38" t="s">
        <v>342</v>
      </c>
      <c r="AH17" s="38" t="s">
        <v>342</v>
      </c>
      <c r="AI17" s="38" t="s">
        <v>342</v>
      </c>
      <c r="AJ17" s="38" t="s">
        <v>342</v>
      </c>
      <c r="AK17" s="38" t="s">
        <v>342</v>
      </c>
      <c r="AL17" s="38" t="s">
        <v>342</v>
      </c>
      <c r="AM17" s="38" t="s">
        <v>342</v>
      </c>
      <c r="AN17" s="38" t="s">
        <v>342</v>
      </c>
      <c r="AO17" s="38" t="s">
        <v>342</v>
      </c>
      <c r="AP17" s="38" t="s">
        <v>342</v>
      </c>
      <c r="AQ17" s="38" t="s">
        <v>342</v>
      </c>
      <c r="AR17" s="38" t="s">
        <v>342</v>
      </c>
      <c r="AS17" s="38" t="s">
        <v>342</v>
      </c>
      <c r="AT17" s="38" t="s">
        <v>342</v>
      </c>
      <c r="AU17" s="38" t="s">
        <v>342</v>
      </c>
      <c r="AV17" s="38" t="s">
        <v>342</v>
      </c>
      <c r="AW17" s="38" t="s">
        <v>342</v>
      </c>
      <c r="AX17" s="38" t="s">
        <v>342</v>
      </c>
      <c r="AY17" s="38" t="s">
        <v>342</v>
      </c>
      <c r="AZ17" s="38" t="s">
        <v>342</v>
      </c>
      <c r="BA17" s="38" t="s">
        <v>342</v>
      </c>
      <c r="BB17" s="38" t="s">
        <v>342</v>
      </c>
      <c r="BC17" s="38" t="s">
        <v>342</v>
      </c>
      <c r="BD17" s="38" t="s">
        <v>342</v>
      </c>
      <c r="BE17" s="38" t="s">
        <v>342</v>
      </c>
      <c r="BF17" s="38" t="s">
        <v>342</v>
      </c>
      <c r="BG17" s="38" t="s">
        <v>342</v>
      </c>
      <c r="BH17" s="38" t="s">
        <v>342</v>
      </c>
      <c r="BI17" s="38" t="s">
        <v>342</v>
      </c>
      <c r="BJ17" s="38" t="s">
        <v>342</v>
      </c>
      <c r="BK17" s="38" t="s">
        <v>342</v>
      </c>
      <c r="BL17" s="38" t="s">
        <v>342</v>
      </c>
      <c r="BM17" s="38" t="s">
        <v>342</v>
      </c>
      <c r="BN17" s="38" t="s">
        <v>342</v>
      </c>
      <c r="BO17" s="38" t="s">
        <v>342</v>
      </c>
      <c r="BP17" s="38" t="s">
        <v>342</v>
      </c>
      <c r="BQ17" s="38" t="s">
        <v>342</v>
      </c>
      <c r="BR17" s="38" t="s">
        <v>342</v>
      </c>
      <c r="BS17" s="38" t="s">
        <v>342</v>
      </c>
      <c r="BT17" s="38" t="s">
        <v>342</v>
      </c>
      <c r="BU17" s="38" t="s">
        <v>342</v>
      </c>
      <c r="BV17" s="38" t="s">
        <v>342</v>
      </c>
      <c r="BW17" s="38" t="s">
        <v>342</v>
      </c>
      <c r="BX17" s="38" t="s">
        <v>342</v>
      </c>
      <c r="BY17" s="38" t="s">
        <v>342</v>
      </c>
      <c r="BZ17" s="38" t="s">
        <v>342</v>
      </c>
      <c r="CA17" s="38" t="s">
        <v>342</v>
      </c>
      <c r="CB17" s="38" t="s">
        <v>342</v>
      </c>
      <c r="CC17" s="38" t="s">
        <v>342</v>
      </c>
      <c r="CD17" s="38" t="s">
        <v>342</v>
      </c>
      <c r="CE17" s="38" t="s">
        <v>342</v>
      </c>
      <c r="CF17" s="38" t="s">
        <v>342</v>
      </c>
      <c r="CG17" s="38" t="s">
        <v>342</v>
      </c>
      <c r="CH17" s="38" t="s">
        <v>342</v>
      </c>
      <c r="CI17" s="38" t="s">
        <v>342</v>
      </c>
      <c r="CJ17" s="38" t="s">
        <v>342</v>
      </c>
      <c r="CK17" s="38" t="s">
        <v>342</v>
      </c>
      <c r="CL17" s="38" t="s">
        <v>342</v>
      </c>
      <c r="CM17" s="38" t="s">
        <v>342</v>
      </c>
      <c r="CN17" s="38" t="s">
        <v>342</v>
      </c>
      <c r="CO17" s="38"/>
      <c r="CP17" s="38"/>
      <c r="CQ17" s="38"/>
      <c r="CR17" s="38"/>
      <c r="CS17" s="38"/>
      <c r="CT17" s="38"/>
      <c r="CU17"/>
      <c r="CV17" s="38">
        <f t="shared" si="0"/>
        <v>0</v>
      </c>
      <c r="CW17" s="38">
        <f t="shared" si="1"/>
        <v>0</v>
      </c>
      <c r="CX17" s="38">
        <f t="shared" si="2"/>
        <v>0</v>
      </c>
      <c r="CY17" s="38">
        <f t="shared" si="3"/>
        <v>0</v>
      </c>
      <c r="CZ17" s="38">
        <f t="shared" si="4"/>
        <v>0</v>
      </c>
      <c r="DA17" s="38">
        <f t="shared" si="5"/>
        <v>0</v>
      </c>
      <c r="DB17" s="38">
        <f t="shared" si="6"/>
        <v>0</v>
      </c>
      <c r="DC17" s="38">
        <f t="shared" si="7"/>
        <v>0</v>
      </c>
      <c r="DE17" s="53"/>
      <c r="DG17" s="55"/>
    </row>
    <row r="18" spans="1:111" s="42" customFormat="1" ht="14.25" customHeight="1" x14ac:dyDescent="0.25">
      <c r="A18" s="8" t="s">
        <v>9</v>
      </c>
      <c r="B18" s="9" t="s">
        <v>203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0</v>
      </c>
      <c r="AI18" s="38">
        <v>0</v>
      </c>
      <c r="AJ18" s="38">
        <v>0</v>
      </c>
      <c r="AK18" s="38">
        <v>0</v>
      </c>
      <c r="AL18" s="38">
        <v>0</v>
      </c>
      <c r="AM18" s="38">
        <v>0</v>
      </c>
      <c r="AN18" s="38">
        <v>0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38">
        <v>0</v>
      </c>
      <c r="AW18" s="38">
        <v>0</v>
      </c>
      <c r="AX18" s="38">
        <v>0</v>
      </c>
      <c r="AY18" s="38">
        <v>0</v>
      </c>
      <c r="AZ18" s="38">
        <v>0</v>
      </c>
      <c r="BA18" s="38">
        <v>0</v>
      </c>
      <c r="BB18" s="38">
        <v>0</v>
      </c>
      <c r="BC18" s="38">
        <v>0</v>
      </c>
      <c r="BD18" s="38">
        <v>0</v>
      </c>
      <c r="BE18" s="38">
        <v>0</v>
      </c>
      <c r="BF18" s="38">
        <v>0</v>
      </c>
      <c r="BG18" s="38">
        <v>0</v>
      </c>
      <c r="BH18" s="38">
        <v>0</v>
      </c>
      <c r="BI18" s="38">
        <v>0</v>
      </c>
      <c r="BJ18" s="38">
        <v>0</v>
      </c>
      <c r="BK18" s="38">
        <v>0</v>
      </c>
      <c r="BL18" s="38">
        <v>0</v>
      </c>
      <c r="BM18" s="38">
        <v>0</v>
      </c>
      <c r="BN18" s="38">
        <v>0</v>
      </c>
      <c r="BO18" s="38">
        <v>0</v>
      </c>
      <c r="BP18" s="38">
        <v>0</v>
      </c>
      <c r="BQ18" s="38">
        <v>0</v>
      </c>
      <c r="BR18" s="38">
        <v>0</v>
      </c>
      <c r="BS18" s="38">
        <v>0</v>
      </c>
      <c r="BT18" s="38">
        <v>0</v>
      </c>
      <c r="BU18" s="38">
        <v>0</v>
      </c>
      <c r="BV18" s="38">
        <v>0</v>
      </c>
      <c r="BW18" s="38">
        <v>0</v>
      </c>
      <c r="BX18" s="38">
        <v>0</v>
      </c>
      <c r="BY18" s="38">
        <v>0</v>
      </c>
      <c r="BZ18" s="38">
        <v>0</v>
      </c>
      <c r="CA18" s="38">
        <v>0</v>
      </c>
      <c r="CB18" s="38">
        <v>0</v>
      </c>
      <c r="CC18" s="38">
        <v>0</v>
      </c>
      <c r="CD18" s="38">
        <v>0</v>
      </c>
      <c r="CE18" s="38">
        <v>0</v>
      </c>
      <c r="CF18" s="38">
        <v>0</v>
      </c>
      <c r="CG18" s="38">
        <v>0</v>
      </c>
      <c r="CH18" s="38">
        <v>0</v>
      </c>
      <c r="CI18" s="38">
        <v>0</v>
      </c>
      <c r="CJ18" s="38">
        <v>0</v>
      </c>
      <c r="CK18" s="38">
        <v>0</v>
      </c>
      <c r="CL18" s="38">
        <v>0</v>
      </c>
      <c r="CM18" s="38">
        <v>0</v>
      </c>
      <c r="CN18" s="38">
        <v>0</v>
      </c>
      <c r="CO18" s="38"/>
      <c r="CP18" s="38"/>
      <c r="CQ18" s="38"/>
      <c r="CR18" s="38"/>
      <c r="CS18" s="38"/>
      <c r="CT18" s="38"/>
      <c r="CU18"/>
      <c r="CV18" s="38">
        <f t="shared" si="0"/>
        <v>0</v>
      </c>
      <c r="CW18" s="38">
        <f t="shared" si="1"/>
        <v>0</v>
      </c>
      <c r="CX18" s="38">
        <f t="shared" si="2"/>
        <v>0</v>
      </c>
      <c r="CY18" s="38">
        <f t="shared" si="3"/>
        <v>0</v>
      </c>
      <c r="CZ18" s="38">
        <f t="shared" si="4"/>
        <v>0</v>
      </c>
      <c r="DA18" s="38">
        <f t="shared" si="5"/>
        <v>0</v>
      </c>
      <c r="DB18" s="38">
        <f t="shared" si="6"/>
        <v>0</v>
      </c>
      <c r="DC18" s="38">
        <f t="shared" si="7"/>
        <v>0</v>
      </c>
      <c r="DE18" s="53"/>
      <c r="DG18" s="55"/>
    </row>
    <row r="19" spans="1:111" ht="14.25" customHeight="1" x14ac:dyDescent="0.25">
      <c r="A19" s="10" t="s">
        <v>10</v>
      </c>
      <c r="B19" s="11" t="s">
        <v>204</v>
      </c>
      <c r="C19" s="39" t="s">
        <v>342</v>
      </c>
      <c r="D19" s="39" t="s">
        <v>342</v>
      </c>
      <c r="E19" s="39" t="s">
        <v>342</v>
      </c>
      <c r="F19" s="39" t="s">
        <v>342</v>
      </c>
      <c r="G19" s="39" t="s">
        <v>342</v>
      </c>
      <c r="H19" s="39" t="s">
        <v>342</v>
      </c>
      <c r="I19" s="39" t="s">
        <v>342</v>
      </c>
      <c r="J19" s="39" t="s">
        <v>342</v>
      </c>
      <c r="K19" s="39" t="s">
        <v>342</v>
      </c>
      <c r="L19" s="39" t="s">
        <v>342</v>
      </c>
      <c r="M19" s="39" t="s">
        <v>342</v>
      </c>
      <c r="N19" s="39" t="s">
        <v>342</v>
      </c>
      <c r="O19" s="39" t="s">
        <v>342</v>
      </c>
      <c r="P19" s="39" t="s">
        <v>342</v>
      </c>
      <c r="Q19" s="39" t="s">
        <v>342</v>
      </c>
      <c r="R19" s="39" t="s">
        <v>342</v>
      </c>
      <c r="S19" s="39" t="s">
        <v>342</v>
      </c>
      <c r="T19" s="39" t="s">
        <v>342</v>
      </c>
      <c r="U19" s="39" t="s">
        <v>342</v>
      </c>
      <c r="V19" s="39" t="s">
        <v>342</v>
      </c>
      <c r="W19" s="39" t="s">
        <v>342</v>
      </c>
      <c r="X19" s="39" t="s">
        <v>342</v>
      </c>
      <c r="Y19" s="39" t="s">
        <v>342</v>
      </c>
      <c r="Z19" s="39" t="s">
        <v>342</v>
      </c>
      <c r="AA19" s="39" t="s">
        <v>342</v>
      </c>
      <c r="AB19" s="39" t="s">
        <v>342</v>
      </c>
      <c r="AC19" s="39" t="s">
        <v>342</v>
      </c>
      <c r="AD19" s="39" t="s">
        <v>342</v>
      </c>
      <c r="AE19" s="39" t="s">
        <v>342</v>
      </c>
      <c r="AF19" s="39" t="s">
        <v>342</v>
      </c>
      <c r="AG19" s="39" t="s">
        <v>342</v>
      </c>
      <c r="AH19" s="39" t="s">
        <v>342</v>
      </c>
      <c r="AI19" s="39" t="s">
        <v>342</v>
      </c>
      <c r="AJ19" s="39" t="s">
        <v>342</v>
      </c>
      <c r="AK19" s="39" t="s">
        <v>342</v>
      </c>
      <c r="AL19" s="39" t="s">
        <v>342</v>
      </c>
      <c r="AM19" s="39" t="s">
        <v>342</v>
      </c>
      <c r="AN19" s="39" t="s">
        <v>342</v>
      </c>
      <c r="AO19" s="39" t="s">
        <v>342</v>
      </c>
      <c r="AP19" s="39" t="s">
        <v>342</v>
      </c>
      <c r="AQ19" s="39" t="s">
        <v>342</v>
      </c>
      <c r="AR19" s="39" t="s">
        <v>342</v>
      </c>
      <c r="AS19" s="39" t="s">
        <v>342</v>
      </c>
      <c r="AT19" s="39" t="s">
        <v>342</v>
      </c>
      <c r="AU19" s="39" t="s">
        <v>342</v>
      </c>
      <c r="AV19" s="39" t="s">
        <v>342</v>
      </c>
      <c r="AW19" s="39" t="s">
        <v>342</v>
      </c>
      <c r="AX19" s="39" t="s">
        <v>342</v>
      </c>
      <c r="AY19" s="39" t="s">
        <v>342</v>
      </c>
      <c r="AZ19" s="39" t="s">
        <v>342</v>
      </c>
      <c r="BA19" s="39" t="s">
        <v>342</v>
      </c>
      <c r="BB19" s="39" t="s">
        <v>342</v>
      </c>
      <c r="BC19" s="39" t="s">
        <v>342</v>
      </c>
      <c r="BD19" s="39" t="s">
        <v>342</v>
      </c>
      <c r="BE19" s="39" t="s">
        <v>342</v>
      </c>
      <c r="BF19" s="39" t="s">
        <v>342</v>
      </c>
      <c r="BG19" s="39" t="s">
        <v>342</v>
      </c>
      <c r="BH19" s="39" t="s">
        <v>342</v>
      </c>
      <c r="BI19" s="39" t="s">
        <v>342</v>
      </c>
      <c r="BJ19" s="39" t="s">
        <v>342</v>
      </c>
      <c r="BK19" s="39" t="s">
        <v>342</v>
      </c>
      <c r="BL19" s="39" t="s">
        <v>342</v>
      </c>
      <c r="BM19" s="39" t="s">
        <v>342</v>
      </c>
      <c r="BN19" s="39" t="s">
        <v>342</v>
      </c>
      <c r="BO19" s="39" t="s">
        <v>342</v>
      </c>
      <c r="BP19" s="39" t="s">
        <v>342</v>
      </c>
      <c r="BQ19" s="39" t="s">
        <v>342</v>
      </c>
      <c r="BR19" s="39" t="s">
        <v>342</v>
      </c>
      <c r="BS19" s="39" t="s">
        <v>342</v>
      </c>
      <c r="BT19" s="39" t="s">
        <v>342</v>
      </c>
      <c r="BU19" s="39" t="s">
        <v>342</v>
      </c>
      <c r="BV19" s="39" t="s">
        <v>342</v>
      </c>
      <c r="BW19" s="39" t="s">
        <v>342</v>
      </c>
      <c r="BX19" s="39" t="s">
        <v>342</v>
      </c>
      <c r="BY19" s="39" t="s">
        <v>342</v>
      </c>
      <c r="BZ19" s="39" t="s">
        <v>342</v>
      </c>
      <c r="CA19" s="39" t="s">
        <v>342</v>
      </c>
      <c r="CB19" s="39" t="s">
        <v>342</v>
      </c>
      <c r="CC19" s="39" t="s">
        <v>342</v>
      </c>
      <c r="CD19" s="39" t="s">
        <v>342</v>
      </c>
      <c r="CE19" s="39" t="s">
        <v>342</v>
      </c>
      <c r="CF19" s="39" t="s">
        <v>342</v>
      </c>
      <c r="CG19" s="39" t="s">
        <v>342</v>
      </c>
      <c r="CH19" s="39" t="s">
        <v>342</v>
      </c>
      <c r="CI19" s="39" t="s">
        <v>342</v>
      </c>
      <c r="CJ19" s="39" t="s">
        <v>342</v>
      </c>
      <c r="CK19" s="39" t="s">
        <v>342</v>
      </c>
      <c r="CL19" s="39" t="s">
        <v>342</v>
      </c>
      <c r="CM19" s="39" t="s">
        <v>342</v>
      </c>
      <c r="CN19" s="39" t="s">
        <v>342</v>
      </c>
      <c r="CO19" s="39"/>
      <c r="CP19" s="39"/>
      <c r="CQ19" s="39"/>
      <c r="CR19" s="39"/>
      <c r="CS19" s="39"/>
      <c r="CT19" s="39"/>
      <c r="CV19" s="39">
        <f t="shared" si="0"/>
        <v>0</v>
      </c>
      <c r="CW19" s="39">
        <f t="shared" si="1"/>
        <v>0</v>
      </c>
      <c r="CX19" s="39">
        <f t="shared" si="2"/>
        <v>0</v>
      </c>
      <c r="CY19" s="39">
        <f t="shared" si="3"/>
        <v>0</v>
      </c>
      <c r="CZ19" s="39">
        <f t="shared" si="4"/>
        <v>0</v>
      </c>
      <c r="DA19" s="39">
        <f t="shared" si="5"/>
        <v>0</v>
      </c>
      <c r="DB19" s="39">
        <f t="shared" si="6"/>
        <v>0</v>
      </c>
      <c r="DC19" s="39">
        <f t="shared" si="7"/>
        <v>0</v>
      </c>
      <c r="DE19" s="54"/>
      <c r="DG19" s="55"/>
    </row>
    <row r="20" spans="1:111" ht="14.25" customHeight="1" x14ac:dyDescent="0.25">
      <c r="A20" s="10" t="s">
        <v>11</v>
      </c>
      <c r="B20" s="11" t="s">
        <v>205</v>
      </c>
      <c r="C20" s="39" t="s">
        <v>342</v>
      </c>
      <c r="D20" s="39" t="s">
        <v>342</v>
      </c>
      <c r="E20" s="39" t="s">
        <v>342</v>
      </c>
      <c r="F20" s="39" t="s">
        <v>342</v>
      </c>
      <c r="G20" s="39" t="s">
        <v>342</v>
      </c>
      <c r="H20" s="39" t="s">
        <v>342</v>
      </c>
      <c r="I20" s="39" t="s">
        <v>342</v>
      </c>
      <c r="J20" s="39" t="s">
        <v>342</v>
      </c>
      <c r="K20" s="39" t="s">
        <v>342</v>
      </c>
      <c r="L20" s="39" t="s">
        <v>342</v>
      </c>
      <c r="M20" s="39" t="s">
        <v>342</v>
      </c>
      <c r="N20" s="39" t="s">
        <v>342</v>
      </c>
      <c r="O20" s="39" t="s">
        <v>342</v>
      </c>
      <c r="P20" s="39" t="s">
        <v>342</v>
      </c>
      <c r="Q20" s="39" t="s">
        <v>342</v>
      </c>
      <c r="R20" s="39" t="s">
        <v>342</v>
      </c>
      <c r="S20" s="39" t="s">
        <v>342</v>
      </c>
      <c r="T20" s="39" t="s">
        <v>342</v>
      </c>
      <c r="U20" s="39" t="s">
        <v>342</v>
      </c>
      <c r="V20" s="39" t="s">
        <v>342</v>
      </c>
      <c r="W20" s="39" t="s">
        <v>342</v>
      </c>
      <c r="X20" s="39" t="s">
        <v>342</v>
      </c>
      <c r="Y20" s="39" t="s">
        <v>342</v>
      </c>
      <c r="Z20" s="39" t="s">
        <v>342</v>
      </c>
      <c r="AA20" s="39" t="s">
        <v>342</v>
      </c>
      <c r="AB20" s="39" t="s">
        <v>342</v>
      </c>
      <c r="AC20" s="39" t="s">
        <v>342</v>
      </c>
      <c r="AD20" s="39" t="s">
        <v>342</v>
      </c>
      <c r="AE20" s="39" t="s">
        <v>342</v>
      </c>
      <c r="AF20" s="39" t="s">
        <v>342</v>
      </c>
      <c r="AG20" s="39" t="s">
        <v>342</v>
      </c>
      <c r="AH20" s="39" t="s">
        <v>342</v>
      </c>
      <c r="AI20" s="39" t="s">
        <v>342</v>
      </c>
      <c r="AJ20" s="39" t="s">
        <v>342</v>
      </c>
      <c r="AK20" s="39" t="s">
        <v>342</v>
      </c>
      <c r="AL20" s="39" t="s">
        <v>342</v>
      </c>
      <c r="AM20" s="39" t="s">
        <v>342</v>
      </c>
      <c r="AN20" s="39" t="s">
        <v>342</v>
      </c>
      <c r="AO20" s="39" t="s">
        <v>342</v>
      </c>
      <c r="AP20" s="39" t="s">
        <v>342</v>
      </c>
      <c r="AQ20" s="39" t="s">
        <v>342</v>
      </c>
      <c r="AR20" s="39" t="s">
        <v>342</v>
      </c>
      <c r="AS20" s="39" t="s">
        <v>342</v>
      </c>
      <c r="AT20" s="39" t="s">
        <v>342</v>
      </c>
      <c r="AU20" s="39" t="s">
        <v>342</v>
      </c>
      <c r="AV20" s="39" t="s">
        <v>342</v>
      </c>
      <c r="AW20" s="39" t="s">
        <v>342</v>
      </c>
      <c r="AX20" s="39" t="s">
        <v>342</v>
      </c>
      <c r="AY20" s="39" t="s">
        <v>342</v>
      </c>
      <c r="AZ20" s="39" t="s">
        <v>342</v>
      </c>
      <c r="BA20" s="39" t="s">
        <v>342</v>
      </c>
      <c r="BB20" s="39" t="s">
        <v>342</v>
      </c>
      <c r="BC20" s="39" t="s">
        <v>342</v>
      </c>
      <c r="BD20" s="39" t="s">
        <v>342</v>
      </c>
      <c r="BE20" s="39" t="s">
        <v>342</v>
      </c>
      <c r="BF20" s="39" t="s">
        <v>342</v>
      </c>
      <c r="BG20" s="39" t="s">
        <v>342</v>
      </c>
      <c r="BH20" s="39" t="s">
        <v>342</v>
      </c>
      <c r="BI20" s="39" t="s">
        <v>342</v>
      </c>
      <c r="BJ20" s="39" t="s">
        <v>342</v>
      </c>
      <c r="BK20" s="39" t="s">
        <v>342</v>
      </c>
      <c r="BL20" s="39" t="s">
        <v>342</v>
      </c>
      <c r="BM20" s="39" t="s">
        <v>342</v>
      </c>
      <c r="BN20" s="39" t="s">
        <v>342</v>
      </c>
      <c r="BO20" s="39" t="s">
        <v>342</v>
      </c>
      <c r="BP20" s="39" t="s">
        <v>342</v>
      </c>
      <c r="BQ20" s="39" t="s">
        <v>342</v>
      </c>
      <c r="BR20" s="39" t="s">
        <v>342</v>
      </c>
      <c r="BS20" s="39" t="s">
        <v>342</v>
      </c>
      <c r="BT20" s="39" t="s">
        <v>342</v>
      </c>
      <c r="BU20" s="39" t="s">
        <v>342</v>
      </c>
      <c r="BV20" s="39" t="s">
        <v>342</v>
      </c>
      <c r="BW20" s="39" t="s">
        <v>342</v>
      </c>
      <c r="BX20" s="39" t="s">
        <v>342</v>
      </c>
      <c r="BY20" s="39" t="s">
        <v>342</v>
      </c>
      <c r="BZ20" s="39" t="s">
        <v>342</v>
      </c>
      <c r="CA20" s="39" t="s">
        <v>342</v>
      </c>
      <c r="CB20" s="39" t="s">
        <v>342</v>
      </c>
      <c r="CC20" s="39" t="s">
        <v>342</v>
      </c>
      <c r="CD20" s="39" t="s">
        <v>342</v>
      </c>
      <c r="CE20" s="39" t="s">
        <v>342</v>
      </c>
      <c r="CF20" s="39" t="s">
        <v>342</v>
      </c>
      <c r="CG20" s="39" t="s">
        <v>342</v>
      </c>
      <c r="CH20" s="39" t="s">
        <v>342</v>
      </c>
      <c r="CI20" s="39" t="s">
        <v>342</v>
      </c>
      <c r="CJ20" s="39" t="s">
        <v>342</v>
      </c>
      <c r="CK20" s="39" t="s">
        <v>342</v>
      </c>
      <c r="CL20" s="39" t="s">
        <v>342</v>
      </c>
      <c r="CM20" s="39" t="s">
        <v>342</v>
      </c>
      <c r="CN20" s="39" t="s">
        <v>342</v>
      </c>
      <c r="CO20" s="39"/>
      <c r="CP20" s="39"/>
      <c r="CQ20" s="39"/>
      <c r="CR20" s="39"/>
      <c r="CS20" s="39"/>
      <c r="CT20" s="39"/>
      <c r="CV20" s="39">
        <f t="shared" si="0"/>
        <v>0</v>
      </c>
      <c r="CW20" s="39">
        <f t="shared" si="1"/>
        <v>0</v>
      </c>
      <c r="CX20" s="39">
        <f t="shared" si="2"/>
        <v>0</v>
      </c>
      <c r="CY20" s="39">
        <f t="shared" si="3"/>
        <v>0</v>
      </c>
      <c r="CZ20" s="39">
        <f t="shared" si="4"/>
        <v>0</v>
      </c>
      <c r="DA20" s="39">
        <f t="shared" si="5"/>
        <v>0</v>
      </c>
      <c r="DB20" s="39">
        <f t="shared" si="6"/>
        <v>0</v>
      </c>
      <c r="DC20" s="39">
        <f t="shared" si="7"/>
        <v>0</v>
      </c>
      <c r="DE20" s="54"/>
      <c r="DG20" s="55"/>
    </row>
    <row r="21" spans="1:111" ht="14.25" customHeight="1" x14ac:dyDescent="0.25">
      <c r="A21" s="10" t="s">
        <v>12</v>
      </c>
      <c r="B21" s="11" t="s">
        <v>206</v>
      </c>
      <c r="C21" s="39" t="s">
        <v>342</v>
      </c>
      <c r="D21" s="39" t="s">
        <v>342</v>
      </c>
      <c r="E21" s="39" t="s">
        <v>342</v>
      </c>
      <c r="F21" s="39" t="s">
        <v>342</v>
      </c>
      <c r="G21" s="39" t="s">
        <v>342</v>
      </c>
      <c r="H21" s="39" t="s">
        <v>342</v>
      </c>
      <c r="I21" s="39" t="s">
        <v>342</v>
      </c>
      <c r="J21" s="39" t="s">
        <v>342</v>
      </c>
      <c r="K21" s="39" t="s">
        <v>342</v>
      </c>
      <c r="L21" s="39" t="s">
        <v>342</v>
      </c>
      <c r="M21" s="39" t="s">
        <v>342</v>
      </c>
      <c r="N21" s="39" t="s">
        <v>342</v>
      </c>
      <c r="O21" s="39" t="s">
        <v>342</v>
      </c>
      <c r="P21" s="39" t="s">
        <v>342</v>
      </c>
      <c r="Q21" s="39" t="s">
        <v>342</v>
      </c>
      <c r="R21" s="39" t="s">
        <v>342</v>
      </c>
      <c r="S21" s="39" t="s">
        <v>342</v>
      </c>
      <c r="T21" s="39" t="s">
        <v>342</v>
      </c>
      <c r="U21" s="39" t="s">
        <v>342</v>
      </c>
      <c r="V21" s="39" t="s">
        <v>342</v>
      </c>
      <c r="W21" s="39" t="s">
        <v>342</v>
      </c>
      <c r="X21" s="39" t="s">
        <v>342</v>
      </c>
      <c r="Y21" s="39" t="s">
        <v>342</v>
      </c>
      <c r="Z21" s="39" t="s">
        <v>342</v>
      </c>
      <c r="AA21" s="39" t="s">
        <v>342</v>
      </c>
      <c r="AB21" s="39" t="s">
        <v>342</v>
      </c>
      <c r="AC21" s="39" t="s">
        <v>342</v>
      </c>
      <c r="AD21" s="39" t="s">
        <v>342</v>
      </c>
      <c r="AE21" s="39" t="s">
        <v>342</v>
      </c>
      <c r="AF21" s="39" t="s">
        <v>342</v>
      </c>
      <c r="AG21" s="39" t="s">
        <v>342</v>
      </c>
      <c r="AH21" s="39" t="s">
        <v>342</v>
      </c>
      <c r="AI21" s="39" t="s">
        <v>342</v>
      </c>
      <c r="AJ21" s="39" t="s">
        <v>342</v>
      </c>
      <c r="AK21" s="39" t="s">
        <v>342</v>
      </c>
      <c r="AL21" s="39" t="s">
        <v>342</v>
      </c>
      <c r="AM21" s="39" t="s">
        <v>342</v>
      </c>
      <c r="AN21" s="39" t="s">
        <v>342</v>
      </c>
      <c r="AO21" s="39" t="s">
        <v>342</v>
      </c>
      <c r="AP21" s="39" t="s">
        <v>342</v>
      </c>
      <c r="AQ21" s="39" t="s">
        <v>342</v>
      </c>
      <c r="AR21" s="39" t="s">
        <v>342</v>
      </c>
      <c r="AS21" s="39" t="s">
        <v>342</v>
      </c>
      <c r="AT21" s="39" t="s">
        <v>342</v>
      </c>
      <c r="AU21" s="39" t="s">
        <v>342</v>
      </c>
      <c r="AV21" s="39" t="s">
        <v>342</v>
      </c>
      <c r="AW21" s="39" t="s">
        <v>342</v>
      </c>
      <c r="AX21" s="39" t="s">
        <v>342</v>
      </c>
      <c r="AY21" s="39" t="s">
        <v>342</v>
      </c>
      <c r="AZ21" s="39" t="s">
        <v>342</v>
      </c>
      <c r="BA21" s="39" t="s">
        <v>342</v>
      </c>
      <c r="BB21" s="39" t="s">
        <v>342</v>
      </c>
      <c r="BC21" s="39" t="s">
        <v>342</v>
      </c>
      <c r="BD21" s="39" t="s">
        <v>342</v>
      </c>
      <c r="BE21" s="39" t="s">
        <v>342</v>
      </c>
      <c r="BF21" s="39" t="s">
        <v>342</v>
      </c>
      <c r="BG21" s="39" t="s">
        <v>342</v>
      </c>
      <c r="BH21" s="39" t="s">
        <v>342</v>
      </c>
      <c r="BI21" s="39" t="s">
        <v>342</v>
      </c>
      <c r="BJ21" s="39" t="s">
        <v>342</v>
      </c>
      <c r="BK21" s="39" t="s">
        <v>342</v>
      </c>
      <c r="BL21" s="39" t="s">
        <v>342</v>
      </c>
      <c r="BM21" s="39" t="s">
        <v>342</v>
      </c>
      <c r="BN21" s="39" t="s">
        <v>342</v>
      </c>
      <c r="BO21" s="39" t="s">
        <v>342</v>
      </c>
      <c r="BP21" s="39" t="s">
        <v>342</v>
      </c>
      <c r="BQ21" s="39" t="s">
        <v>342</v>
      </c>
      <c r="BR21" s="39" t="s">
        <v>342</v>
      </c>
      <c r="BS21" s="39" t="s">
        <v>342</v>
      </c>
      <c r="BT21" s="39" t="s">
        <v>342</v>
      </c>
      <c r="BU21" s="39" t="s">
        <v>342</v>
      </c>
      <c r="BV21" s="39" t="s">
        <v>342</v>
      </c>
      <c r="BW21" s="39" t="s">
        <v>342</v>
      </c>
      <c r="BX21" s="39" t="s">
        <v>342</v>
      </c>
      <c r="BY21" s="39" t="s">
        <v>342</v>
      </c>
      <c r="BZ21" s="39" t="s">
        <v>342</v>
      </c>
      <c r="CA21" s="39" t="s">
        <v>342</v>
      </c>
      <c r="CB21" s="39" t="s">
        <v>342</v>
      </c>
      <c r="CC21" s="39" t="s">
        <v>342</v>
      </c>
      <c r="CD21" s="39" t="s">
        <v>342</v>
      </c>
      <c r="CE21" s="39" t="s">
        <v>342</v>
      </c>
      <c r="CF21" s="39" t="s">
        <v>342</v>
      </c>
      <c r="CG21" s="39" t="s">
        <v>342</v>
      </c>
      <c r="CH21" s="39" t="s">
        <v>342</v>
      </c>
      <c r="CI21" s="39" t="s">
        <v>342</v>
      </c>
      <c r="CJ21" s="39" t="s">
        <v>342</v>
      </c>
      <c r="CK21" s="39" t="s">
        <v>342</v>
      </c>
      <c r="CL21" s="39" t="s">
        <v>342</v>
      </c>
      <c r="CM21" s="39" t="s">
        <v>342</v>
      </c>
      <c r="CN21" s="39" t="s">
        <v>342</v>
      </c>
      <c r="CO21" s="39"/>
      <c r="CP21" s="39"/>
      <c r="CQ21" s="39"/>
      <c r="CR21" s="39"/>
      <c r="CS21" s="39"/>
      <c r="CT21" s="39"/>
      <c r="CV21" s="39">
        <f t="shared" si="0"/>
        <v>0</v>
      </c>
      <c r="CW21" s="39">
        <f t="shared" si="1"/>
        <v>0</v>
      </c>
      <c r="CX21" s="39">
        <f t="shared" si="2"/>
        <v>0</v>
      </c>
      <c r="CY21" s="39">
        <f t="shared" si="3"/>
        <v>0</v>
      </c>
      <c r="CZ21" s="39">
        <f t="shared" si="4"/>
        <v>0</v>
      </c>
      <c r="DA21" s="39">
        <f t="shared" si="5"/>
        <v>0</v>
      </c>
      <c r="DB21" s="39">
        <f t="shared" si="6"/>
        <v>0</v>
      </c>
      <c r="DC21" s="39">
        <f t="shared" si="7"/>
        <v>0</v>
      </c>
      <c r="DE21" s="54"/>
      <c r="DG21" s="55"/>
    </row>
    <row r="22" spans="1:111" ht="14.25" customHeight="1" x14ac:dyDescent="0.25">
      <c r="A22" s="10" t="s">
        <v>13</v>
      </c>
      <c r="B22" s="11" t="s">
        <v>207</v>
      </c>
      <c r="C22" s="39" t="s">
        <v>342</v>
      </c>
      <c r="D22" s="39" t="s">
        <v>342</v>
      </c>
      <c r="E22" s="39" t="s">
        <v>342</v>
      </c>
      <c r="F22" s="39" t="s">
        <v>342</v>
      </c>
      <c r="G22" s="39" t="s">
        <v>342</v>
      </c>
      <c r="H22" s="39" t="s">
        <v>342</v>
      </c>
      <c r="I22" s="39" t="s">
        <v>342</v>
      </c>
      <c r="J22" s="39" t="s">
        <v>342</v>
      </c>
      <c r="K22" s="39" t="s">
        <v>342</v>
      </c>
      <c r="L22" s="39" t="s">
        <v>342</v>
      </c>
      <c r="M22" s="39" t="s">
        <v>342</v>
      </c>
      <c r="N22" s="39" t="s">
        <v>342</v>
      </c>
      <c r="O22" s="39" t="s">
        <v>342</v>
      </c>
      <c r="P22" s="39" t="s">
        <v>342</v>
      </c>
      <c r="Q22" s="39" t="s">
        <v>342</v>
      </c>
      <c r="R22" s="39" t="s">
        <v>342</v>
      </c>
      <c r="S22" s="39" t="s">
        <v>342</v>
      </c>
      <c r="T22" s="39" t="s">
        <v>342</v>
      </c>
      <c r="U22" s="39" t="s">
        <v>342</v>
      </c>
      <c r="V22" s="39" t="s">
        <v>342</v>
      </c>
      <c r="W22" s="39" t="s">
        <v>342</v>
      </c>
      <c r="X22" s="39" t="s">
        <v>342</v>
      </c>
      <c r="Y22" s="39" t="s">
        <v>342</v>
      </c>
      <c r="Z22" s="39" t="s">
        <v>342</v>
      </c>
      <c r="AA22" s="39" t="s">
        <v>342</v>
      </c>
      <c r="AB22" s="39" t="s">
        <v>342</v>
      </c>
      <c r="AC22" s="39" t="s">
        <v>342</v>
      </c>
      <c r="AD22" s="39" t="s">
        <v>342</v>
      </c>
      <c r="AE22" s="39" t="s">
        <v>342</v>
      </c>
      <c r="AF22" s="39" t="s">
        <v>342</v>
      </c>
      <c r="AG22" s="39" t="s">
        <v>342</v>
      </c>
      <c r="AH22" s="39" t="s">
        <v>342</v>
      </c>
      <c r="AI22" s="39" t="s">
        <v>342</v>
      </c>
      <c r="AJ22" s="39" t="s">
        <v>342</v>
      </c>
      <c r="AK22" s="39" t="s">
        <v>342</v>
      </c>
      <c r="AL22" s="39" t="s">
        <v>342</v>
      </c>
      <c r="AM22" s="39" t="s">
        <v>342</v>
      </c>
      <c r="AN22" s="39" t="s">
        <v>342</v>
      </c>
      <c r="AO22" s="39" t="s">
        <v>342</v>
      </c>
      <c r="AP22" s="39" t="s">
        <v>342</v>
      </c>
      <c r="AQ22" s="39" t="s">
        <v>342</v>
      </c>
      <c r="AR22" s="39" t="s">
        <v>342</v>
      </c>
      <c r="AS22" s="39" t="s">
        <v>342</v>
      </c>
      <c r="AT22" s="39" t="s">
        <v>342</v>
      </c>
      <c r="AU22" s="39" t="s">
        <v>342</v>
      </c>
      <c r="AV22" s="39" t="s">
        <v>342</v>
      </c>
      <c r="AW22" s="39" t="s">
        <v>342</v>
      </c>
      <c r="AX22" s="39" t="s">
        <v>342</v>
      </c>
      <c r="AY22" s="39" t="s">
        <v>342</v>
      </c>
      <c r="AZ22" s="39" t="s">
        <v>342</v>
      </c>
      <c r="BA22" s="39" t="s">
        <v>342</v>
      </c>
      <c r="BB22" s="39" t="s">
        <v>342</v>
      </c>
      <c r="BC22" s="39" t="s">
        <v>342</v>
      </c>
      <c r="BD22" s="39" t="s">
        <v>342</v>
      </c>
      <c r="BE22" s="39" t="s">
        <v>342</v>
      </c>
      <c r="BF22" s="39" t="s">
        <v>342</v>
      </c>
      <c r="BG22" s="39" t="s">
        <v>342</v>
      </c>
      <c r="BH22" s="39" t="s">
        <v>342</v>
      </c>
      <c r="BI22" s="39" t="s">
        <v>342</v>
      </c>
      <c r="BJ22" s="39" t="s">
        <v>342</v>
      </c>
      <c r="BK22" s="39" t="s">
        <v>342</v>
      </c>
      <c r="BL22" s="39" t="s">
        <v>342</v>
      </c>
      <c r="BM22" s="39" t="s">
        <v>342</v>
      </c>
      <c r="BN22" s="39" t="s">
        <v>342</v>
      </c>
      <c r="BO22" s="39" t="s">
        <v>342</v>
      </c>
      <c r="BP22" s="39" t="s">
        <v>342</v>
      </c>
      <c r="BQ22" s="39" t="s">
        <v>342</v>
      </c>
      <c r="BR22" s="39" t="s">
        <v>342</v>
      </c>
      <c r="BS22" s="39" t="s">
        <v>342</v>
      </c>
      <c r="BT22" s="39" t="s">
        <v>342</v>
      </c>
      <c r="BU22" s="39" t="s">
        <v>342</v>
      </c>
      <c r="BV22" s="39" t="s">
        <v>342</v>
      </c>
      <c r="BW22" s="39" t="s">
        <v>342</v>
      </c>
      <c r="BX22" s="39" t="s">
        <v>342</v>
      </c>
      <c r="BY22" s="39" t="s">
        <v>342</v>
      </c>
      <c r="BZ22" s="39" t="s">
        <v>342</v>
      </c>
      <c r="CA22" s="39" t="s">
        <v>342</v>
      </c>
      <c r="CB22" s="39" t="s">
        <v>342</v>
      </c>
      <c r="CC22" s="39" t="s">
        <v>342</v>
      </c>
      <c r="CD22" s="39" t="s">
        <v>342</v>
      </c>
      <c r="CE22" s="39" t="s">
        <v>342</v>
      </c>
      <c r="CF22" s="39" t="s">
        <v>342</v>
      </c>
      <c r="CG22" s="39" t="s">
        <v>342</v>
      </c>
      <c r="CH22" s="39" t="s">
        <v>342</v>
      </c>
      <c r="CI22" s="39" t="s">
        <v>342</v>
      </c>
      <c r="CJ22" s="39" t="s">
        <v>342</v>
      </c>
      <c r="CK22" s="39" t="s">
        <v>342</v>
      </c>
      <c r="CL22" s="39" t="s">
        <v>342</v>
      </c>
      <c r="CM22" s="39" t="s">
        <v>342</v>
      </c>
      <c r="CN22" s="39" t="s">
        <v>342</v>
      </c>
      <c r="CO22" s="39"/>
      <c r="CP22" s="39"/>
      <c r="CQ22" s="39"/>
      <c r="CR22" s="39"/>
      <c r="CS22" s="39"/>
      <c r="CT22" s="39"/>
      <c r="CV22" s="39">
        <f t="shared" si="0"/>
        <v>0</v>
      </c>
      <c r="CW22" s="39">
        <f t="shared" si="1"/>
        <v>0</v>
      </c>
      <c r="CX22" s="39">
        <f t="shared" si="2"/>
        <v>0</v>
      </c>
      <c r="CY22" s="39">
        <f t="shared" si="3"/>
        <v>0</v>
      </c>
      <c r="CZ22" s="39">
        <f t="shared" si="4"/>
        <v>0</v>
      </c>
      <c r="DA22" s="39">
        <f t="shared" si="5"/>
        <v>0</v>
      </c>
      <c r="DB22" s="39">
        <f t="shared" si="6"/>
        <v>0</v>
      </c>
      <c r="DC22" s="39">
        <f t="shared" si="7"/>
        <v>0</v>
      </c>
      <c r="DE22" s="54"/>
      <c r="DG22" s="55"/>
    </row>
    <row r="23" spans="1:111" ht="14.25" customHeight="1" x14ac:dyDescent="0.25">
      <c r="A23" s="10" t="s">
        <v>14</v>
      </c>
      <c r="B23" s="11" t="s">
        <v>208</v>
      </c>
      <c r="C23" s="39" t="s">
        <v>342</v>
      </c>
      <c r="D23" s="39" t="s">
        <v>342</v>
      </c>
      <c r="E23" s="39" t="s">
        <v>342</v>
      </c>
      <c r="F23" s="39" t="s">
        <v>342</v>
      </c>
      <c r="G23" s="39" t="s">
        <v>342</v>
      </c>
      <c r="H23" s="39" t="s">
        <v>342</v>
      </c>
      <c r="I23" s="39" t="s">
        <v>342</v>
      </c>
      <c r="J23" s="39" t="s">
        <v>342</v>
      </c>
      <c r="K23" s="39" t="s">
        <v>342</v>
      </c>
      <c r="L23" s="39" t="s">
        <v>342</v>
      </c>
      <c r="M23" s="39" t="s">
        <v>342</v>
      </c>
      <c r="N23" s="39" t="s">
        <v>342</v>
      </c>
      <c r="O23" s="39" t="s">
        <v>342</v>
      </c>
      <c r="P23" s="39" t="s">
        <v>342</v>
      </c>
      <c r="Q23" s="39" t="s">
        <v>342</v>
      </c>
      <c r="R23" s="39" t="s">
        <v>342</v>
      </c>
      <c r="S23" s="39" t="s">
        <v>342</v>
      </c>
      <c r="T23" s="39" t="s">
        <v>342</v>
      </c>
      <c r="U23" s="39" t="s">
        <v>342</v>
      </c>
      <c r="V23" s="39" t="s">
        <v>342</v>
      </c>
      <c r="W23" s="39" t="s">
        <v>342</v>
      </c>
      <c r="X23" s="39" t="s">
        <v>342</v>
      </c>
      <c r="Y23" s="39" t="s">
        <v>342</v>
      </c>
      <c r="Z23" s="39" t="s">
        <v>342</v>
      </c>
      <c r="AA23" s="39" t="s">
        <v>342</v>
      </c>
      <c r="AB23" s="39" t="s">
        <v>342</v>
      </c>
      <c r="AC23" s="39" t="s">
        <v>342</v>
      </c>
      <c r="AD23" s="39" t="s">
        <v>342</v>
      </c>
      <c r="AE23" s="39" t="s">
        <v>342</v>
      </c>
      <c r="AF23" s="39" t="s">
        <v>342</v>
      </c>
      <c r="AG23" s="39" t="s">
        <v>342</v>
      </c>
      <c r="AH23" s="39" t="s">
        <v>342</v>
      </c>
      <c r="AI23" s="39" t="s">
        <v>342</v>
      </c>
      <c r="AJ23" s="39" t="s">
        <v>342</v>
      </c>
      <c r="AK23" s="39" t="s">
        <v>342</v>
      </c>
      <c r="AL23" s="39" t="s">
        <v>342</v>
      </c>
      <c r="AM23" s="39" t="s">
        <v>342</v>
      </c>
      <c r="AN23" s="39" t="s">
        <v>342</v>
      </c>
      <c r="AO23" s="39" t="s">
        <v>342</v>
      </c>
      <c r="AP23" s="39" t="s">
        <v>342</v>
      </c>
      <c r="AQ23" s="39" t="s">
        <v>342</v>
      </c>
      <c r="AR23" s="39" t="s">
        <v>342</v>
      </c>
      <c r="AS23" s="39" t="s">
        <v>342</v>
      </c>
      <c r="AT23" s="39" t="s">
        <v>342</v>
      </c>
      <c r="AU23" s="39" t="s">
        <v>342</v>
      </c>
      <c r="AV23" s="39" t="s">
        <v>342</v>
      </c>
      <c r="AW23" s="39" t="s">
        <v>342</v>
      </c>
      <c r="AX23" s="39" t="s">
        <v>342</v>
      </c>
      <c r="AY23" s="39" t="s">
        <v>342</v>
      </c>
      <c r="AZ23" s="39" t="s">
        <v>342</v>
      </c>
      <c r="BA23" s="39" t="s">
        <v>342</v>
      </c>
      <c r="BB23" s="39" t="s">
        <v>342</v>
      </c>
      <c r="BC23" s="39" t="s">
        <v>342</v>
      </c>
      <c r="BD23" s="39" t="s">
        <v>342</v>
      </c>
      <c r="BE23" s="39" t="s">
        <v>342</v>
      </c>
      <c r="BF23" s="39" t="s">
        <v>342</v>
      </c>
      <c r="BG23" s="39" t="s">
        <v>342</v>
      </c>
      <c r="BH23" s="39" t="s">
        <v>342</v>
      </c>
      <c r="BI23" s="39" t="s">
        <v>342</v>
      </c>
      <c r="BJ23" s="39" t="s">
        <v>342</v>
      </c>
      <c r="BK23" s="39" t="s">
        <v>342</v>
      </c>
      <c r="BL23" s="39" t="s">
        <v>342</v>
      </c>
      <c r="BM23" s="39" t="s">
        <v>342</v>
      </c>
      <c r="BN23" s="39" t="s">
        <v>342</v>
      </c>
      <c r="BO23" s="39" t="s">
        <v>342</v>
      </c>
      <c r="BP23" s="39" t="s">
        <v>342</v>
      </c>
      <c r="BQ23" s="39" t="s">
        <v>342</v>
      </c>
      <c r="BR23" s="39" t="s">
        <v>342</v>
      </c>
      <c r="BS23" s="39" t="s">
        <v>342</v>
      </c>
      <c r="BT23" s="39" t="s">
        <v>342</v>
      </c>
      <c r="BU23" s="39" t="s">
        <v>342</v>
      </c>
      <c r="BV23" s="39" t="s">
        <v>342</v>
      </c>
      <c r="BW23" s="39" t="s">
        <v>342</v>
      </c>
      <c r="BX23" s="39" t="s">
        <v>342</v>
      </c>
      <c r="BY23" s="39" t="s">
        <v>342</v>
      </c>
      <c r="BZ23" s="39" t="s">
        <v>342</v>
      </c>
      <c r="CA23" s="39" t="s">
        <v>342</v>
      </c>
      <c r="CB23" s="39" t="s">
        <v>342</v>
      </c>
      <c r="CC23" s="39" t="s">
        <v>342</v>
      </c>
      <c r="CD23" s="39" t="s">
        <v>342</v>
      </c>
      <c r="CE23" s="39" t="s">
        <v>342</v>
      </c>
      <c r="CF23" s="39" t="s">
        <v>342</v>
      </c>
      <c r="CG23" s="39" t="s">
        <v>342</v>
      </c>
      <c r="CH23" s="39" t="s">
        <v>342</v>
      </c>
      <c r="CI23" s="39" t="s">
        <v>342</v>
      </c>
      <c r="CJ23" s="39" t="s">
        <v>342</v>
      </c>
      <c r="CK23" s="39" t="s">
        <v>342</v>
      </c>
      <c r="CL23" s="39" t="s">
        <v>342</v>
      </c>
      <c r="CM23" s="39" t="s">
        <v>342</v>
      </c>
      <c r="CN23" s="39" t="s">
        <v>342</v>
      </c>
      <c r="CO23" s="39"/>
      <c r="CP23" s="39"/>
      <c r="CQ23" s="39"/>
      <c r="CR23" s="39"/>
      <c r="CS23" s="39"/>
      <c r="CT23" s="39"/>
      <c r="CV23" s="39">
        <f t="shared" si="0"/>
        <v>0</v>
      </c>
      <c r="CW23" s="39">
        <f t="shared" si="1"/>
        <v>0</v>
      </c>
      <c r="CX23" s="39">
        <f t="shared" si="2"/>
        <v>0</v>
      </c>
      <c r="CY23" s="39">
        <f t="shared" si="3"/>
        <v>0</v>
      </c>
      <c r="CZ23" s="39">
        <f t="shared" si="4"/>
        <v>0</v>
      </c>
      <c r="DA23" s="39">
        <f t="shared" si="5"/>
        <v>0</v>
      </c>
      <c r="DB23" s="39">
        <f t="shared" si="6"/>
        <v>0</v>
      </c>
      <c r="DC23" s="39">
        <f t="shared" si="7"/>
        <v>0</v>
      </c>
      <c r="DE23" s="54"/>
      <c r="DG23" s="55"/>
    </row>
    <row r="24" spans="1:111" s="42" customFormat="1" ht="14.25" customHeight="1" x14ac:dyDescent="0.25">
      <c r="A24" s="8" t="s">
        <v>15</v>
      </c>
      <c r="B24" s="9" t="s">
        <v>209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8">
        <v>0</v>
      </c>
      <c r="AG24" s="38">
        <v>0</v>
      </c>
      <c r="AH24" s="38">
        <v>0</v>
      </c>
      <c r="AI24" s="38">
        <v>0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0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38">
        <v>0</v>
      </c>
      <c r="AV24" s="38">
        <v>0</v>
      </c>
      <c r="AW24" s="38">
        <v>0</v>
      </c>
      <c r="AX24" s="38">
        <v>0</v>
      </c>
      <c r="AY24" s="38">
        <v>0</v>
      </c>
      <c r="AZ24" s="38">
        <v>0</v>
      </c>
      <c r="BA24" s="38">
        <v>0</v>
      </c>
      <c r="BB24" s="38">
        <v>0</v>
      </c>
      <c r="BC24" s="38">
        <v>0</v>
      </c>
      <c r="BD24" s="38">
        <v>0</v>
      </c>
      <c r="BE24" s="38">
        <v>0</v>
      </c>
      <c r="BF24" s="38">
        <v>0</v>
      </c>
      <c r="BG24" s="38">
        <v>0</v>
      </c>
      <c r="BH24" s="38">
        <v>0</v>
      </c>
      <c r="BI24" s="38">
        <v>0</v>
      </c>
      <c r="BJ24" s="38">
        <v>0</v>
      </c>
      <c r="BK24" s="38">
        <v>0</v>
      </c>
      <c r="BL24" s="38">
        <v>0</v>
      </c>
      <c r="BM24" s="38">
        <v>0</v>
      </c>
      <c r="BN24" s="38">
        <v>0</v>
      </c>
      <c r="BO24" s="38">
        <v>0</v>
      </c>
      <c r="BP24" s="38">
        <v>0</v>
      </c>
      <c r="BQ24" s="38">
        <v>0</v>
      </c>
      <c r="BR24" s="38">
        <v>0</v>
      </c>
      <c r="BS24" s="38">
        <v>0</v>
      </c>
      <c r="BT24" s="38">
        <v>0</v>
      </c>
      <c r="BU24" s="38">
        <v>0</v>
      </c>
      <c r="BV24" s="38">
        <v>0</v>
      </c>
      <c r="BW24" s="38">
        <v>0</v>
      </c>
      <c r="BX24" s="38">
        <v>0</v>
      </c>
      <c r="BY24" s="38">
        <v>0</v>
      </c>
      <c r="BZ24" s="38">
        <v>0</v>
      </c>
      <c r="CA24" s="38">
        <v>0</v>
      </c>
      <c r="CB24" s="38">
        <v>0</v>
      </c>
      <c r="CC24" s="38">
        <v>0</v>
      </c>
      <c r="CD24" s="38">
        <v>0</v>
      </c>
      <c r="CE24" s="38">
        <v>0</v>
      </c>
      <c r="CF24" s="38">
        <v>0</v>
      </c>
      <c r="CG24" s="38">
        <v>0</v>
      </c>
      <c r="CH24" s="38">
        <v>0</v>
      </c>
      <c r="CI24" s="38">
        <v>0</v>
      </c>
      <c r="CJ24" s="38">
        <v>0</v>
      </c>
      <c r="CK24" s="38">
        <v>0</v>
      </c>
      <c r="CL24" s="38">
        <v>0</v>
      </c>
      <c r="CM24" s="38">
        <v>0</v>
      </c>
      <c r="CN24" s="38">
        <v>0</v>
      </c>
      <c r="CO24" s="38"/>
      <c r="CP24" s="38"/>
      <c r="CQ24" s="38"/>
      <c r="CR24" s="38"/>
      <c r="CS24" s="38"/>
      <c r="CT24" s="38"/>
      <c r="CU24"/>
      <c r="CV24" s="38">
        <f t="shared" si="0"/>
        <v>0</v>
      </c>
      <c r="CW24" s="38">
        <f t="shared" si="1"/>
        <v>0</v>
      </c>
      <c r="CX24" s="38">
        <f t="shared" si="2"/>
        <v>0</v>
      </c>
      <c r="CY24" s="38">
        <f t="shared" si="3"/>
        <v>0</v>
      </c>
      <c r="CZ24" s="38">
        <f t="shared" si="4"/>
        <v>0</v>
      </c>
      <c r="DA24" s="38">
        <f t="shared" si="5"/>
        <v>0</v>
      </c>
      <c r="DB24" s="38">
        <f t="shared" si="6"/>
        <v>0</v>
      </c>
      <c r="DC24" s="38">
        <f t="shared" si="7"/>
        <v>0</v>
      </c>
      <c r="DE24" s="53"/>
      <c r="DG24" s="55"/>
    </row>
    <row r="25" spans="1:111" ht="14.25" customHeight="1" x14ac:dyDescent="0.25">
      <c r="A25" s="10" t="s">
        <v>16</v>
      </c>
      <c r="B25" s="11" t="s">
        <v>210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0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39">
        <v>0</v>
      </c>
      <c r="BN25" s="39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39">
        <v>0</v>
      </c>
      <c r="BW25" s="39">
        <v>0</v>
      </c>
      <c r="BX25" s="39">
        <v>0</v>
      </c>
      <c r="BY25" s="39">
        <v>0</v>
      </c>
      <c r="BZ25" s="39">
        <v>0</v>
      </c>
      <c r="CA25" s="39">
        <v>0</v>
      </c>
      <c r="CB25" s="39">
        <v>0</v>
      </c>
      <c r="CC25" s="39">
        <v>0</v>
      </c>
      <c r="CD25" s="39">
        <v>0</v>
      </c>
      <c r="CE25" s="39">
        <v>0</v>
      </c>
      <c r="CF25" s="39">
        <v>0</v>
      </c>
      <c r="CG25" s="39">
        <v>0</v>
      </c>
      <c r="CH25" s="39">
        <v>0</v>
      </c>
      <c r="CI25" s="39">
        <v>0</v>
      </c>
      <c r="CJ25" s="39">
        <v>0</v>
      </c>
      <c r="CK25" s="39">
        <v>0</v>
      </c>
      <c r="CL25" s="39">
        <v>0</v>
      </c>
      <c r="CM25" s="39">
        <v>0</v>
      </c>
      <c r="CN25" s="39">
        <v>0</v>
      </c>
      <c r="CO25" s="39"/>
      <c r="CP25" s="39"/>
      <c r="CQ25" s="39"/>
      <c r="CR25" s="39"/>
      <c r="CS25" s="39"/>
      <c r="CT25" s="39"/>
      <c r="CV25" s="39">
        <f t="shared" si="0"/>
        <v>0</v>
      </c>
      <c r="CW25" s="39">
        <f t="shared" si="1"/>
        <v>0</v>
      </c>
      <c r="CX25" s="39">
        <f t="shared" si="2"/>
        <v>0</v>
      </c>
      <c r="CY25" s="39">
        <f t="shared" si="3"/>
        <v>0</v>
      </c>
      <c r="CZ25" s="39">
        <f t="shared" si="4"/>
        <v>0</v>
      </c>
      <c r="DA25" s="39">
        <f t="shared" si="5"/>
        <v>0</v>
      </c>
      <c r="DB25" s="39">
        <f t="shared" si="6"/>
        <v>0</v>
      </c>
      <c r="DC25" s="39">
        <f t="shared" si="7"/>
        <v>0</v>
      </c>
      <c r="DE25" s="54"/>
      <c r="DG25" s="55"/>
    </row>
    <row r="26" spans="1:111" ht="14.25" customHeight="1" x14ac:dyDescent="0.25">
      <c r="A26" s="10" t="s">
        <v>17</v>
      </c>
      <c r="B26" s="12" t="s">
        <v>211</v>
      </c>
      <c r="C26" s="39" t="s">
        <v>342</v>
      </c>
      <c r="D26" s="39" t="s">
        <v>342</v>
      </c>
      <c r="E26" s="39" t="s">
        <v>342</v>
      </c>
      <c r="F26" s="39" t="s">
        <v>342</v>
      </c>
      <c r="G26" s="39" t="s">
        <v>342</v>
      </c>
      <c r="H26" s="39" t="s">
        <v>342</v>
      </c>
      <c r="I26" s="39" t="s">
        <v>342</v>
      </c>
      <c r="J26" s="39" t="s">
        <v>342</v>
      </c>
      <c r="K26" s="39" t="s">
        <v>342</v>
      </c>
      <c r="L26" s="39" t="s">
        <v>342</v>
      </c>
      <c r="M26" s="39" t="s">
        <v>342</v>
      </c>
      <c r="N26" s="39" t="s">
        <v>342</v>
      </c>
      <c r="O26" s="39" t="s">
        <v>342</v>
      </c>
      <c r="P26" s="39" t="s">
        <v>342</v>
      </c>
      <c r="Q26" s="39" t="s">
        <v>342</v>
      </c>
      <c r="R26" s="39" t="s">
        <v>342</v>
      </c>
      <c r="S26" s="39" t="s">
        <v>342</v>
      </c>
      <c r="T26" s="39" t="s">
        <v>342</v>
      </c>
      <c r="U26" s="39" t="s">
        <v>342</v>
      </c>
      <c r="V26" s="39" t="s">
        <v>342</v>
      </c>
      <c r="W26" s="39" t="s">
        <v>342</v>
      </c>
      <c r="X26" s="39" t="s">
        <v>342</v>
      </c>
      <c r="Y26" s="39" t="s">
        <v>342</v>
      </c>
      <c r="Z26" s="39" t="s">
        <v>342</v>
      </c>
      <c r="AA26" s="39" t="s">
        <v>342</v>
      </c>
      <c r="AB26" s="39" t="s">
        <v>342</v>
      </c>
      <c r="AC26" s="39" t="s">
        <v>342</v>
      </c>
      <c r="AD26" s="39" t="s">
        <v>342</v>
      </c>
      <c r="AE26" s="39" t="s">
        <v>342</v>
      </c>
      <c r="AF26" s="39" t="s">
        <v>342</v>
      </c>
      <c r="AG26" s="39" t="s">
        <v>342</v>
      </c>
      <c r="AH26" s="39" t="s">
        <v>342</v>
      </c>
      <c r="AI26" s="39" t="s">
        <v>342</v>
      </c>
      <c r="AJ26" s="39" t="s">
        <v>342</v>
      </c>
      <c r="AK26" s="39" t="s">
        <v>342</v>
      </c>
      <c r="AL26" s="39" t="s">
        <v>342</v>
      </c>
      <c r="AM26" s="39" t="s">
        <v>342</v>
      </c>
      <c r="AN26" s="39" t="s">
        <v>342</v>
      </c>
      <c r="AO26" s="39" t="s">
        <v>342</v>
      </c>
      <c r="AP26" s="39" t="s">
        <v>342</v>
      </c>
      <c r="AQ26" s="39" t="s">
        <v>342</v>
      </c>
      <c r="AR26" s="39" t="s">
        <v>342</v>
      </c>
      <c r="AS26" s="39" t="s">
        <v>342</v>
      </c>
      <c r="AT26" s="39" t="s">
        <v>342</v>
      </c>
      <c r="AU26" s="39" t="s">
        <v>342</v>
      </c>
      <c r="AV26" s="39" t="s">
        <v>342</v>
      </c>
      <c r="AW26" s="39" t="s">
        <v>342</v>
      </c>
      <c r="AX26" s="39" t="s">
        <v>342</v>
      </c>
      <c r="AY26" s="39" t="s">
        <v>342</v>
      </c>
      <c r="AZ26" s="39" t="s">
        <v>342</v>
      </c>
      <c r="BA26" s="39" t="s">
        <v>342</v>
      </c>
      <c r="BB26" s="39" t="s">
        <v>342</v>
      </c>
      <c r="BC26" s="39" t="s">
        <v>342</v>
      </c>
      <c r="BD26" s="39" t="s">
        <v>342</v>
      </c>
      <c r="BE26" s="39" t="s">
        <v>342</v>
      </c>
      <c r="BF26" s="39" t="s">
        <v>342</v>
      </c>
      <c r="BG26" s="39" t="s">
        <v>342</v>
      </c>
      <c r="BH26" s="39" t="s">
        <v>342</v>
      </c>
      <c r="BI26" s="39" t="s">
        <v>342</v>
      </c>
      <c r="BJ26" s="39" t="s">
        <v>342</v>
      </c>
      <c r="BK26" s="39" t="s">
        <v>342</v>
      </c>
      <c r="BL26" s="39" t="s">
        <v>342</v>
      </c>
      <c r="BM26" s="39" t="s">
        <v>342</v>
      </c>
      <c r="BN26" s="39" t="s">
        <v>342</v>
      </c>
      <c r="BO26" s="39" t="s">
        <v>342</v>
      </c>
      <c r="BP26" s="39" t="s">
        <v>342</v>
      </c>
      <c r="BQ26" s="39" t="s">
        <v>342</v>
      </c>
      <c r="BR26" s="39" t="s">
        <v>342</v>
      </c>
      <c r="BS26" s="39" t="s">
        <v>342</v>
      </c>
      <c r="BT26" s="39" t="s">
        <v>342</v>
      </c>
      <c r="BU26" s="39" t="s">
        <v>342</v>
      </c>
      <c r="BV26" s="39" t="s">
        <v>342</v>
      </c>
      <c r="BW26" s="39" t="s">
        <v>342</v>
      </c>
      <c r="BX26" s="39" t="s">
        <v>342</v>
      </c>
      <c r="BY26" s="39" t="s">
        <v>342</v>
      </c>
      <c r="BZ26" s="39" t="s">
        <v>342</v>
      </c>
      <c r="CA26" s="39" t="s">
        <v>342</v>
      </c>
      <c r="CB26" s="39" t="s">
        <v>342</v>
      </c>
      <c r="CC26" s="39" t="s">
        <v>342</v>
      </c>
      <c r="CD26" s="39" t="s">
        <v>342</v>
      </c>
      <c r="CE26" s="39" t="s">
        <v>342</v>
      </c>
      <c r="CF26" s="39" t="s">
        <v>342</v>
      </c>
      <c r="CG26" s="39" t="s">
        <v>342</v>
      </c>
      <c r="CH26" s="39" t="s">
        <v>342</v>
      </c>
      <c r="CI26" s="39" t="s">
        <v>342</v>
      </c>
      <c r="CJ26" s="39" t="s">
        <v>342</v>
      </c>
      <c r="CK26" s="39" t="s">
        <v>342</v>
      </c>
      <c r="CL26" s="39" t="s">
        <v>342</v>
      </c>
      <c r="CM26" s="39" t="s">
        <v>342</v>
      </c>
      <c r="CN26" s="39" t="s">
        <v>342</v>
      </c>
      <c r="CO26" s="39"/>
      <c r="CP26" s="39"/>
      <c r="CQ26" s="39"/>
      <c r="CR26" s="39"/>
      <c r="CS26" s="39"/>
      <c r="CT26" s="39"/>
      <c r="CV26" s="39">
        <f t="shared" si="0"/>
        <v>0</v>
      </c>
      <c r="CW26" s="39">
        <f t="shared" si="1"/>
        <v>0</v>
      </c>
      <c r="CX26" s="39">
        <f t="shared" si="2"/>
        <v>0</v>
      </c>
      <c r="CY26" s="39">
        <f t="shared" si="3"/>
        <v>0</v>
      </c>
      <c r="CZ26" s="39">
        <f t="shared" si="4"/>
        <v>0</v>
      </c>
      <c r="DA26" s="39">
        <f t="shared" si="5"/>
        <v>0</v>
      </c>
      <c r="DB26" s="39">
        <f t="shared" si="6"/>
        <v>0</v>
      </c>
      <c r="DC26" s="39">
        <f t="shared" si="7"/>
        <v>0</v>
      </c>
      <c r="DE26" s="54"/>
      <c r="DG26" s="55"/>
    </row>
    <row r="27" spans="1:111" ht="14.25" customHeight="1" x14ac:dyDescent="0.25">
      <c r="A27" s="10" t="s">
        <v>18</v>
      </c>
      <c r="B27" s="12" t="s">
        <v>212</v>
      </c>
      <c r="C27" s="39" t="s">
        <v>342</v>
      </c>
      <c r="D27" s="39" t="s">
        <v>342</v>
      </c>
      <c r="E27" s="39" t="s">
        <v>342</v>
      </c>
      <c r="F27" s="39" t="s">
        <v>342</v>
      </c>
      <c r="G27" s="39" t="s">
        <v>342</v>
      </c>
      <c r="H27" s="39" t="s">
        <v>342</v>
      </c>
      <c r="I27" s="39" t="s">
        <v>342</v>
      </c>
      <c r="J27" s="39" t="s">
        <v>342</v>
      </c>
      <c r="K27" s="39" t="s">
        <v>342</v>
      </c>
      <c r="L27" s="39" t="s">
        <v>342</v>
      </c>
      <c r="M27" s="39" t="s">
        <v>342</v>
      </c>
      <c r="N27" s="39" t="s">
        <v>342</v>
      </c>
      <c r="O27" s="39" t="s">
        <v>342</v>
      </c>
      <c r="P27" s="39" t="s">
        <v>342</v>
      </c>
      <c r="Q27" s="39" t="s">
        <v>342</v>
      </c>
      <c r="R27" s="39" t="s">
        <v>342</v>
      </c>
      <c r="S27" s="39" t="s">
        <v>342</v>
      </c>
      <c r="T27" s="39" t="s">
        <v>342</v>
      </c>
      <c r="U27" s="39" t="s">
        <v>342</v>
      </c>
      <c r="V27" s="39" t="s">
        <v>342</v>
      </c>
      <c r="W27" s="39" t="s">
        <v>342</v>
      </c>
      <c r="X27" s="39" t="s">
        <v>342</v>
      </c>
      <c r="Y27" s="39" t="s">
        <v>342</v>
      </c>
      <c r="Z27" s="39" t="s">
        <v>342</v>
      </c>
      <c r="AA27" s="39" t="s">
        <v>342</v>
      </c>
      <c r="AB27" s="39" t="s">
        <v>342</v>
      </c>
      <c r="AC27" s="39" t="s">
        <v>342</v>
      </c>
      <c r="AD27" s="39" t="s">
        <v>342</v>
      </c>
      <c r="AE27" s="39" t="s">
        <v>342</v>
      </c>
      <c r="AF27" s="39" t="s">
        <v>342</v>
      </c>
      <c r="AG27" s="39" t="s">
        <v>342</v>
      </c>
      <c r="AH27" s="39" t="s">
        <v>342</v>
      </c>
      <c r="AI27" s="39" t="s">
        <v>342</v>
      </c>
      <c r="AJ27" s="39" t="s">
        <v>342</v>
      </c>
      <c r="AK27" s="39" t="s">
        <v>342</v>
      </c>
      <c r="AL27" s="39" t="s">
        <v>342</v>
      </c>
      <c r="AM27" s="39" t="s">
        <v>342</v>
      </c>
      <c r="AN27" s="39" t="s">
        <v>342</v>
      </c>
      <c r="AO27" s="39" t="s">
        <v>342</v>
      </c>
      <c r="AP27" s="39" t="s">
        <v>342</v>
      </c>
      <c r="AQ27" s="39" t="s">
        <v>342</v>
      </c>
      <c r="AR27" s="39" t="s">
        <v>342</v>
      </c>
      <c r="AS27" s="39" t="s">
        <v>342</v>
      </c>
      <c r="AT27" s="39" t="s">
        <v>342</v>
      </c>
      <c r="AU27" s="39" t="s">
        <v>342</v>
      </c>
      <c r="AV27" s="39" t="s">
        <v>342</v>
      </c>
      <c r="AW27" s="39" t="s">
        <v>342</v>
      </c>
      <c r="AX27" s="39" t="s">
        <v>342</v>
      </c>
      <c r="AY27" s="39" t="s">
        <v>342</v>
      </c>
      <c r="AZ27" s="39" t="s">
        <v>342</v>
      </c>
      <c r="BA27" s="39" t="s">
        <v>342</v>
      </c>
      <c r="BB27" s="39" t="s">
        <v>342</v>
      </c>
      <c r="BC27" s="39" t="s">
        <v>342</v>
      </c>
      <c r="BD27" s="39" t="s">
        <v>342</v>
      </c>
      <c r="BE27" s="39" t="s">
        <v>342</v>
      </c>
      <c r="BF27" s="39" t="s">
        <v>342</v>
      </c>
      <c r="BG27" s="39" t="s">
        <v>342</v>
      </c>
      <c r="BH27" s="39" t="s">
        <v>342</v>
      </c>
      <c r="BI27" s="39" t="s">
        <v>342</v>
      </c>
      <c r="BJ27" s="39" t="s">
        <v>342</v>
      </c>
      <c r="BK27" s="39" t="s">
        <v>342</v>
      </c>
      <c r="BL27" s="39" t="s">
        <v>342</v>
      </c>
      <c r="BM27" s="39" t="s">
        <v>342</v>
      </c>
      <c r="BN27" s="39" t="s">
        <v>342</v>
      </c>
      <c r="BO27" s="39" t="s">
        <v>342</v>
      </c>
      <c r="BP27" s="39" t="s">
        <v>342</v>
      </c>
      <c r="BQ27" s="39" t="s">
        <v>342</v>
      </c>
      <c r="BR27" s="39" t="s">
        <v>342</v>
      </c>
      <c r="BS27" s="39" t="s">
        <v>342</v>
      </c>
      <c r="BT27" s="39" t="s">
        <v>342</v>
      </c>
      <c r="BU27" s="39" t="s">
        <v>342</v>
      </c>
      <c r="BV27" s="39" t="s">
        <v>342</v>
      </c>
      <c r="BW27" s="39" t="s">
        <v>342</v>
      </c>
      <c r="BX27" s="39" t="s">
        <v>342</v>
      </c>
      <c r="BY27" s="39" t="s">
        <v>342</v>
      </c>
      <c r="BZ27" s="39" t="s">
        <v>342</v>
      </c>
      <c r="CA27" s="39" t="s">
        <v>342</v>
      </c>
      <c r="CB27" s="39" t="s">
        <v>342</v>
      </c>
      <c r="CC27" s="39" t="s">
        <v>342</v>
      </c>
      <c r="CD27" s="39" t="s">
        <v>342</v>
      </c>
      <c r="CE27" s="39" t="s">
        <v>342</v>
      </c>
      <c r="CF27" s="39" t="s">
        <v>342</v>
      </c>
      <c r="CG27" s="39" t="s">
        <v>342</v>
      </c>
      <c r="CH27" s="39" t="s">
        <v>342</v>
      </c>
      <c r="CI27" s="39" t="s">
        <v>342</v>
      </c>
      <c r="CJ27" s="39" t="s">
        <v>342</v>
      </c>
      <c r="CK27" s="39" t="s">
        <v>342</v>
      </c>
      <c r="CL27" s="39" t="s">
        <v>342</v>
      </c>
      <c r="CM27" s="39" t="s">
        <v>342</v>
      </c>
      <c r="CN27" s="39" t="s">
        <v>342</v>
      </c>
      <c r="CO27" s="39"/>
      <c r="CP27" s="39"/>
      <c r="CQ27" s="39"/>
      <c r="CR27" s="39"/>
      <c r="CS27" s="39"/>
      <c r="CT27" s="39"/>
      <c r="CV27" s="39">
        <f t="shared" si="0"/>
        <v>0</v>
      </c>
      <c r="CW27" s="39">
        <f t="shared" si="1"/>
        <v>0</v>
      </c>
      <c r="CX27" s="39">
        <f t="shared" si="2"/>
        <v>0</v>
      </c>
      <c r="CY27" s="39">
        <f t="shared" si="3"/>
        <v>0</v>
      </c>
      <c r="CZ27" s="39">
        <f t="shared" si="4"/>
        <v>0</v>
      </c>
      <c r="DA27" s="39">
        <f t="shared" si="5"/>
        <v>0</v>
      </c>
      <c r="DB27" s="39">
        <f t="shared" si="6"/>
        <v>0</v>
      </c>
      <c r="DC27" s="39">
        <f t="shared" si="7"/>
        <v>0</v>
      </c>
      <c r="DE27" s="54"/>
      <c r="DG27" s="55"/>
    </row>
    <row r="28" spans="1:111" ht="14.25" customHeight="1" x14ac:dyDescent="0.25">
      <c r="A28" s="10" t="s">
        <v>19</v>
      </c>
      <c r="B28" s="13" t="s">
        <v>213</v>
      </c>
      <c r="C28" s="39" t="s">
        <v>342</v>
      </c>
      <c r="D28" s="39" t="s">
        <v>342</v>
      </c>
      <c r="E28" s="39" t="s">
        <v>342</v>
      </c>
      <c r="F28" s="39" t="s">
        <v>342</v>
      </c>
      <c r="G28" s="39" t="s">
        <v>342</v>
      </c>
      <c r="H28" s="39" t="s">
        <v>342</v>
      </c>
      <c r="I28" s="39" t="s">
        <v>342</v>
      </c>
      <c r="J28" s="39" t="s">
        <v>342</v>
      </c>
      <c r="K28" s="39" t="s">
        <v>342</v>
      </c>
      <c r="L28" s="39" t="s">
        <v>342</v>
      </c>
      <c r="M28" s="39" t="s">
        <v>342</v>
      </c>
      <c r="N28" s="39" t="s">
        <v>342</v>
      </c>
      <c r="O28" s="39" t="s">
        <v>342</v>
      </c>
      <c r="P28" s="39" t="s">
        <v>342</v>
      </c>
      <c r="Q28" s="39" t="s">
        <v>342</v>
      </c>
      <c r="R28" s="39" t="s">
        <v>342</v>
      </c>
      <c r="S28" s="39" t="s">
        <v>342</v>
      </c>
      <c r="T28" s="39" t="s">
        <v>342</v>
      </c>
      <c r="U28" s="39" t="s">
        <v>342</v>
      </c>
      <c r="V28" s="39" t="s">
        <v>342</v>
      </c>
      <c r="W28" s="39" t="s">
        <v>342</v>
      </c>
      <c r="X28" s="39" t="s">
        <v>342</v>
      </c>
      <c r="Y28" s="39" t="s">
        <v>342</v>
      </c>
      <c r="Z28" s="39" t="s">
        <v>342</v>
      </c>
      <c r="AA28" s="39" t="s">
        <v>342</v>
      </c>
      <c r="AB28" s="39" t="s">
        <v>342</v>
      </c>
      <c r="AC28" s="39" t="s">
        <v>342</v>
      </c>
      <c r="AD28" s="39" t="s">
        <v>342</v>
      </c>
      <c r="AE28" s="39" t="s">
        <v>342</v>
      </c>
      <c r="AF28" s="39" t="s">
        <v>342</v>
      </c>
      <c r="AG28" s="39" t="s">
        <v>342</v>
      </c>
      <c r="AH28" s="39" t="s">
        <v>342</v>
      </c>
      <c r="AI28" s="39" t="s">
        <v>342</v>
      </c>
      <c r="AJ28" s="39" t="s">
        <v>342</v>
      </c>
      <c r="AK28" s="39" t="s">
        <v>342</v>
      </c>
      <c r="AL28" s="39" t="s">
        <v>342</v>
      </c>
      <c r="AM28" s="39" t="s">
        <v>342</v>
      </c>
      <c r="AN28" s="39" t="s">
        <v>342</v>
      </c>
      <c r="AO28" s="39" t="s">
        <v>342</v>
      </c>
      <c r="AP28" s="39" t="s">
        <v>342</v>
      </c>
      <c r="AQ28" s="39" t="s">
        <v>342</v>
      </c>
      <c r="AR28" s="39" t="s">
        <v>342</v>
      </c>
      <c r="AS28" s="39" t="s">
        <v>342</v>
      </c>
      <c r="AT28" s="39" t="s">
        <v>342</v>
      </c>
      <c r="AU28" s="39" t="s">
        <v>342</v>
      </c>
      <c r="AV28" s="39" t="s">
        <v>342</v>
      </c>
      <c r="AW28" s="39" t="s">
        <v>342</v>
      </c>
      <c r="AX28" s="39" t="s">
        <v>342</v>
      </c>
      <c r="AY28" s="39" t="s">
        <v>342</v>
      </c>
      <c r="AZ28" s="39" t="s">
        <v>342</v>
      </c>
      <c r="BA28" s="39" t="s">
        <v>342</v>
      </c>
      <c r="BB28" s="39" t="s">
        <v>342</v>
      </c>
      <c r="BC28" s="39" t="s">
        <v>342</v>
      </c>
      <c r="BD28" s="39" t="s">
        <v>342</v>
      </c>
      <c r="BE28" s="39" t="s">
        <v>342</v>
      </c>
      <c r="BF28" s="39" t="s">
        <v>342</v>
      </c>
      <c r="BG28" s="39" t="s">
        <v>342</v>
      </c>
      <c r="BH28" s="39" t="s">
        <v>342</v>
      </c>
      <c r="BI28" s="39" t="s">
        <v>342</v>
      </c>
      <c r="BJ28" s="39" t="s">
        <v>342</v>
      </c>
      <c r="BK28" s="39" t="s">
        <v>342</v>
      </c>
      <c r="BL28" s="39" t="s">
        <v>342</v>
      </c>
      <c r="BM28" s="39" t="s">
        <v>342</v>
      </c>
      <c r="BN28" s="39" t="s">
        <v>342</v>
      </c>
      <c r="BO28" s="39" t="s">
        <v>342</v>
      </c>
      <c r="BP28" s="39" t="s">
        <v>342</v>
      </c>
      <c r="BQ28" s="39" t="s">
        <v>342</v>
      </c>
      <c r="BR28" s="39" t="s">
        <v>342</v>
      </c>
      <c r="BS28" s="39" t="s">
        <v>342</v>
      </c>
      <c r="BT28" s="39" t="s">
        <v>342</v>
      </c>
      <c r="BU28" s="39" t="s">
        <v>342</v>
      </c>
      <c r="BV28" s="39" t="s">
        <v>342</v>
      </c>
      <c r="BW28" s="39" t="s">
        <v>342</v>
      </c>
      <c r="BX28" s="39" t="s">
        <v>342</v>
      </c>
      <c r="BY28" s="39" t="s">
        <v>342</v>
      </c>
      <c r="BZ28" s="39" t="s">
        <v>342</v>
      </c>
      <c r="CA28" s="39" t="s">
        <v>342</v>
      </c>
      <c r="CB28" s="39" t="s">
        <v>342</v>
      </c>
      <c r="CC28" s="39" t="s">
        <v>342</v>
      </c>
      <c r="CD28" s="39" t="s">
        <v>342</v>
      </c>
      <c r="CE28" s="39" t="s">
        <v>342</v>
      </c>
      <c r="CF28" s="39" t="s">
        <v>342</v>
      </c>
      <c r="CG28" s="39" t="s">
        <v>342</v>
      </c>
      <c r="CH28" s="39" t="s">
        <v>342</v>
      </c>
      <c r="CI28" s="39" t="s">
        <v>342</v>
      </c>
      <c r="CJ28" s="39" t="s">
        <v>342</v>
      </c>
      <c r="CK28" s="39" t="s">
        <v>342</v>
      </c>
      <c r="CL28" s="39" t="s">
        <v>342</v>
      </c>
      <c r="CM28" s="39" t="s">
        <v>342</v>
      </c>
      <c r="CN28" s="39" t="s">
        <v>342</v>
      </c>
      <c r="CO28" s="39"/>
      <c r="CP28" s="39"/>
      <c r="CQ28" s="39"/>
      <c r="CR28" s="39"/>
      <c r="CS28" s="39"/>
      <c r="CT28" s="39"/>
      <c r="CV28" s="39">
        <f t="shared" si="0"/>
        <v>0</v>
      </c>
      <c r="CW28" s="39">
        <f t="shared" si="1"/>
        <v>0</v>
      </c>
      <c r="CX28" s="39">
        <f t="shared" si="2"/>
        <v>0</v>
      </c>
      <c r="CY28" s="39">
        <f t="shared" si="3"/>
        <v>0</v>
      </c>
      <c r="CZ28" s="39">
        <f t="shared" si="4"/>
        <v>0</v>
      </c>
      <c r="DA28" s="39">
        <f t="shared" si="5"/>
        <v>0</v>
      </c>
      <c r="DB28" s="39">
        <f t="shared" si="6"/>
        <v>0</v>
      </c>
      <c r="DC28" s="39">
        <f t="shared" si="7"/>
        <v>0</v>
      </c>
      <c r="DE28" s="54"/>
      <c r="DG28" s="55"/>
    </row>
    <row r="29" spans="1:111" ht="14.25" customHeight="1" x14ac:dyDescent="0.25">
      <c r="A29" s="10" t="s">
        <v>20</v>
      </c>
      <c r="B29" s="12" t="s">
        <v>214</v>
      </c>
      <c r="C29" s="39" t="s">
        <v>342</v>
      </c>
      <c r="D29" s="39" t="s">
        <v>342</v>
      </c>
      <c r="E29" s="39" t="s">
        <v>342</v>
      </c>
      <c r="F29" s="39" t="s">
        <v>342</v>
      </c>
      <c r="G29" s="39" t="s">
        <v>342</v>
      </c>
      <c r="H29" s="39" t="s">
        <v>342</v>
      </c>
      <c r="I29" s="39" t="s">
        <v>342</v>
      </c>
      <c r="J29" s="39" t="s">
        <v>342</v>
      </c>
      <c r="K29" s="39" t="s">
        <v>342</v>
      </c>
      <c r="L29" s="39" t="s">
        <v>342</v>
      </c>
      <c r="M29" s="39" t="s">
        <v>342</v>
      </c>
      <c r="N29" s="39" t="s">
        <v>342</v>
      </c>
      <c r="O29" s="39" t="s">
        <v>342</v>
      </c>
      <c r="P29" s="39" t="s">
        <v>342</v>
      </c>
      <c r="Q29" s="39" t="s">
        <v>342</v>
      </c>
      <c r="R29" s="39" t="s">
        <v>342</v>
      </c>
      <c r="S29" s="39" t="s">
        <v>342</v>
      </c>
      <c r="T29" s="39" t="s">
        <v>342</v>
      </c>
      <c r="U29" s="39" t="s">
        <v>342</v>
      </c>
      <c r="V29" s="39" t="s">
        <v>342</v>
      </c>
      <c r="W29" s="39" t="s">
        <v>342</v>
      </c>
      <c r="X29" s="39" t="s">
        <v>342</v>
      </c>
      <c r="Y29" s="39" t="s">
        <v>342</v>
      </c>
      <c r="Z29" s="39" t="s">
        <v>342</v>
      </c>
      <c r="AA29" s="39" t="s">
        <v>342</v>
      </c>
      <c r="AB29" s="39" t="s">
        <v>342</v>
      </c>
      <c r="AC29" s="39" t="s">
        <v>342</v>
      </c>
      <c r="AD29" s="39" t="s">
        <v>342</v>
      </c>
      <c r="AE29" s="39" t="s">
        <v>342</v>
      </c>
      <c r="AF29" s="39" t="s">
        <v>342</v>
      </c>
      <c r="AG29" s="39" t="s">
        <v>342</v>
      </c>
      <c r="AH29" s="39" t="s">
        <v>342</v>
      </c>
      <c r="AI29" s="39" t="s">
        <v>342</v>
      </c>
      <c r="AJ29" s="39" t="s">
        <v>342</v>
      </c>
      <c r="AK29" s="39" t="s">
        <v>342</v>
      </c>
      <c r="AL29" s="39" t="s">
        <v>342</v>
      </c>
      <c r="AM29" s="39" t="s">
        <v>342</v>
      </c>
      <c r="AN29" s="39" t="s">
        <v>342</v>
      </c>
      <c r="AO29" s="39" t="s">
        <v>342</v>
      </c>
      <c r="AP29" s="39" t="s">
        <v>342</v>
      </c>
      <c r="AQ29" s="39" t="s">
        <v>342</v>
      </c>
      <c r="AR29" s="39" t="s">
        <v>342</v>
      </c>
      <c r="AS29" s="39" t="s">
        <v>342</v>
      </c>
      <c r="AT29" s="39" t="s">
        <v>342</v>
      </c>
      <c r="AU29" s="39" t="s">
        <v>342</v>
      </c>
      <c r="AV29" s="39" t="s">
        <v>342</v>
      </c>
      <c r="AW29" s="39" t="s">
        <v>342</v>
      </c>
      <c r="AX29" s="39" t="s">
        <v>342</v>
      </c>
      <c r="AY29" s="39" t="s">
        <v>342</v>
      </c>
      <c r="AZ29" s="39" t="s">
        <v>342</v>
      </c>
      <c r="BA29" s="39" t="s">
        <v>342</v>
      </c>
      <c r="BB29" s="39" t="s">
        <v>342</v>
      </c>
      <c r="BC29" s="39" t="s">
        <v>342</v>
      </c>
      <c r="BD29" s="39" t="s">
        <v>342</v>
      </c>
      <c r="BE29" s="39" t="s">
        <v>342</v>
      </c>
      <c r="BF29" s="39" t="s">
        <v>342</v>
      </c>
      <c r="BG29" s="39" t="s">
        <v>342</v>
      </c>
      <c r="BH29" s="39" t="s">
        <v>342</v>
      </c>
      <c r="BI29" s="39" t="s">
        <v>342</v>
      </c>
      <c r="BJ29" s="39" t="s">
        <v>342</v>
      </c>
      <c r="BK29" s="39" t="s">
        <v>342</v>
      </c>
      <c r="BL29" s="39" t="s">
        <v>342</v>
      </c>
      <c r="BM29" s="39" t="s">
        <v>342</v>
      </c>
      <c r="BN29" s="39" t="s">
        <v>342</v>
      </c>
      <c r="BO29" s="39" t="s">
        <v>342</v>
      </c>
      <c r="BP29" s="39" t="s">
        <v>342</v>
      </c>
      <c r="BQ29" s="39" t="s">
        <v>342</v>
      </c>
      <c r="BR29" s="39" t="s">
        <v>342</v>
      </c>
      <c r="BS29" s="39" t="s">
        <v>342</v>
      </c>
      <c r="BT29" s="39" t="s">
        <v>342</v>
      </c>
      <c r="BU29" s="39" t="s">
        <v>342</v>
      </c>
      <c r="BV29" s="39" t="s">
        <v>342</v>
      </c>
      <c r="BW29" s="39" t="s">
        <v>342</v>
      </c>
      <c r="BX29" s="39" t="s">
        <v>342</v>
      </c>
      <c r="BY29" s="39" t="s">
        <v>342</v>
      </c>
      <c r="BZ29" s="39" t="s">
        <v>342</v>
      </c>
      <c r="CA29" s="39" t="s">
        <v>342</v>
      </c>
      <c r="CB29" s="39" t="s">
        <v>342</v>
      </c>
      <c r="CC29" s="39" t="s">
        <v>342</v>
      </c>
      <c r="CD29" s="39" t="s">
        <v>342</v>
      </c>
      <c r="CE29" s="39" t="s">
        <v>342</v>
      </c>
      <c r="CF29" s="39" t="s">
        <v>342</v>
      </c>
      <c r="CG29" s="39" t="s">
        <v>342</v>
      </c>
      <c r="CH29" s="39" t="s">
        <v>342</v>
      </c>
      <c r="CI29" s="39" t="s">
        <v>342</v>
      </c>
      <c r="CJ29" s="39" t="s">
        <v>342</v>
      </c>
      <c r="CK29" s="39" t="s">
        <v>342</v>
      </c>
      <c r="CL29" s="39" t="s">
        <v>342</v>
      </c>
      <c r="CM29" s="39" t="s">
        <v>342</v>
      </c>
      <c r="CN29" s="39" t="s">
        <v>342</v>
      </c>
      <c r="CO29" s="39"/>
      <c r="CP29" s="39"/>
      <c r="CQ29" s="39"/>
      <c r="CR29" s="39"/>
      <c r="CS29" s="39"/>
      <c r="CT29" s="39"/>
      <c r="CV29" s="39">
        <f t="shared" si="0"/>
        <v>0</v>
      </c>
      <c r="CW29" s="39">
        <f t="shared" si="1"/>
        <v>0</v>
      </c>
      <c r="CX29" s="39">
        <f t="shared" si="2"/>
        <v>0</v>
      </c>
      <c r="CY29" s="39">
        <f t="shared" si="3"/>
        <v>0</v>
      </c>
      <c r="CZ29" s="39">
        <f t="shared" si="4"/>
        <v>0</v>
      </c>
      <c r="DA29" s="39">
        <f t="shared" si="5"/>
        <v>0</v>
      </c>
      <c r="DB29" s="39">
        <f t="shared" si="6"/>
        <v>0</v>
      </c>
      <c r="DC29" s="39">
        <f t="shared" si="7"/>
        <v>0</v>
      </c>
      <c r="DE29" s="54"/>
      <c r="DG29" s="55"/>
    </row>
    <row r="30" spans="1:111" ht="14.25" customHeight="1" x14ac:dyDescent="0.25">
      <c r="A30" s="10" t="s">
        <v>21</v>
      </c>
      <c r="B30" s="11" t="s">
        <v>215</v>
      </c>
      <c r="C30" s="39" t="s">
        <v>342</v>
      </c>
      <c r="D30" s="39" t="s">
        <v>342</v>
      </c>
      <c r="E30" s="39" t="s">
        <v>342</v>
      </c>
      <c r="F30" s="39" t="s">
        <v>342</v>
      </c>
      <c r="G30" s="39" t="s">
        <v>342</v>
      </c>
      <c r="H30" s="39" t="s">
        <v>342</v>
      </c>
      <c r="I30" s="39" t="s">
        <v>342</v>
      </c>
      <c r="J30" s="39" t="s">
        <v>342</v>
      </c>
      <c r="K30" s="39" t="s">
        <v>342</v>
      </c>
      <c r="L30" s="39" t="s">
        <v>342</v>
      </c>
      <c r="M30" s="39" t="s">
        <v>342</v>
      </c>
      <c r="N30" s="39" t="s">
        <v>342</v>
      </c>
      <c r="O30" s="39" t="s">
        <v>342</v>
      </c>
      <c r="P30" s="39" t="s">
        <v>342</v>
      </c>
      <c r="Q30" s="39" t="s">
        <v>342</v>
      </c>
      <c r="R30" s="39" t="s">
        <v>342</v>
      </c>
      <c r="S30" s="39" t="s">
        <v>342</v>
      </c>
      <c r="T30" s="39" t="s">
        <v>342</v>
      </c>
      <c r="U30" s="39" t="s">
        <v>342</v>
      </c>
      <c r="V30" s="39" t="s">
        <v>342</v>
      </c>
      <c r="W30" s="39" t="s">
        <v>342</v>
      </c>
      <c r="X30" s="39" t="s">
        <v>342</v>
      </c>
      <c r="Y30" s="39" t="s">
        <v>342</v>
      </c>
      <c r="Z30" s="39" t="s">
        <v>342</v>
      </c>
      <c r="AA30" s="39" t="s">
        <v>342</v>
      </c>
      <c r="AB30" s="39" t="s">
        <v>342</v>
      </c>
      <c r="AC30" s="39" t="s">
        <v>342</v>
      </c>
      <c r="AD30" s="39" t="s">
        <v>342</v>
      </c>
      <c r="AE30" s="39" t="s">
        <v>342</v>
      </c>
      <c r="AF30" s="39" t="s">
        <v>342</v>
      </c>
      <c r="AG30" s="39" t="s">
        <v>342</v>
      </c>
      <c r="AH30" s="39" t="s">
        <v>342</v>
      </c>
      <c r="AI30" s="39" t="s">
        <v>342</v>
      </c>
      <c r="AJ30" s="39" t="s">
        <v>342</v>
      </c>
      <c r="AK30" s="39" t="s">
        <v>342</v>
      </c>
      <c r="AL30" s="39" t="s">
        <v>342</v>
      </c>
      <c r="AM30" s="39" t="s">
        <v>342</v>
      </c>
      <c r="AN30" s="39" t="s">
        <v>342</v>
      </c>
      <c r="AO30" s="39" t="s">
        <v>342</v>
      </c>
      <c r="AP30" s="39" t="s">
        <v>342</v>
      </c>
      <c r="AQ30" s="39" t="s">
        <v>342</v>
      </c>
      <c r="AR30" s="39" t="s">
        <v>342</v>
      </c>
      <c r="AS30" s="39" t="s">
        <v>342</v>
      </c>
      <c r="AT30" s="39" t="s">
        <v>342</v>
      </c>
      <c r="AU30" s="39" t="s">
        <v>342</v>
      </c>
      <c r="AV30" s="39" t="s">
        <v>342</v>
      </c>
      <c r="AW30" s="39" t="s">
        <v>342</v>
      </c>
      <c r="AX30" s="39" t="s">
        <v>342</v>
      </c>
      <c r="AY30" s="39" t="s">
        <v>342</v>
      </c>
      <c r="AZ30" s="39" t="s">
        <v>342</v>
      </c>
      <c r="BA30" s="39" t="s">
        <v>342</v>
      </c>
      <c r="BB30" s="39" t="s">
        <v>342</v>
      </c>
      <c r="BC30" s="39" t="s">
        <v>342</v>
      </c>
      <c r="BD30" s="39" t="s">
        <v>342</v>
      </c>
      <c r="BE30" s="39" t="s">
        <v>342</v>
      </c>
      <c r="BF30" s="39" t="s">
        <v>342</v>
      </c>
      <c r="BG30" s="39" t="s">
        <v>342</v>
      </c>
      <c r="BH30" s="39" t="s">
        <v>342</v>
      </c>
      <c r="BI30" s="39" t="s">
        <v>342</v>
      </c>
      <c r="BJ30" s="39" t="s">
        <v>342</v>
      </c>
      <c r="BK30" s="39" t="s">
        <v>342</v>
      </c>
      <c r="BL30" s="39" t="s">
        <v>342</v>
      </c>
      <c r="BM30" s="39" t="s">
        <v>342</v>
      </c>
      <c r="BN30" s="39" t="s">
        <v>342</v>
      </c>
      <c r="BO30" s="39" t="s">
        <v>342</v>
      </c>
      <c r="BP30" s="39" t="s">
        <v>342</v>
      </c>
      <c r="BQ30" s="39" t="s">
        <v>342</v>
      </c>
      <c r="BR30" s="39" t="s">
        <v>342</v>
      </c>
      <c r="BS30" s="39" t="s">
        <v>342</v>
      </c>
      <c r="BT30" s="39" t="s">
        <v>342</v>
      </c>
      <c r="BU30" s="39" t="s">
        <v>342</v>
      </c>
      <c r="BV30" s="39" t="s">
        <v>342</v>
      </c>
      <c r="BW30" s="39" t="s">
        <v>342</v>
      </c>
      <c r="BX30" s="39" t="s">
        <v>342</v>
      </c>
      <c r="BY30" s="39" t="s">
        <v>342</v>
      </c>
      <c r="BZ30" s="39" t="s">
        <v>342</v>
      </c>
      <c r="CA30" s="39" t="s">
        <v>342</v>
      </c>
      <c r="CB30" s="39" t="s">
        <v>342</v>
      </c>
      <c r="CC30" s="39" t="s">
        <v>342</v>
      </c>
      <c r="CD30" s="39" t="s">
        <v>342</v>
      </c>
      <c r="CE30" s="39" t="s">
        <v>342</v>
      </c>
      <c r="CF30" s="39" t="s">
        <v>342</v>
      </c>
      <c r="CG30" s="39" t="s">
        <v>342</v>
      </c>
      <c r="CH30" s="39" t="s">
        <v>342</v>
      </c>
      <c r="CI30" s="39" t="s">
        <v>342</v>
      </c>
      <c r="CJ30" s="39" t="s">
        <v>342</v>
      </c>
      <c r="CK30" s="39" t="s">
        <v>342</v>
      </c>
      <c r="CL30" s="39" t="s">
        <v>342</v>
      </c>
      <c r="CM30" s="39" t="s">
        <v>342</v>
      </c>
      <c r="CN30" s="39" t="s">
        <v>342</v>
      </c>
      <c r="CO30" s="39"/>
      <c r="CP30" s="39"/>
      <c r="CQ30" s="39"/>
      <c r="CR30" s="39"/>
      <c r="CS30" s="39"/>
      <c r="CT30" s="39"/>
      <c r="CV30" s="39">
        <f t="shared" si="0"/>
        <v>0</v>
      </c>
      <c r="CW30" s="39">
        <f t="shared" si="1"/>
        <v>0</v>
      </c>
      <c r="CX30" s="39">
        <f t="shared" si="2"/>
        <v>0</v>
      </c>
      <c r="CY30" s="39">
        <f t="shared" si="3"/>
        <v>0</v>
      </c>
      <c r="CZ30" s="39">
        <f t="shared" si="4"/>
        <v>0</v>
      </c>
      <c r="DA30" s="39">
        <f t="shared" si="5"/>
        <v>0</v>
      </c>
      <c r="DB30" s="39">
        <f t="shared" si="6"/>
        <v>0</v>
      </c>
      <c r="DC30" s="39">
        <f t="shared" si="7"/>
        <v>0</v>
      </c>
      <c r="DE30" s="54"/>
      <c r="DG30" s="55"/>
    </row>
    <row r="31" spans="1:111" ht="14.25" customHeight="1" x14ac:dyDescent="0.25">
      <c r="A31" s="10" t="s">
        <v>22</v>
      </c>
      <c r="B31" s="11" t="s">
        <v>216</v>
      </c>
      <c r="C31" s="39" t="s">
        <v>342</v>
      </c>
      <c r="D31" s="39" t="s">
        <v>342</v>
      </c>
      <c r="E31" s="39" t="s">
        <v>342</v>
      </c>
      <c r="F31" s="39" t="s">
        <v>342</v>
      </c>
      <c r="G31" s="39" t="s">
        <v>342</v>
      </c>
      <c r="H31" s="39" t="s">
        <v>342</v>
      </c>
      <c r="I31" s="39" t="s">
        <v>342</v>
      </c>
      <c r="J31" s="39" t="s">
        <v>342</v>
      </c>
      <c r="K31" s="39" t="s">
        <v>342</v>
      </c>
      <c r="L31" s="39" t="s">
        <v>342</v>
      </c>
      <c r="M31" s="39" t="s">
        <v>342</v>
      </c>
      <c r="N31" s="39" t="s">
        <v>342</v>
      </c>
      <c r="O31" s="39" t="s">
        <v>342</v>
      </c>
      <c r="P31" s="39" t="s">
        <v>342</v>
      </c>
      <c r="Q31" s="39" t="s">
        <v>342</v>
      </c>
      <c r="R31" s="39" t="s">
        <v>342</v>
      </c>
      <c r="S31" s="39" t="s">
        <v>342</v>
      </c>
      <c r="T31" s="39" t="s">
        <v>342</v>
      </c>
      <c r="U31" s="39" t="s">
        <v>342</v>
      </c>
      <c r="V31" s="39" t="s">
        <v>342</v>
      </c>
      <c r="W31" s="39" t="s">
        <v>342</v>
      </c>
      <c r="X31" s="39" t="s">
        <v>342</v>
      </c>
      <c r="Y31" s="39" t="s">
        <v>342</v>
      </c>
      <c r="Z31" s="39" t="s">
        <v>342</v>
      </c>
      <c r="AA31" s="39" t="s">
        <v>342</v>
      </c>
      <c r="AB31" s="39" t="s">
        <v>342</v>
      </c>
      <c r="AC31" s="39" t="s">
        <v>342</v>
      </c>
      <c r="AD31" s="39" t="s">
        <v>342</v>
      </c>
      <c r="AE31" s="39" t="s">
        <v>342</v>
      </c>
      <c r="AF31" s="39" t="s">
        <v>342</v>
      </c>
      <c r="AG31" s="39" t="s">
        <v>342</v>
      </c>
      <c r="AH31" s="39" t="s">
        <v>342</v>
      </c>
      <c r="AI31" s="39" t="s">
        <v>342</v>
      </c>
      <c r="AJ31" s="39" t="s">
        <v>342</v>
      </c>
      <c r="AK31" s="39" t="s">
        <v>342</v>
      </c>
      <c r="AL31" s="39" t="s">
        <v>342</v>
      </c>
      <c r="AM31" s="39" t="s">
        <v>342</v>
      </c>
      <c r="AN31" s="39" t="s">
        <v>342</v>
      </c>
      <c r="AO31" s="39" t="s">
        <v>342</v>
      </c>
      <c r="AP31" s="39" t="s">
        <v>342</v>
      </c>
      <c r="AQ31" s="39" t="s">
        <v>342</v>
      </c>
      <c r="AR31" s="39" t="s">
        <v>342</v>
      </c>
      <c r="AS31" s="39" t="s">
        <v>342</v>
      </c>
      <c r="AT31" s="39" t="s">
        <v>342</v>
      </c>
      <c r="AU31" s="39" t="s">
        <v>342</v>
      </c>
      <c r="AV31" s="39" t="s">
        <v>342</v>
      </c>
      <c r="AW31" s="39" t="s">
        <v>342</v>
      </c>
      <c r="AX31" s="39" t="s">
        <v>342</v>
      </c>
      <c r="AY31" s="39" t="s">
        <v>342</v>
      </c>
      <c r="AZ31" s="39" t="s">
        <v>342</v>
      </c>
      <c r="BA31" s="39" t="s">
        <v>342</v>
      </c>
      <c r="BB31" s="39" t="s">
        <v>342</v>
      </c>
      <c r="BC31" s="39" t="s">
        <v>342</v>
      </c>
      <c r="BD31" s="39" t="s">
        <v>342</v>
      </c>
      <c r="BE31" s="39" t="s">
        <v>342</v>
      </c>
      <c r="BF31" s="39" t="s">
        <v>342</v>
      </c>
      <c r="BG31" s="39" t="s">
        <v>342</v>
      </c>
      <c r="BH31" s="39" t="s">
        <v>342</v>
      </c>
      <c r="BI31" s="39" t="s">
        <v>342</v>
      </c>
      <c r="BJ31" s="39" t="s">
        <v>342</v>
      </c>
      <c r="BK31" s="39" t="s">
        <v>342</v>
      </c>
      <c r="BL31" s="39" t="s">
        <v>342</v>
      </c>
      <c r="BM31" s="39" t="s">
        <v>342</v>
      </c>
      <c r="BN31" s="39" t="s">
        <v>342</v>
      </c>
      <c r="BO31" s="39" t="s">
        <v>342</v>
      </c>
      <c r="BP31" s="39" t="s">
        <v>342</v>
      </c>
      <c r="BQ31" s="39" t="s">
        <v>342</v>
      </c>
      <c r="BR31" s="39" t="s">
        <v>342</v>
      </c>
      <c r="BS31" s="39" t="s">
        <v>342</v>
      </c>
      <c r="BT31" s="39" t="s">
        <v>342</v>
      </c>
      <c r="BU31" s="39" t="s">
        <v>342</v>
      </c>
      <c r="BV31" s="39" t="s">
        <v>342</v>
      </c>
      <c r="BW31" s="39" t="s">
        <v>342</v>
      </c>
      <c r="BX31" s="39" t="s">
        <v>342</v>
      </c>
      <c r="BY31" s="39" t="s">
        <v>342</v>
      </c>
      <c r="BZ31" s="39" t="s">
        <v>342</v>
      </c>
      <c r="CA31" s="39" t="s">
        <v>342</v>
      </c>
      <c r="CB31" s="39" t="s">
        <v>342</v>
      </c>
      <c r="CC31" s="39" t="s">
        <v>342</v>
      </c>
      <c r="CD31" s="39" t="s">
        <v>342</v>
      </c>
      <c r="CE31" s="39" t="s">
        <v>342</v>
      </c>
      <c r="CF31" s="39" t="s">
        <v>342</v>
      </c>
      <c r="CG31" s="39" t="s">
        <v>342</v>
      </c>
      <c r="CH31" s="39" t="s">
        <v>342</v>
      </c>
      <c r="CI31" s="39" t="s">
        <v>342</v>
      </c>
      <c r="CJ31" s="39" t="s">
        <v>342</v>
      </c>
      <c r="CK31" s="39" t="s">
        <v>342</v>
      </c>
      <c r="CL31" s="39" t="s">
        <v>342</v>
      </c>
      <c r="CM31" s="39" t="s">
        <v>342</v>
      </c>
      <c r="CN31" s="39" t="s">
        <v>342</v>
      </c>
      <c r="CO31" s="39"/>
      <c r="CP31" s="39"/>
      <c r="CQ31" s="39"/>
      <c r="CR31" s="39"/>
      <c r="CS31" s="39"/>
      <c r="CT31" s="39"/>
      <c r="CV31" s="39">
        <f t="shared" si="0"/>
        <v>0</v>
      </c>
      <c r="CW31" s="39">
        <f t="shared" si="1"/>
        <v>0</v>
      </c>
      <c r="CX31" s="39">
        <f t="shared" si="2"/>
        <v>0</v>
      </c>
      <c r="CY31" s="39">
        <f t="shared" si="3"/>
        <v>0</v>
      </c>
      <c r="CZ31" s="39">
        <f t="shared" si="4"/>
        <v>0</v>
      </c>
      <c r="DA31" s="39">
        <f t="shared" si="5"/>
        <v>0</v>
      </c>
      <c r="DB31" s="39">
        <f t="shared" si="6"/>
        <v>0</v>
      </c>
      <c r="DC31" s="39">
        <f t="shared" si="7"/>
        <v>0</v>
      </c>
      <c r="DE31" s="54"/>
      <c r="DG31" s="55"/>
    </row>
    <row r="32" spans="1:111" ht="14.25" customHeight="1" x14ac:dyDescent="0.25">
      <c r="A32" s="10" t="s">
        <v>23</v>
      </c>
      <c r="B32" s="11" t="s">
        <v>217</v>
      </c>
      <c r="C32" s="39" t="s">
        <v>342</v>
      </c>
      <c r="D32" s="39" t="s">
        <v>342</v>
      </c>
      <c r="E32" s="39" t="s">
        <v>342</v>
      </c>
      <c r="F32" s="39" t="s">
        <v>342</v>
      </c>
      <c r="G32" s="39" t="s">
        <v>342</v>
      </c>
      <c r="H32" s="39" t="s">
        <v>342</v>
      </c>
      <c r="I32" s="39" t="s">
        <v>342</v>
      </c>
      <c r="J32" s="39" t="s">
        <v>342</v>
      </c>
      <c r="K32" s="39" t="s">
        <v>342</v>
      </c>
      <c r="L32" s="39" t="s">
        <v>342</v>
      </c>
      <c r="M32" s="39" t="s">
        <v>342</v>
      </c>
      <c r="N32" s="39" t="s">
        <v>342</v>
      </c>
      <c r="O32" s="39" t="s">
        <v>342</v>
      </c>
      <c r="P32" s="39" t="s">
        <v>342</v>
      </c>
      <c r="Q32" s="39" t="s">
        <v>342</v>
      </c>
      <c r="R32" s="39" t="s">
        <v>342</v>
      </c>
      <c r="S32" s="39" t="s">
        <v>342</v>
      </c>
      <c r="T32" s="39" t="s">
        <v>342</v>
      </c>
      <c r="U32" s="39" t="s">
        <v>342</v>
      </c>
      <c r="V32" s="39" t="s">
        <v>342</v>
      </c>
      <c r="W32" s="39" t="s">
        <v>342</v>
      </c>
      <c r="X32" s="39" t="s">
        <v>342</v>
      </c>
      <c r="Y32" s="39" t="s">
        <v>342</v>
      </c>
      <c r="Z32" s="39" t="s">
        <v>342</v>
      </c>
      <c r="AA32" s="39" t="s">
        <v>342</v>
      </c>
      <c r="AB32" s="39" t="s">
        <v>342</v>
      </c>
      <c r="AC32" s="39" t="s">
        <v>342</v>
      </c>
      <c r="AD32" s="39" t="s">
        <v>342</v>
      </c>
      <c r="AE32" s="39" t="s">
        <v>342</v>
      </c>
      <c r="AF32" s="39" t="s">
        <v>342</v>
      </c>
      <c r="AG32" s="39" t="s">
        <v>342</v>
      </c>
      <c r="AH32" s="39" t="s">
        <v>342</v>
      </c>
      <c r="AI32" s="39" t="s">
        <v>342</v>
      </c>
      <c r="AJ32" s="39" t="s">
        <v>342</v>
      </c>
      <c r="AK32" s="39" t="s">
        <v>342</v>
      </c>
      <c r="AL32" s="39" t="s">
        <v>342</v>
      </c>
      <c r="AM32" s="39" t="s">
        <v>342</v>
      </c>
      <c r="AN32" s="39" t="s">
        <v>342</v>
      </c>
      <c r="AO32" s="39" t="s">
        <v>342</v>
      </c>
      <c r="AP32" s="39" t="s">
        <v>342</v>
      </c>
      <c r="AQ32" s="39" t="s">
        <v>342</v>
      </c>
      <c r="AR32" s="39" t="s">
        <v>342</v>
      </c>
      <c r="AS32" s="39" t="s">
        <v>342</v>
      </c>
      <c r="AT32" s="39" t="s">
        <v>342</v>
      </c>
      <c r="AU32" s="39" t="s">
        <v>342</v>
      </c>
      <c r="AV32" s="39" t="s">
        <v>342</v>
      </c>
      <c r="AW32" s="39" t="s">
        <v>342</v>
      </c>
      <c r="AX32" s="39" t="s">
        <v>342</v>
      </c>
      <c r="AY32" s="39" t="s">
        <v>342</v>
      </c>
      <c r="AZ32" s="39" t="s">
        <v>342</v>
      </c>
      <c r="BA32" s="39" t="s">
        <v>342</v>
      </c>
      <c r="BB32" s="39" t="s">
        <v>342</v>
      </c>
      <c r="BC32" s="39" t="s">
        <v>342</v>
      </c>
      <c r="BD32" s="39" t="s">
        <v>342</v>
      </c>
      <c r="BE32" s="39" t="s">
        <v>342</v>
      </c>
      <c r="BF32" s="39" t="s">
        <v>342</v>
      </c>
      <c r="BG32" s="39" t="s">
        <v>342</v>
      </c>
      <c r="BH32" s="39" t="s">
        <v>342</v>
      </c>
      <c r="BI32" s="39" t="s">
        <v>342</v>
      </c>
      <c r="BJ32" s="39" t="s">
        <v>342</v>
      </c>
      <c r="BK32" s="39" t="s">
        <v>342</v>
      </c>
      <c r="BL32" s="39" t="s">
        <v>342</v>
      </c>
      <c r="BM32" s="39" t="s">
        <v>342</v>
      </c>
      <c r="BN32" s="39" t="s">
        <v>342</v>
      </c>
      <c r="BO32" s="39" t="s">
        <v>342</v>
      </c>
      <c r="BP32" s="39" t="s">
        <v>342</v>
      </c>
      <c r="BQ32" s="39" t="s">
        <v>342</v>
      </c>
      <c r="BR32" s="39" t="s">
        <v>342</v>
      </c>
      <c r="BS32" s="39" t="s">
        <v>342</v>
      </c>
      <c r="BT32" s="39" t="s">
        <v>342</v>
      </c>
      <c r="BU32" s="39" t="s">
        <v>342</v>
      </c>
      <c r="BV32" s="39" t="s">
        <v>342</v>
      </c>
      <c r="BW32" s="39" t="s">
        <v>342</v>
      </c>
      <c r="BX32" s="39" t="s">
        <v>342</v>
      </c>
      <c r="BY32" s="39" t="s">
        <v>342</v>
      </c>
      <c r="BZ32" s="39" t="s">
        <v>342</v>
      </c>
      <c r="CA32" s="39" t="s">
        <v>342</v>
      </c>
      <c r="CB32" s="39" t="s">
        <v>342</v>
      </c>
      <c r="CC32" s="39" t="s">
        <v>342</v>
      </c>
      <c r="CD32" s="39" t="s">
        <v>342</v>
      </c>
      <c r="CE32" s="39" t="s">
        <v>342</v>
      </c>
      <c r="CF32" s="39" t="s">
        <v>342</v>
      </c>
      <c r="CG32" s="39" t="s">
        <v>342</v>
      </c>
      <c r="CH32" s="39" t="s">
        <v>342</v>
      </c>
      <c r="CI32" s="39" t="s">
        <v>342</v>
      </c>
      <c r="CJ32" s="39" t="s">
        <v>342</v>
      </c>
      <c r="CK32" s="39" t="s">
        <v>342</v>
      </c>
      <c r="CL32" s="39" t="s">
        <v>342</v>
      </c>
      <c r="CM32" s="39" t="s">
        <v>342</v>
      </c>
      <c r="CN32" s="39" t="s">
        <v>342</v>
      </c>
      <c r="CO32" s="39"/>
      <c r="CP32" s="39"/>
      <c r="CQ32" s="39"/>
      <c r="CR32" s="39"/>
      <c r="CS32" s="39"/>
      <c r="CT32" s="39"/>
      <c r="CV32" s="39">
        <f t="shared" si="0"/>
        <v>0</v>
      </c>
      <c r="CW32" s="39">
        <f t="shared" si="1"/>
        <v>0</v>
      </c>
      <c r="CX32" s="39">
        <f t="shared" si="2"/>
        <v>0</v>
      </c>
      <c r="CY32" s="39">
        <f t="shared" si="3"/>
        <v>0</v>
      </c>
      <c r="CZ32" s="39">
        <f t="shared" si="4"/>
        <v>0</v>
      </c>
      <c r="DA32" s="39">
        <f t="shared" si="5"/>
        <v>0</v>
      </c>
      <c r="DB32" s="39">
        <f t="shared" si="6"/>
        <v>0</v>
      </c>
      <c r="DC32" s="39">
        <f t="shared" si="7"/>
        <v>0</v>
      </c>
      <c r="DE32" s="54"/>
      <c r="DG32" s="55"/>
    </row>
    <row r="33" spans="1:111" ht="14.25" customHeight="1" x14ac:dyDescent="0.25">
      <c r="A33" s="10" t="s">
        <v>24</v>
      </c>
      <c r="B33" s="11" t="s">
        <v>218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0</v>
      </c>
      <c r="CM33" s="39">
        <v>0</v>
      </c>
      <c r="CN33" s="39">
        <v>0</v>
      </c>
      <c r="CO33" s="39"/>
      <c r="CP33" s="39"/>
      <c r="CQ33" s="39"/>
      <c r="CR33" s="39"/>
      <c r="CS33" s="39"/>
      <c r="CT33" s="39"/>
      <c r="CV33" s="39">
        <f t="shared" si="0"/>
        <v>0</v>
      </c>
      <c r="CW33" s="39">
        <f t="shared" si="1"/>
        <v>0</v>
      </c>
      <c r="CX33" s="39">
        <f t="shared" si="2"/>
        <v>0</v>
      </c>
      <c r="CY33" s="39">
        <f t="shared" si="3"/>
        <v>0</v>
      </c>
      <c r="CZ33" s="39">
        <f t="shared" si="4"/>
        <v>0</v>
      </c>
      <c r="DA33" s="39">
        <f t="shared" si="5"/>
        <v>0</v>
      </c>
      <c r="DB33" s="39">
        <f t="shared" si="6"/>
        <v>0</v>
      </c>
      <c r="DC33" s="39">
        <f t="shared" si="7"/>
        <v>0</v>
      </c>
      <c r="DE33" s="54"/>
      <c r="DG33" s="55"/>
    </row>
    <row r="34" spans="1:111" ht="14.25" customHeight="1" x14ac:dyDescent="0.25">
      <c r="A34" s="10" t="s">
        <v>25</v>
      </c>
      <c r="B34" s="12" t="s">
        <v>219</v>
      </c>
      <c r="C34" s="39" t="s">
        <v>342</v>
      </c>
      <c r="D34" s="39" t="s">
        <v>342</v>
      </c>
      <c r="E34" s="39" t="s">
        <v>342</v>
      </c>
      <c r="F34" s="39" t="s">
        <v>342</v>
      </c>
      <c r="G34" s="39" t="s">
        <v>342</v>
      </c>
      <c r="H34" s="39" t="s">
        <v>342</v>
      </c>
      <c r="I34" s="39" t="s">
        <v>342</v>
      </c>
      <c r="J34" s="39" t="s">
        <v>342</v>
      </c>
      <c r="K34" s="39" t="s">
        <v>342</v>
      </c>
      <c r="L34" s="39" t="s">
        <v>342</v>
      </c>
      <c r="M34" s="39" t="s">
        <v>342</v>
      </c>
      <c r="N34" s="39" t="s">
        <v>342</v>
      </c>
      <c r="O34" s="39" t="s">
        <v>342</v>
      </c>
      <c r="P34" s="39" t="s">
        <v>342</v>
      </c>
      <c r="Q34" s="39" t="s">
        <v>342</v>
      </c>
      <c r="R34" s="39" t="s">
        <v>342</v>
      </c>
      <c r="S34" s="39" t="s">
        <v>342</v>
      </c>
      <c r="T34" s="39" t="s">
        <v>342</v>
      </c>
      <c r="U34" s="39" t="s">
        <v>342</v>
      </c>
      <c r="V34" s="39" t="s">
        <v>342</v>
      </c>
      <c r="W34" s="39" t="s">
        <v>342</v>
      </c>
      <c r="X34" s="39" t="s">
        <v>342</v>
      </c>
      <c r="Y34" s="39" t="s">
        <v>342</v>
      </c>
      <c r="Z34" s="39" t="s">
        <v>342</v>
      </c>
      <c r="AA34" s="39" t="s">
        <v>342</v>
      </c>
      <c r="AB34" s="39" t="s">
        <v>342</v>
      </c>
      <c r="AC34" s="39" t="s">
        <v>342</v>
      </c>
      <c r="AD34" s="39" t="s">
        <v>342</v>
      </c>
      <c r="AE34" s="39" t="s">
        <v>342</v>
      </c>
      <c r="AF34" s="39" t="s">
        <v>342</v>
      </c>
      <c r="AG34" s="39" t="s">
        <v>342</v>
      </c>
      <c r="AH34" s="39" t="s">
        <v>342</v>
      </c>
      <c r="AI34" s="39" t="s">
        <v>342</v>
      </c>
      <c r="AJ34" s="39" t="s">
        <v>342</v>
      </c>
      <c r="AK34" s="39" t="s">
        <v>342</v>
      </c>
      <c r="AL34" s="39" t="s">
        <v>342</v>
      </c>
      <c r="AM34" s="39" t="s">
        <v>342</v>
      </c>
      <c r="AN34" s="39" t="s">
        <v>342</v>
      </c>
      <c r="AO34" s="39" t="s">
        <v>342</v>
      </c>
      <c r="AP34" s="39" t="s">
        <v>342</v>
      </c>
      <c r="AQ34" s="39" t="s">
        <v>342</v>
      </c>
      <c r="AR34" s="39" t="s">
        <v>342</v>
      </c>
      <c r="AS34" s="39" t="s">
        <v>342</v>
      </c>
      <c r="AT34" s="39" t="s">
        <v>342</v>
      </c>
      <c r="AU34" s="39" t="s">
        <v>342</v>
      </c>
      <c r="AV34" s="39" t="s">
        <v>342</v>
      </c>
      <c r="AW34" s="39" t="s">
        <v>342</v>
      </c>
      <c r="AX34" s="39" t="s">
        <v>342</v>
      </c>
      <c r="AY34" s="39" t="s">
        <v>342</v>
      </c>
      <c r="AZ34" s="39" t="s">
        <v>342</v>
      </c>
      <c r="BA34" s="39" t="s">
        <v>342</v>
      </c>
      <c r="BB34" s="39" t="s">
        <v>342</v>
      </c>
      <c r="BC34" s="39" t="s">
        <v>342</v>
      </c>
      <c r="BD34" s="39" t="s">
        <v>342</v>
      </c>
      <c r="BE34" s="39" t="s">
        <v>342</v>
      </c>
      <c r="BF34" s="39" t="s">
        <v>342</v>
      </c>
      <c r="BG34" s="39" t="s">
        <v>342</v>
      </c>
      <c r="BH34" s="39" t="s">
        <v>342</v>
      </c>
      <c r="BI34" s="39" t="s">
        <v>342</v>
      </c>
      <c r="BJ34" s="39" t="s">
        <v>342</v>
      </c>
      <c r="BK34" s="39" t="s">
        <v>342</v>
      </c>
      <c r="BL34" s="39" t="s">
        <v>342</v>
      </c>
      <c r="BM34" s="39" t="s">
        <v>342</v>
      </c>
      <c r="BN34" s="39" t="s">
        <v>342</v>
      </c>
      <c r="BO34" s="39" t="s">
        <v>342</v>
      </c>
      <c r="BP34" s="39" t="s">
        <v>342</v>
      </c>
      <c r="BQ34" s="39" t="s">
        <v>342</v>
      </c>
      <c r="BR34" s="39" t="s">
        <v>342</v>
      </c>
      <c r="BS34" s="39" t="s">
        <v>342</v>
      </c>
      <c r="BT34" s="39" t="s">
        <v>342</v>
      </c>
      <c r="BU34" s="39" t="s">
        <v>342</v>
      </c>
      <c r="BV34" s="39" t="s">
        <v>342</v>
      </c>
      <c r="BW34" s="39" t="s">
        <v>342</v>
      </c>
      <c r="BX34" s="39" t="s">
        <v>342</v>
      </c>
      <c r="BY34" s="39" t="s">
        <v>342</v>
      </c>
      <c r="BZ34" s="39" t="s">
        <v>342</v>
      </c>
      <c r="CA34" s="39" t="s">
        <v>342</v>
      </c>
      <c r="CB34" s="39" t="s">
        <v>342</v>
      </c>
      <c r="CC34" s="39" t="s">
        <v>342</v>
      </c>
      <c r="CD34" s="39" t="s">
        <v>342</v>
      </c>
      <c r="CE34" s="39" t="s">
        <v>342</v>
      </c>
      <c r="CF34" s="39" t="s">
        <v>342</v>
      </c>
      <c r="CG34" s="39" t="s">
        <v>342</v>
      </c>
      <c r="CH34" s="39" t="s">
        <v>342</v>
      </c>
      <c r="CI34" s="39" t="s">
        <v>342</v>
      </c>
      <c r="CJ34" s="39" t="s">
        <v>342</v>
      </c>
      <c r="CK34" s="39" t="s">
        <v>342</v>
      </c>
      <c r="CL34" s="39" t="s">
        <v>342</v>
      </c>
      <c r="CM34" s="39" t="s">
        <v>342</v>
      </c>
      <c r="CN34" s="39" t="s">
        <v>342</v>
      </c>
      <c r="CO34" s="39"/>
      <c r="CP34" s="39"/>
      <c r="CQ34" s="39"/>
      <c r="CR34" s="39"/>
      <c r="CS34" s="39"/>
      <c r="CT34" s="39"/>
      <c r="CV34" s="39">
        <f t="shared" si="0"/>
        <v>0</v>
      </c>
      <c r="CW34" s="39">
        <f t="shared" si="1"/>
        <v>0</v>
      </c>
      <c r="CX34" s="39">
        <f t="shared" si="2"/>
        <v>0</v>
      </c>
      <c r="CY34" s="39">
        <f t="shared" si="3"/>
        <v>0</v>
      </c>
      <c r="CZ34" s="39">
        <f t="shared" si="4"/>
        <v>0</v>
      </c>
      <c r="DA34" s="39">
        <f t="shared" si="5"/>
        <v>0</v>
      </c>
      <c r="DB34" s="39">
        <f t="shared" si="6"/>
        <v>0</v>
      </c>
      <c r="DC34" s="39">
        <f t="shared" si="7"/>
        <v>0</v>
      </c>
      <c r="DE34" s="54"/>
      <c r="DG34" s="55"/>
    </row>
    <row r="35" spans="1:111" ht="14.25" customHeight="1" x14ac:dyDescent="0.25">
      <c r="A35" s="10" t="s">
        <v>26</v>
      </c>
      <c r="B35" s="12" t="s">
        <v>201</v>
      </c>
      <c r="C35" s="39" t="s">
        <v>342</v>
      </c>
      <c r="D35" s="39" t="s">
        <v>342</v>
      </c>
      <c r="E35" s="39" t="s">
        <v>342</v>
      </c>
      <c r="F35" s="39" t="s">
        <v>342</v>
      </c>
      <c r="G35" s="39" t="s">
        <v>342</v>
      </c>
      <c r="H35" s="39" t="s">
        <v>342</v>
      </c>
      <c r="I35" s="39" t="s">
        <v>342</v>
      </c>
      <c r="J35" s="39" t="s">
        <v>342</v>
      </c>
      <c r="K35" s="39" t="s">
        <v>342</v>
      </c>
      <c r="L35" s="39" t="s">
        <v>342</v>
      </c>
      <c r="M35" s="39" t="s">
        <v>342</v>
      </c>
      <c r="N35" s="39" t="s">
        <v>342</v>
      </c>
      <c r="O35" s="39" t="s">
        <v>342</v>
      </c>
      <c r="P35" s="39" t="s">
        <v>342</v>
      </c>
      <c r="Q35" s="39" t="s">
        <v>342</v>
      </c>
      <c r="R35" s="39" t="s">
        <v>342</v>
      </c>
      <c r="S35" s="39" t="s">
        <v>342</v>
      </c>
      <c r="T35" s="39" t="s">
        <v>342</v>
      </c>
      <c r="U35" s="39" t="s">
        <v>342</v>
      </c>
      <c r="V35" s="39" t="s">
        <v>342</v>
      </c>
      <c r="W35" s="39" t="s">
        <v>342</v>
      </c>
      <c r="X35" s="39" t="s">
        <v>342</v>
      </c>
      <c r="Y35" s="39" t="s">
        <v>342</v>
      </c>
      <c r="Z35" s="39" t="s">
        <v>342</v>
      </c>
      <c r="AA35" s="39" t="s">
        <v>342</v>
      </c>
      <c r="AB35" s="39" t="s">
        <v>342</v>
      </c>
      <c r="AC35" s="39" t="s">
        <v>342</v>
      </c>
      <c r="AD35" s="39" t="s">
        <v>342</v>
      </c>
      <c r="AE35" s="39" t="s">
        <v>342</v>
      </c>
      <c r="AF35" s="39" t="s">
        <v>342</v>
      </c>
      <c r="AG35" s="39" t="s">
        <v>342</v>
      </c>
      <c r="AH35" s="39" t="s">
        <v>342</v>
      </c>
      <c r="AI35" s="39" t="s">
        <v>342</v>
      </c>
      <c r="AJ35" s="39" t="s">
        <v>342</v>
      </c>
      <c r="AK35" s="39" t="s">
        <v>342</v>
      </c>
      <c r="AL35" s="39" t="s">
        <v>342</v>
      </c>
      <c r="AM35" s="39" t="s">
        <v>342</v>
      </c>
      <c r="AN35" s="39" t="s">
        <v>342</v>
      </c>
      <c r="AO35" s="39" t="s">
        <v>342</v>
      </c>
      <c r="AP35" s="39" t="s">
        <v>342</v>
      </c>
      <c r="AQ35" s="39" t="s">
        <v>342</v>
      </c>
      <c r="AR35" s="39" t="s">
        <v>342</v>
      </c>
      <c r="AS35" s="39" t="s">
        <v>342</v>
      </c>
      <c r="AT35" s="39" t="s">
        <v>342</v>
      </c>
      <c r="AU35" s="39" t="s">
        <v>342</v>
      </c>
      <c r="AV35" s="39" t="s">
        <v>342</v>
      </c>
      <c r="AW35" s="39" t="s">
        <v>342</v>
      </c>
      <c r="AX35" s="39" t="s">
        <v>342</v>
      </c>
      <c r="AY35" s="39" t="s">
        <v>342</v>
      </c>
      <c r="AZ35" s="39" t="s">
        <v>342</v>
      </c>
      <c r="BA35" s="39" t="s">
        <v>342</v>
      </c>
      <c r="BB35" s="39" t="s">
        <v>342</v>
      </c>
      <c r="BC35" s="39" t="s">
        <v>342</v>
      </c>
      <c r="BD35" s="39" t="s">
        <v>342</v>
      </c>
      <c r="BE35" s="39" t="s">
        <v>342</v>
      </c>
      <c r="BF35" s="39" t="s">
        <v>342</v>
      </c>
      <c r="BG35" s="39" t="s">
        <v>342</v>
      </c>
      <c r="BH35" s="39" t="s">
        <v>342</v>
      </c>
      <c r="BI35" s="39" t="s">
        <v>342</v>
      </c>
      <c r="BJ35" s="39" t="s">
        <v>342</v>
      </c>
      <c r="BK35" s="39" t="s">
        <v>342</v>
      </c>
      <c r="BL35" s="39" t="s">
        <v>342</v>
      </c>
      <c r="BM35" s="39" t="s">
        <v>342</v>
      </c>
      <c r="BN35" s="39" t="s">
        <v>342</v>
      </c>
      <c r="BO35" s="39" t="s">
        <v>342</v>
      </c>
      <c r="BP35" s="39" t="s">
        <v>342</v>
      </c>
      <c r="BQ35" s="39" t="s">
        <v>342</v>
      </c>
      <c r="BR35" s="39" t="s">
        <v>342</v>
      </c>
      <c r="BS35" s="39" t="s">
        <v>342</v>
      </c>
      <c r="BT35" s="39" t="s">
        <v>342</v>
      </c>
      <c r="BU35" s="39" t="s">
        <v>342</v>
      </c>
      <c r="BV35" s="39" t="s">
        <v>342</v>
      </c>
      <c r="BW35" s="39" t="s">
        <v>342</v>
      </c>
      <c r="BX35" s="39" t="s">
        <v>342</v>
      </c>
      <c r="BY35" s="39" t="s">
        <v>342</v>
      </c>
      <c r="BZ35" s="39" t="s">
        <v>342</v>
      </c>
      <c r="CA35" s="39" t="s">
        <v>342</v>
      </c>
      <c r="CB35" s="39" t="s">
        <v>342</v>
      </c>
      <c r="CC35" s="39" t="s">
        <v>342</v>
      </c>
      <c r="CD35" s="39" t="s">
        <v>342</v>
      </c>
      <c r="CE35" s="39" t="s">
        <v>342</v>
      </c>
      <c r="CF35" s="39" t="s">
        <v>342</v>
      </c>
      <c r="CG35" s="39" t="s">
        <v>342</v>
      </c>
      <c r="CH35" s="39" t="s">
        <v>342</v>
      </c>
      <c r="CI35" s="39" t="s">
        <v>342</v>
      </c>
      <c r="CJ35" s="39" t="s">
        <v>342</v>
      </c>
      <c r="CK35" s="39" t="s">
        <v>342</v>
      </c>
      <c r="CL35" s="39" t="s">
        <v>342</v>
      </c>
      <c r="CM35" s="39" t="s">
        <v>342</v>
      </c>
      <c r="CN35" s="39" t="s">
        <v>342</v>
      </c>
      <c r="CO35" s="39"/>
      <c r="CP35" s="39"/>
      <c r="CQ35" s="39"/>
      <c r="CR35" s="39"/>
      <c r="CS35" s="39"/>
      <c r="CT35" s="39"/>
      <c r="CU35" s="31"/>
      <c r="CV35" s="39">
        <f t="shared" si="0"/>
        <v>0</v>
      </c>
      <c r="CW35" s="39">
        <f t="shared" si="1"/>
        <v>0</v>
      </c>
      <c r="CX35" s="39">
        <f t="shared" si="2"/>
        <v>0</v>
      </c>
      <c r="CY35" s="39">
        <f t="shared" si="3"/>
        <v>0</v>
      </c>
      <c r="CZ35" s="39">
        <f t="shared" si="4"/>
        <v>0</v>
      </c>
      <c r="DA35" s="39">
        <f t="shared" si="5"/>
        <v>0</v>
      </c>
      <c r="DB35" s="39">
        <f t="shared" si="6"/>
        <v>0</v>
      </c>
      <c r="DC35" s="39">
        <f t="shared" si="7"/>
        <v>0</v>
      </c>
      <c r="DE35" s="54"/>
      <c r="DG35" s="55"/>
    </row>
    <row r="36" spans="1:111" ht="14.25" customHeight="1" x14ac:dyDescent="0.25">
      <c r="A36" s="10" t="s">
        <v>27</v>
      </c>
      <c r="B36" s="11" t="s">
        <v>220</v>
      </c>
      <c r="C36" s="39" t="s">
        <v>342</v>
      </c>
      <c r="D36" s="39" t="s">
        <v>342</v>
      </c>
      <c r="E36" s="39" t="s">
        <v>342</v>
      </c>
      <c r="F36" s="39" t="s">
        <v>342</v>
      </c>
      <c r="G36" s="39" t="s">
        <v>342</v>
      </c>
      <c r="H36" s="39" t="s">
        <v>342</v>
      </c>
      <c r="I36" s="39" t="s">
        <v>342</v>
      </c>
      <c r="J36" s="39" t="s">
        <v>342</v>
      </c>
      <c r="K36" s="39" t="s">
        <v>342</v>
      </c>
      <c r="L36" s="39" t="s">
        <v>342</v>
      </c>
      <c r="M36" s="39" t="s">
        <v>342</v>
      </c>
      <c r="N36" s="39" t="s">
        <v>342</v>
      </c>
      <c r="O36" s="39" t="s">
        <v>342</v>
      </c>
      <c r="P36" s="39" t="s">
        <v>342</v>
      </c>
      <c r="Q36" s="39" t="s">
        <v>342</v>
      </c>
      <c r="R36" s="39" t="s">
        <v>342</v>
      </c>
      <c r="S36" s="39" t="s">
        <v>342</v>
      </c>
      <c r="T36" s="39" t="s">
        <v>342</v>
      </c>
      <c r="U36" s="39" t="s">
        <v>342</v>
      </c>
      <c r="V36" s="39" t="s">
        <v>342</v>
      </c>
      <c r="W36" s="39" t="s">
        <v>342</v>
      </c>
      <c r="X36" s="39" t="s">
        <v>342</v>
      </c>
      <c r="Y36" s="39" t="s">
        <v>342</v>
      </c>
      <c r="Z36" s="39" t="s">
        <v>342</v>
      </c>
      <c r="AA36" s="39" t="s">
        <v>342</v>
      </c>
      <c r="AB36" s="39" t="s">
        <v>342</v>
      </c>
      <c r="AC36" s="39" t="s">
        <v>342</v>
      </c>
      <c r="AD36" s="39" t="s">
        <v>342</v>
      </c>
      <c r="AE36" s="39" t="s">
        <v>342</v>
      </c>
      <c r="AF36" s="39" t="s">
        <v>342</v>
      </c>
      <c r="AG36" s="39" t="s">
        <v>342</v>
      </c>
      <c r="AH36" s="39" t="s">
        <v>342</v>
      </c>
      <c r="AI36" s="39" t="s">
        <v>342</v>
      </c>
      <c r="AJ36" s="39" t="s">
        <v>342</v>
      </c>
      <c r="AK36" s="39" t="s">
        <v>342</v>
      </c>
      <c r="AL36" s="39" t="s">
        <v>342</v>
      </c>
      <c r="AM36" s="39" t="s">
        <v>342</v>
      </c>
      <c r="AN36" s="39" t="s">
        <v>342</v>
      </c>
      <c r="AO36" s="39" t="s">
        <v>342</v>
      </c>
      <c r="AP36" s="39" t="s">
        <v>342</v>
      </c>
      <c r="AQ36" s="39" t="s">
        <v>342</v>
      </c>
      <c r="AR36" s="39" t="s">
        <v>342</v>
      </c>
      <c r="AS36" s="39" t="s">
        <v>342</v>
      </c>
      <c r="AT36" s="39" t="s">
        <v>342</v>
      </c>
      <c r="AU36" s="39" t="s">
        <v>342</v>
      </c>
      <c r="AV36" s="39" t="s">
        <v>342</v>
      </c>
      <c r="AW36" s="39" t="s">
        <v>342</v>
      </c>
      <c r="AX36" s="39" t="s">
        <v>342</v>
      </c>
      <c r="AY36" s="39" t="s">
        <v>342</v>
      </c>
      <c r="AZ36" s="39" t="s">
        <v>342</v>
      </c>
      <c r="BA36" s="39" t="s">
        <v>342</v>
      </c>
      <c r="BB36" s="39" t="s">
        <v>342</v>
      </c>
      <c r="BC36" s="39" t="s">
        <v>342</v>
      </c>
      <c r="BD36" s="39" t="s">
        <v>342</v>
      </c>
      <c r="BE36" s="39" t="s">
        <v>342</v>
      </c>
      <c r="BF36" s="39" t="s">
        <v>342</v>
      </c>
      <c r="BG36" s="39" t="s">
        <v>342</v>
      </c>
      <c r="BH36" s="39" t="s">
        <v>342</v>
      </c>
      <c r="BI36" s="39" t="s">
        <v>342</v>
      </c>
      <c r="BJ36" s="39" t="s">
        <v>342</v>
      </c>
      <c r="BK36" s="39" t="s">
        <v>342</v>
      </c>
      <c r="BL36" s="39" t="s">
        <v>342</v>
      </c>
      <c r="BM36" s="39" t="s">
        <v>342</v>
      </c>
      <c r="BN36" s="39" t="s">
        <v>342</v>
      </c>
      <c r="BO36" s="39" t="s">
        <v>342</v>
      </c>
      <c r="BP36" s="39" t="s">
        <v>342</v>
      </c>
      <c r="BQ36" s="39" t="s">
        <v>342</v>
      </c>
      <c r="BR36" s="39" t="s">
        <v>342</v>
      </c>
      <c r="BS36" s="39" t="s">
        <v>342</v>
      </c>
      <c r="BT36" s="39" t="s">
        <v>342</v>
      </c>
      <c r="BU36" s="39" t="s">
        <v>342</v>
      </c>
      <c r="BV36" s="39" t="s">
        <v>342</v>
      </c>
      <c r="BW36" s="39" t="s">
        <v>342</v>
      </c>
      <c r="BX36" s="39" t="s">
        <v>342</v>
      </c>
      <c r="BY36" s="39" t="s">
        <v>342</v>
      </c>
      <c r="BZ36" s="39" t="s">
        <v>342</v>
      </c>
      <c r="CA36" s="39" t="s">
        <v>342</v>
      </c>
      <c r="CB36" s="39" t="s">
        <v>342</v>
      </c>
      <c r="CC36" s="39" t="s">
        <v>342</v>
      </c>
      <c r="CD36" s="39" t="s">
        <v>342</v>
      </c>
      <c r="CE36" s="39" t="s">
        <v>342</v>
      </c>
      <c r="CF36" s="39" t="s">
        <v>342</v>
      </c>
      <c r="CG36" s="39" t="s">
        <v>342</v>
      </c>
      <c r="CH36" s="39" t="s">
        <v>342</v>
      </c>
      <c r="CI36" s="39" t="s">
        <v>342</v>
      </c>
      <c r="CJ36" s="39" t="s">
        <v>342</v>
      </c>
      <c r="CK36" s="39" t="s">
        <v>342</v>
      </c>
      <c r="CL36" s="39" t="s">
        <v>342</v>
      </c>
      <c r="CM36" s="39" t="s">
        <v>342</v>
      </c>
      <c r="CN36" s="39" t="s">
        <v>342</v>
      </c>
      <c r="CO36" s="39"/>
      <c r="CP36" s="39"/>
      <c r="CQ36" s="39"/>
      <c r="CR36" s="39"/>
      <c r="CS36" s="39"/>
      <c r="CT36" s="39"/>
      <c r="CU36" s="31"/>
      <c r="CV36" s="39">
        <f t="shared" si="0"/>
        <v>0</v>
      </c>
      <c r="CW36" s="39">
        <f t="shared" si="1"/>
        <v>0</v>
      </c>
      <c r="CX36" s="39">
        <f t="shared" si="2"/>
        <v>0</v>
      </c>
      <c r="CY36" s="39">
        <f t="shared" si="3"/>
        <v>0</v>
      </c>
      <c r="CZ36" s="39">
        <f t="shared" si="4"/>
        <v>0</v>
      </c>
      <c r="DA36" s="39">
        <f t="shared" si="5"/>
        <v>0</v>
      </c>
      <c r="DB36" s="39">
        <f t="shared" si="6"/>
        <v>0</v>
      </c>
      <c r="DC36" s="39">
        <f t="shared" si="7"/>
        <v>0</v>
      </c>
      <c r="DE36" s="54"/>
      <c r="DG36" s="55"/>
    </row>
    <row r="37" spans="1:111" s="42" customFormat="1" ht="14.25" customHeight="1" x14ac:dyDescent="0.2">
      <c r="A37" s="8" t="s">
        <v>28</v>
      </c>
      <c r="B37" s="9" t="s">
        <v>221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38">
        <v>0</v>
      </c>
      <c r="AF37" s="38">
        <v>0</v>
      </c>
      <c r="AG37" s="38">
        <v>0</v>
      </c>
      <c r="AH37" s="38">
        <v>0</v>
      </c>
      <c r="AI37" s="38">
        <v>0</v>
      </c>
      <c r="AJ37" s="38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38">
        <v>0</v>
      </c>
      <c r="AV37" s="38">
        <v>0</v>
      </c>
      <c r="AW37" s="38">
        <v>0</v>
      </c>
      <c r="AX37" s="38">
        <v>0</v>
      </c>
      <c r="AY37" s="38">
        <v>0</v>
      </c>
      <c r="AZ37" s="38">
        <v>0</v>
      </c>
      <c r="BA37" s="38">
        <v>0</v>
      </c>
      <c r="BB37" s="38">
        <v>0</v>
      </c>
      <c r="BC37" s="38">
        <v>0</v>
      </c>
      <c r="BD37" s="38">
        <v>0</v>
      </c>
      <c r="BE37" s="38">
        <v>0</v>
      </c>
      <c r="BF37" s="38">
        <v>0</v>
      </c>
      <c r="BG37" s="38">
        <v>0</v>
      </c>
      <c r="BH37" s="38">
        <v>0</v>
      </c>
      <c r="BI37" s="38">
        <v>0</v>
      </c>
      <c r="BJ37" s="38">
        <v>0</v>
      </c>
      <c r="BK37" s="38">
        <v>0</v>
      </c>
      <c r="BL37" s="38">
        <v>0</v>
      </c>
      <c r="BM37" s="38">
        <v>0</v>
      </c>
      <c r="BN37" s="38">
        <v>0</v>
      </c>
      <c r="BO37" s="38">
        <v>0</v>
      </c>
      <c r="BP37" s="38">
        <v>0</v>
      </c>
      <c r="BQ37" s="38">
        <v>0</v>
      </c>
      <c r="BR37" s="38">
        <v>0</v>
      </c>
      <c r="BS37" s="38">
        <v>0</v>
      </c>
      <c r="BT37" s="38">
        <v>0</v>
      </c>
      <c r="BU37" s="38">
        <v>0</v>
      </c>
      <c r="BV37" s="38">
        <v>0</v>
      </c>
      <c r="BW37" s="38">
        <v>0</v>
      </c>
      <c r="BX37" s="38">
        <v>0</v>
      </c>
      <c r="BY37" s="38">
        <v>0</v>
      </c>
      <c r="BZ37" s="38">
        <v>0</v>
      </c>
      <c r="CA37" s="38">
        <v>0</v>
      </c>
      <c r="CB37" s="38">
        <v>0</v>
      </c>
      <c r="CC37" s="38">
        <v>0</v>
      </c>
      <c r="CD37" s="38">
        <v>0</v>
      </c>
      <c r="CE37" s="38">
        <v>0</v>
      </c>
      <c r="CF37" s="38">
        <v>0</v>
      </c>
      <c r="CG37" s="38">
        <v>0</v>
      </c>
      <c r="CH37" s="38">
        <v>0</v>
      </c>
      <c r="CI37" s="38">
        <v>0</v>
      </c>
      <c r="CJ37" s="38">
        <v>0</v>
      </c>
      <c r="CK37" s="38">
        <v>0</v>
      </c>
      <c r="CL37" s="38">
        <v>0</v>
      </c>
      <c r="CM37" s="38">
        <v>0</v>
      </c>
      <c r="CN37" s="38">
        <v>0</v>
      </c>
      <c r="CO37" s="38"/>
      <c r="CP37" s="38"/>
      <c r="CQ37" s="38"/>
      <c r="CR37" s="38"/>
      <c r="CS37" s="38"/>
      <c r="CT37" s="38"/>
      <c r="CU37" s="37"/>
      <c r="CV37" s="38">
        <f t="shared" si="0"/>
        <v>0</v>
      </c>
      <c r="CW37" s="38">
        <f t="shared" si="1"/>
        <v>0</v>
      </c>
      <c r="CX37" s="38">
        <f t="shared" si="2"/>
        <v>0</v>
      </c>
      <c r="CY37" s="38">
        <f t="shared" si="3"/>
        <v>0</v>
      </c>
      <c r="CZ37" s="38">
        <f t="shared" si="4"/>
        <v>0</v>
      </c>
      <c r="DA37" s="38">
        <f t="shared" si="5"/>
        <v>0</v>
      </c>
      <c r="DB37" s="38">
        <f t="shared" si="6"/>
        <v>0</v>
      </c>
      <c r="DC37" s="38">
        <f t="shared" si="7"/>
        <v>0</v>
      </c>
      <c r="DE37" s="53"/>
      <c r="DG37" s="55"/>
    </row>
    <row r="38" spans="1:111" ht="14.25" customHeight="1" x14ac:dyDescent="0.25">
      <c r="A38" s="10" t="s">
        <v>29</v>
      </c>
      <c r="B38" s="11" t="s">
        <v>222</v>
      </c>
      <c r="C38" s="39" t="s">
        <v>342</v>
      </c>
      <c r="D38" s="39" t="s">
        <v>342</v>
      </c>
      <c r="E38" s="39" t="s">
        <v>342</v>
      </c>
      <c r="F38" s="39" t="s">
        <v>342</v>
      </c>
      <c r="G38" s="39" t="s">
        <v>342</v>
      </c>
      <c r="H38" s="39" t="s">
        <v>342</v>
      </c>
      <c r="I38" s="39" t="s">
        <v>342</v>
      </c>
      <c r="J38" s="39" t="s">
        <v>342</v>
      </c>
      <c r="K38" s="39" t="s">
        <v>342</v>
      </c>
      <c r="L38" s="39" t="s">
        <v>342</v>
      </c>
      <c r="M38" s="39" t="s">
        <v>342</v>
      </c>
      <c r="N38" s="39" t="s">
        <v>342</v>
      </c>
      <c r="O38" s="39" t="s">
        <v>342</v>
      </c>
      <c r="P38" s="39" t="s">
        <v>342</v>
      </c>
      <c r="Q38" s="39" t="s">
        <v>342</v>
      </c>
      <c r="R38" s="39" t="s">
        <v>342</v>
      </c>
      <c r="S38" s="39" t="s">
        <v>342</v>
      </c>
      <c r="T38" s="39" t="s">
        <v>342</v>
      </c>
      <c r="U38" s="39" t="s">
        <v>342</v>
      </c>
      <c r="V38" s="39" t="s">
        <v>342</v>
      </c>
      <c r="W38" s="39" t="s">
        <v>342</v>
      </c>
      <c r="X38" s="39" t="s">
        <v>342</v>
      </c>
      <c r="Y38" s="39" t="s">
        <v>342</v>
      </c>
      <c r="Z38" s="39" t="s">
        <v>342</v>
      </c>
      <c r="AA38" s="39" t="s">
        <v>342</v>
      </c>
      <c r="AB38" s="39" t="s">
        <v>342</v>
      </c>
      <c r="AC38" s="39" t="s">
        <v>342</v>
      </c>
      <c r="AD38" s="39" t="s">
        <v>342</v>
      </c>
      <c r="AE38" s="39" t="s">
        <v>342</v>
      </c>
      <c r="AF38" s="39" t="s">
        <v>342</v>
      </c>
      <c r="AG38" s="39" t="s">
        <v>342</v>
      </c>
      <c r="AH38" s="39" t="s">
        <v>342</v>
      </c>
      <c r="AI38" s="39" t="s">
        <v>342</v>
      </c>
      <c r="AJ38" s="39" t="s">
        <v>342</v>
      </c>
      <c r="AK38" s="39" t="s">
        <v>342</v>
      </c>
      <c r="AL38" s="39" t="s">
        <v>342</v>
      </c>
      <c r="AM38" s="39" t="s">
        <v>342</v>
      </c>
      <c r="AN38" s="39" t="s">
        <v>342</v>
      </c>
      <c r="AO38" s="39" t="s">
        <v>342</v>
      </c>
      <c r="AP38" s="39" t="s">
        <v>342</v>
      </c>
      <c r="AQ38" s="39" t="s">
        <v>342</v>
      </c>
      <c r="AR38" s="39" t="s">
        <v>342</v>
      </c>
      <c r="AS38" s="39" t="s">
        <v>342</v>
      </c>
      <c r="AT38" s="39" t="s">
        <v>342</v>
      </c>
      <c r="AU38" s="39" t="s">
        <v>342</v>
      </c>
      <c r="AV38" s="39" t="s">
        <v>342</v>
      </c>
      <c r="AW38" s="39" t="s">
        <v>342</v>
      </c>
      <c r="AX38" s="39" t="s">
        <v>342</v>
      </c>
      <c r="AY38" s="39" t="s">
        <v>342</v>
      </c>
      <c r="AZ38" s="39" t="s">
        <v>342</v>
      </c>
      <c r="BA38" s="39" t="s">
        <v>342</v>
      </c>
      <c r="BB38" s="39" t="s">
        <v>342</v>
      </c>
      <c r="BC38" s="39" t="s">
        <v>342</v>
      </c>
      <c r="BD38" s="39" t="s">
        <v>342</v>
      </c>
      <c r="BE38" s="39" t="s">
        <v>342</v>
      </c>
      <c r="BF38" s="39" t="s">
        <v>342</v>
      </c>
      <c r="BG38" s="39" t="s">
        <v>342</v>
      </c>
      <c r="BH38" s="39" t="s">
        <v>342</v>
      </c>
      <c r="BI38" s="39" t="s">
        <v>342</v>
      </c>
      <c r="BJ38" s="39" t="s">
        <v>342</v>
      </c>
      <c r="BK38" s="39" t="s">
        <v>342</v>
      </c>
      <c r="BL38" s="39" t="s">
        <v>342</v>
      </c>
      <c r="BM38" s="39" t="s">
        <v>342</v>
      </c>
      <c r="BN38" s="39" t="s">
        <v>342</v>
      </c>
      <c r="BO38" s="39" t="s">
        <v>342</v>
      </c>
      <c r="BP38" s="39" t="s">
        <v>342</v>
      </c>
      <c r="BQ38" s="39" t="s">
        <v>342</v>
      </c>
      <c r="BR38" s="39" t="s">
        <v>342</v>
      </c>
      <c r="BS38" s="39" t="s">
        <v>342</v>
      </c>
      <c r="BT38" s="39" t="s">
        <v>342</v>
      </c>
      <c r="BU38" s="39" t="s">
        <v>342</v>
      </c>
      <c r="BV38" s="39" t="s">
        <v>342</v>
      </c>
      <c r="BW38" s="39" t="s">
        <v>342</v>
      </c>
      <c r="BX38" s="39" t="s">
        <v>342</v>
      </c>
      <c r="BY38" s="39" t="s">
        <v>342</v>
      </c>
      <c r="BZ38" s="39" t="s">
        <v>342</v>
      </c>
      <c r="CA38" s="39" t="s">
        <v>342</v>
      </c>
      <c r="CB38" s="39" t="s">
        <v>342</v>
      </c>
      <c r="CC38" s="39" t="s">
        <v>342</v>
      </c>
      <c r="CD38" s="39" t="s">
        <v>342</v>
      </c>
      <c r="CE38" s="39" t="s">
        <v>342</v>
      </c>
      <c r="CF38" s="39" t="s">
        <v>342</v>
      </c>
      <c r="CG38" s="39" t="s">
        <v>342</v>
      </c>
      <c r="CH38" s="39" t="s">
        <v>342</v>
      </c>
      <c r="CI38" s="39" t="s">
        <v>342</v>
      </c>
      <c r="CJ38" s="39" t="s">
        <v>342</v>
      </c>
      <c r="CK38" s="39" t="s">
        <v>342</v>
      </c>
      <c r="CL38" s="39" t="s">
        <v>342</v>
      </c>
      <c r="CM38" s="39" t="s">
        <v>342</v>
      </c>
      <c r="CN38" s="39" t="s">
        <v>342</v>
      </c>
      <c r="CO38" s="39"/>
      <c r="CP38" s="39"/>
      <c r="CQ38" s="39"/>
      <c r="CR38" s="39"/>
      <c r="CS38" s="39"/>
      <c r="CT38" s="39"/>
      <c r="CU38" s="31"/>
      <c r="CV38" s="39">
        <f t="shared" si="0"/>
        <v>0</v>
      </c>
      <c r="CW38" s="39">
        <f t="shared" si="1"/>
        <v>0</v>
      </c>
      <c r="CX38" s="39">
        <f t="shared" si="2"/>
        <v>0</v>
      </c>
      <c r="CY38" s="39">
        <f t="shared" si="3"/>
        <v>0</v>
      </c>
      <c r="CZ38" s="39">
        <f t="shared" si="4"/>
        <v>0</v>
      </c>
      <c r="DA38" s="39">
        <f t="shared" si="5"/>
        <v>0</v>
      </c>
      <c r="DB38" s="39">
        <f t="shared" si="6"/>
        <v>0</v>
      </c>
      <c r="DC38" s="39">
        <f t="shared" si="7"/>
        <v>0</v>
      </c>
      <c r="DE38" s="54"/>
      <c r="DG38" s="55"/>
    </row>
    <row r="39" spans="1:111" ht="14.25" customHeight="1" x14ac:dyDescent="0.25">
      <c r="A39" s="10" t="s">
        <v>30</v>
      </c>
      <c r="B39" s="11" t="s">
        <v>223</v>
      </c>
      <c r="C39" s="39" t="s">
        <v>342</v>
      </c>
      <c r="D39" s="39" t="s">
        <v>342</v>
      </c>
      <c r="E39" s="39" t="s">
        <v>342</v>
      </c>
      <c r="F39" s="39" t="s">
        <v>342</v>
      </c>
      <c r="G39" s="39" t="s">
        <v>342</v>
      </c>
      <c r="H39" s="39" t="s">
        <v>342</v>
      </c>
      <c r="I39" s="39" t="s">
        <v>342</v>
      </c>
      <c r="J39" s="39" t="s">
        <v>342</v>
      </c>
      <c r="K39" s="39" t="s">
        <v>342</v>
      </c>
      <c r="L39" s="39" t="s">
        <v>342</v>
      </c>
      <c r="M39" s="39" t="s">
        <v>342</v>
      </c>
      <c r="N39" s="39" t="s">
        <v>342</v>
      </c>
      <c r="O39" s="39" t="s">
        <v>342</v>
      </c>
      <c r="P39" s="39" t="s">
        <v>342</v>
      </c>
      <c r="Q39" s="39" t="s">
        <v>342</v>
      </c>
      <c r="R39" s="39" t="s">
        <v>342</v>
      </c>
      <c r="S39" s="39" t="s">
        <v>342</v>
      </c>
      <c r="T39" s="39" t="s">
        <v>342</v>
      </c>
      <c r="U39" s="39" t="s">
        <v>342</v>
      </c>
      <c r="V39" s="39" t="s">
        <v>342</v>
      </c>
      <c r="W39" s="39" t="s">
        <v>342</v>
      </c>
      <c r="X39" s="39" t="s">
        <v>342</v>
      </c>
      <c r="Y39" s="39" t="s">
        <v>342</v>
      </c>
      <c r="Z39" s="39" t="s">
        <v>342</v>
      </c>
      <c r="AA39" s="39" t="s">
        <v>342</v>
      </c>
      <c r="AB39" s="39" t="s">
        <v>342</v>
      </c>
      <c r="AC39" s="39" t="s">
        <v>342</v>
      </c>
      <c r="AD39" s="39" t="s">
        <v>342</v>
      </c>
      <c r="AE39" s="39" t="s">
        <v>342</v>
      </c>
      <c r="AF39" s="39" t="s">
        <v>342</v>
      </c>
      <c r="AG39" s="39" t="s">
        <v>342</v>
      </c>
      <c r="AH39" s="39" t="s">
        <v>342</v>
      </c>
      <c r="AI39" s="39" t="s">
        <v>342</v>
      </c>
      <c r="AJ39" s="39" t="s">
        <v>342</v>
      </c>
      <c r="AK39" s="39" t="s">
        <v>342</v>
      </c>
      <c r="AL39" s="39" t="s">
        <v>342</v>
      </c>
      <c r="AM39" s="39" t="s">
        <v>342</v>
      </c>
      <c r="AN39" s="39" t="s">
        <v>342</v>
      </c>
      <c r="AO39" s="39" t="s">
        <v>342</v>
      </c>
      <c r="AP39" s="39" t="s">
        <v>342</v>
      </c>
      <c r="AQ39" s="39" t="s">
        <v>342</v>
      </c>
      <c r="AR39" s="39" t="s">
        <v>342</v>
      </c>
      <c r="AS39" s="39" t="s">
        <v>342</v>
      </c>
      <c r="AT39" s="39" t="s">
        <v>342</v>
      </c>
      <c r="AU39" s="39" t="s">
        <v>342</v>
      </c>
      <c r="AV39" s="39" t="s">
        <v>342</v>
      </c>
      <c r="AW39" s="39" t="s">
        <v>342</v>
      </c>
      <c r="AX39" s="39" t="s">
        <v>342</v>
      </c>
      <c r="AY39" s="39" t="s">
        <v>342</v>
      </c>
      <c r="AZ39" s="39" t="s">
        <v>342</v>
      </c>
      <c r="BA39" s="39" t="s">
        <v>342</v>
      </c>
      <c r="BB39" s="39" t="s">
        <v>342</v>
      </c>
      <c r="BC39" s="39" t="s">
        <v>342</v>
      </c>
      <c r="BD39" s="39" t="s">
        <v>342</v>
      </c>
      <c r="BE39" s="39" t="s">
        <v>342</v>
      </c>
      <c r="BF39" s="39" t="s">
        <v>342</v>
      </c>
      <c r="BG39" s="39" t="s">
        <v>342</v>
      </c>
      <c r="BH39" s="39" t="s">
        <v>342</v>
      </c>
      <c r="BI39" s="39" t="s">
        <v>342</v>
      </c>
      <c r="BJ39" s="39" t="s">
        <v>342</v>
      </c>
      <c r="BK39" s="39" t="s">
        <v>342</v>
      </c>
      <c r="BL39" s="39" t="s">
        <v>342</v>
      </c>
      <c r="BM39" s="39" t="s">
        <v>342</v>
      </c>
      <c r="BN39" s="39" t="s">
        <v>342</v>
      </c>
      <c r="BO39" s="39" t="s">
        <v>342</v>
      </c>
      <c r="BP39" s="39" t="s">
        <v>342</v>
      </c>
      <c r="BQ39" s="39" t="s">
        <v>342</v>
      </c>
      <c r="BR39" s="39" t="s">
        <v>342</v>
      </c>
      <c r="BS39" s="39" t="s">
        <v>342</v>
      </c>
      <c r="BT39" s="39" t="s">
        <v>342</v>
      </c>
      <c r="BU39" s="39" t="s">
        <v>342</v>
      </c>
      <c r="BV39" s="39" t="s">
        <v>342</v>
      </c>
      <c r="BW39" s="39" t="s">
        <v>342</v>
      </c>
      <c r="BX39" s="39" t="s">
        <v>342</v>
      </c>
      <c r="BY39" s="39" t="s">
        <v>342</v>
      </c>
      <c r="BZ39" s="39" t="s">
        <v>342</v>
      </c>
      <c r="CA39" s="39" t="s">
        <v>342</v>
      </c>
      <c r="CB39" s="39" t="s">
        <v>342</v>
      </c>
      <c r="CC39" s="39" t="s">
        <v>342</v>
      </c>
      <c r="CD39" s="39" t="s">
        <v>342</v>
      </c>
      <c r="CE39" s="39" t="s">
        <v>342</v>
      </c>
      <c r="CF39" s="39" t="s">
        <v>342</v>
      </c>
      <c r="CG39" s="39" t="s">
        <v>342</v>
      </c>
      <c r="CH39" s="39" t="s">
        <v>342</v>
      </c>
      <c r="CI39" s="39" t="s">
        <v>342</v>
      </c>
      <c r="CJ39" s="39" t="s">
        <v>342</v>
      </c>
      <c r="CK39" s="39" t="s">
        <v>342</v>
      </c>
      <c r="CL39" s="39" t="s">
        <v>342</v>
      </c>
      <c r="CM39" s="39" t="s">
        <v>342</v>
      </c>
      <c r="CN39" s="39" t="s">
        <v>342</v>
      </c>
      <c r="CO39" s="39"/>
      <c r="CP39" s="39"/>
      <c r="CQ39" s="39"/>
      <c r="CR39" s="39"/>
      <c r="CS39" s="39"/>
      <c r="CT39" s="39"/>
      <c r="CU39" s="31"/>
      <c r="CV39" s="39">
        <f t="shared" si="0"/>
        <v>0</v>
      </c>
      <c r="CW39" s="39">
        <f t="shared" si="1"/>
        <v>0</v>
      </c>
      <c r="CX39" s="39">
        <f t="shared" si="2"/>
        <v>0</v>
      </c>
      <c r="CY39" s="39">
        <f t="shared" si="3"/>
        <v>0</v>
      </c>
      <c r="CZ39" s="39">
        <f t="shared" si="4"/>
        <v>0</v>
      </c>
      <c r="DA39" s="39">
        <f t="shared" si="5"/>
        <v>0</v>
      </c>
      <c r="DB39" s="39">
        <f t="shared" si="6"/>
        <v>0</v>
      </c>
      <c r="DC39" s="39">
        <f t="shared" si="7"/>
        <v>0</v>
      </c>
      <c r="DE39" s="54"/>
      <c r="DG39" s="55"/>
    </row>
    <row r="40" spans="1:111" ht="14.25" customHeight="1" x14ac:dyDescent="0.25">
      <c r="A40" s="10" t="s">
        <v>31</v>
      </c>
      <c r="B40" s="11" t="s">
        <v>224</v>
      </c>
      <c r="C40" s="39" t="s">
        <v>342</v>
      </c>
      <c r="D40" s="39" t="s">
        <v>342</v>
      </c>
      <c r="E40" s="39" t="s">
        <v>342</v>
      </c>
      <c r="F40" s="39" t="s">
        <v>342</v>
      </c>
      <c r="G40" s="39" t="s">
        <v>342</v>
      </c>
      <c r="H40" s="39" t="s">
        <v>342</v>
      </c>
      <c r="I40" s="39" t="s">
        <v>342</v>
      </c>
      <c r="J40" s="39" t="s">
        <v>342</v>
      </c>
      <c r="K40" s="39" t="s">
        <v>342</v>
      </c>
      <c r="L40" s="39" t="s">
        <v>342</v>
      </c>
      <c r="M40" s="39" t="s">
        <v>342</v>
      </c>
      <c r="N40" s="39" t="s">
        <v>342</v>
      </c>
      <c r="O40" s="39" t="s">
        <v>342</v>
      </c>
      <c r="P40" s="39" t="s">
        <v>342</v>
      </c>
      <c r="Q40" s="39" t="s">
        <v>342</v>
      </c>
      <c r="R40" s="39" t="s">
        <v>342</v>
      </c>
      <c r="S40" s="39" t="s">
        <v>342</v>
      </c>
      <c r="T40" s="39" t="s">
        <v>342</v>
      </c>
      <c r="U40" s="39" t="s">
        <v>342</v>
      </c>
      <c r="V40" s="39" t="s">
        <v>342</v>
      </c>
      <c r="W40" s="39" t="s">
        <v>342</v>
      </c>
      <c r="X40" s="39" t="s">
        <v>342</v>
      </c>
      <c r="Y40" s="39" t="s">
        <v>342</v>
      </c>
      <c r="Z40" s="39" t="s">
        <v>342</v>
      </c>
      <c r="AA40" s="39" t="s">
        <v>342</v>
      </c>
      <c r="AB40" s="39" t="s">
        <v>342</v>
      </c>
      <c r="AC40" s="39" t="s">
        <v>342</v>
      </c>
      <c r="AD40" s="39" t="s">
        <v>342</v>
      </c>
      <c r="AE40" s="39" t="s">
        <v>342</v>
      </c>
      <c r="AF40" s="39" t="s">
        <v>342</v>
      </c>
      <c r="AG40" s="39" t="s">
        <v>342</v>
      </c>
      <c r="AH40" s="39" t="s">
        <v>342</v>
      </c>
      <c r="AI40" s="39" t="s">
        <v>342</v>
      </c>
      <c r="AJ40" s="39" t="s">
        <v>342</v>
      </c>
      <c r="AK40" s="39" t="s">
        <v>342</v>
      </c>
      <c r="AL40" s="39" t="s">
        <v>342</v>
      </c>
      <c r="AM40" s="39" t="s">
        <v>342</v>
      </c>
      <c r="AN40" s="39" t="s">
        <v>342</v>
      </c>
      <c r="AO40" s="39" t="s">
        <v>342</v>
      </c>
      <c r="AP40" s="39" t="s">
        <v>342</v>
      </c>
      <c r="AQ40" s="39" t="s">
        <v>342</v>
      </c>
      <c r="AR40" s="39" t="s">
        <v>342</v>
      </c>
      <c r="AS40" s="39" t="s">
        <v>342</v>
      </c>
      <c r="AT40" s="39" t="s">
        <v>342</v>
      </c>
      <c r="AU40" s="39" t="s">
        <v>342</v>
      </c>
      <c r="AV40" s="39" t="s">
        <v>342</v>
      </c>
      <c r="AW40" s="39" t="s">
        <v>342</v>
      </c>
      <c r="AX40" s="39" t="s">
        <v>342</v>
      </c>
      <c r="AY40" s="39" t="s">
        <v>342</v>
      </c>
      <c r="AZ40" s="39" t="s">
        <v>342</v>
      </c>
      <c r="BA40" s="39" t="s">
        <v>342</v>
      </c>
      <c r="BB40" s="39" t="s">
        <v>342</v>
      </c>
      <c r="BC40" s="39" t="s">
        <v>342</v>
      </c>
      <c r="BD40" s="39" t="s">
        <v>342</v>
      </c>
      <c r="BE40" s="39" t="s">
        <v>342</v>
      </c>
      <c r="BF40" s="39" t="s">
        <v>342</v>
      </c>
      <c r="BG40" s="39" t="s">
        <v>342</v>
      </c>
      <c r="BH40" s="39" t="s">
        <v>342</v>
      </c>
      <c r="BI40" s="39" t="s">
        <v>342</v>
      </c>
      <c r="BJ40" s="39" t="s">
        <v>342</v>
      </c>
      <c r="BK40" s="39" t="s">
        <v>342</v>
      </c>
      <c r="BL40" s="39" t="s">
        <v>342</v>
      </c>
      <c r="BM40" s="39" t="s">
        <v>342</v>
      </c>
      <c r="BN40" s="39" t="s">
        <v>342</v>
      </c>
      <c r="BO40" s="39" t="s">
        <v>342</v>
      </c>
      <c r="BP40" s="39" t="s">
        <v>342</v>
      </c>
      <c r="BQ40" s="39" t="s">
        <v>342</v>
      </c>
      <c r="BR40" s="39" t="s">
        <v>342</v>
      </c>
      <c r="BS40" s="39" t="s">
        <v>342</v>
      </c>
      <c r="BT40" s="39" t="s">
        <v>342</v>
      </c>
      <c r="BU40" s="39" t="s">
        <v>342</v>
      </c>
      <c r="BV40" s="39" t="s">
        <v>342</v>
      </c>
      <c r="BW40" s="39" t="s">
        <v>342</v>
      </c>
      <c r="BX40" s="39" t="s">
        <v>342</v>
      </c>
      <c r="BY40" s="39" t="s">
        <v>342</v>
      </c>
      <c r="BZ40" s="39" t="s">
        <v>342</v>
      </c>
      <c r="CA40" s="39" t="s">
        <v>342</v>
      </c>
      <c r="CB40" s="39" t="s">
        <v>342</v>
      </c>
      <c r="CC40" s="39" t="s">
        <v>342</v>
      </c>
      <c r="CD40" s="39" t="s">
        <v>342</v>
      </c>
      <c r="CE40" s="39" t="s">
        <v>342</v>
      </c>
      <c r="CF40" s="39" t="s">
        <v>342</v>
      </c>
      <c r="CG40" s="39" t="s">
        <v>342</v>
      </c>
      <c r="CH40" s="39" t="s">
        <v>342</v>
      </c>
      <c r="CI40" s="39" t="s">
        <v>342</v>
      </c>
      <c r="CJ40" s="39" t="s">
        <v>342</v>
      </c>
      <c r="CK40" s="39" t="s">
        <v>342</v>
      </c>
      <c r="CL40" s="39" t="s">
        <v>342</v>
      </c>
      <c r="CM40" s="39" t="s">
        <v>342</v>
      </c>
      <c r="CN40" s="39" t="s">
        <v>342</v>
      </c>
      <c r="CO40" s="39"/>
      <c r="CP40" s="39"/>
      <c r="CQ40" s="39"/>
      <c r="CR40" s="39"/>
      <c r="CS40" s="39"/>
      <c r="CT40" s="39"/>
      <c r="CU40" s="31"/>
      <c r="CV40" s="39">
        <f t="shared" si="0"/>
        <v>0</v>
      </c>
      <c r="CW40" s="39">
        <f t="shared" si="1"/>
        <v>0</v>
      </c>
      <c r="CX40" s="39">
        <f t="shared" si="2"/>
        <v>0</v>
      </c>
      <c r="CY40" s="39">
        <f t="shared" si="3"/>
        <v>0</v>
      </c>
      <c r="CZ40" s="39">
        <f t="shared" si="4"/>
        <v>0</v>
      </c>
      <c r="DA40" s="39">
        <f t="shared" si="5"/>
        <v>0</v>
      </c>
      <c r="DB40" s="39">
        <f t="shared" si="6"/>
        <v>0</v>
      </c>
      <c r="DC40" s="39">
        <f t="shared" si="7"/>
        <v>0</v>
      </c>
      <c r="DE40" s="54"/>
      <c r="DG40" s="55"/>
    </row>
    <row r="41" spans="1:111" ht="14.25" customHeight="1" x14ac:dyDescent="0.25">
      <c r="A41" s="10" t="s">
        <v>32</v>
      </c>
      <c r="B41" s="11" t="s">
        <v>225</v>
      </c>
      <c r="C41" s="39" t="s">
        <v>342</v>
      </c>
      <c r="D41" s="39" t="s">
        <v>342</v>
      </c>
      <c r="E41" s="39" t="s">
        <v>342</v>
      </c>
      <c r="F41" s="39" t="s">
        <v>342</v>
      </c>
      <c r="G41" s="39" t="s">
        <v>342</v>
      </c>
      <c r="H41" s="39" t="s">
        <v>342</v>
      </c>
      <c r="I41" s="39" t="s">
        <v>342</v>
      </c>
      <c r="J41" s="39" t="s">
        <v>342</v>
      </c>
      <c r="K41" s="39" t="s">
        <v>342</v>
      </c>
      <c r="L41" s="39" t="s">
        <v>342</v>
      </c>
      <c r="M41" s="39" t="s">
        <v>342</v>
      </c>
      <c r="N41" s="39" t="s">
        <v>342</v>
      </c>
      <c r="O41" s="39" t="s">
        <v>342</v>
      </c>
      <c r="P41" s="39" t="s">
        <v>342</v>
      </c>
      <c r="Q41" s="39" t="s">
        <v>342</v>
      </c>
      <c r="R41" s="39" t="s">
        <v>342</v>
      </c>
      <c r="S41" s="39" t="s">
        <v>342</v>
      </c>
      <c r="T41" s="39" t="s">
        <v>342</v>
      </c>
      <c r="U41" s="39" t="s">
        <v>342</v>
      </c>
      <c r="V41" s="39" t="s">
        <v>342</v>
      </c>
      <c r="W41" s="39" t="s">
        <v>342</v>
      </c>
      <c r="X41" s="39" t="s">
        <v>342</v>
      </c>
      <c r="Y41" s="39" t="s">
        <v>342</v>
      </c>
      <c r="Z41" s="39" t="s">
        <v>342</v>
      </c>
      <c r="AA41" s="39" t="s">
        <v>342</v>
      </c>
      <c r="AB41" s="39" t="s">
        <v>342</v>
      </c>
      <c r="AC41" s="39" t="s">
        <v>342</v>
      </c>
      <c r="AD41" s="39" t="s">
        <v>342</v>
      </c>
      <c r="AE41" s="39" t="s">
        <v>342</v>
      </c>
      <c r="AF41" s="39" t="s">
        <v>342</v>
      </c>
      <c r="AG41" s="39" t="s">
        <v>342</v>
      </c>
      <c r="AH41" s="39" t="s">
        <v>342</v>
      </c>
      <c r="AI41" s="39" t="s">
        <v>342</v>
      </c>
      <c r="AJ41" s="39" t="s">
        <v>342</v>
      </c>
      <c r="AK41" s="39" t="s">
        <v>342</v>
      </c>
      <c r="AL41" s="39" t="s">
        <v>342</v>
      </c>
      <c r="AM41" s="39" t="s">
        <v>342</v>
      </c>
      <c r="AN41" s="39" t="s">
        <v>342</v>
      </c>
      <c r="AO41" s="39" t="s">
        <v>342</v>
      </c>
      <c r="AP41" s="39" t="s">
        <v>342</v>
      </c>
      <c r="AQ41" s="39" t="s">
        <v>342</v>
      </c>
      <c r="AR41" s="39" t="s">
        <v>342</v>
      </c>
      <c r="AS41" s="39" t="s">
        <v>342</v>
      </c>
      <c r="AT41" s="39" t="s">
        <v>342</v>
      </c>
      <c r="AU41" s="39" t="s">
        <v>342</v>
      </c>
      <c r="AV41" s="39" t="s">
        <v>342</v>
      </c>
      <c r="AW41" s="39" t="s">
        <v>342</v>
      </c>
      <c r="AX41" s="39" t="s">
        <v>342</v>
      </c>
      <c r="AY41" s="39" t="s">
        <v>342</v>
      </c>
      <c r="AZ41" s="39" t="s">
        <v>342</v>
      </c>
      <c r="BA41" s="39" t="s">
        <v>342</v>
      </c>
      <c r="BB41" s="39" t="s">
        <v>342</v>
      </c>
      <c r="BC41" s="39" t="s">
        <v>342</v>
      </c>
      <c r="BD41" s="39" t="s">
        <v>342</v>
      </c>
      <c r="BE41" s="39" t="s">
        <v>342</v>
      </c>
      <c r="BF41" s="39" t="s">
        <v>342</v>
      </c>
      <c r="BG41" s="39" t="s">
        <v>342</v>
      </c>
      <c r="BH41" s="39" t="s">
        <v>342</v>
      </c>
      <c r="BI41" s="39" t="s">
        <v>342</v>
      </c>
      <c r="BJ41" s="39" t="s">
        <v>342</v>
      </c>
      <c r="BK41" s="39" t="s">
        <v>342</v>
      </c>
      <c r="BL41" s="39" t="s">
        <v>342</v>
      </c>
      <c r="BM41" s="39" t="s">
        <v>342</v>
      </c>
      <c r="BN41" s="39" t="s">
        <v>342</v>
      </c>
      <c r="BO41" s="39" t="s">
        <v>342</v>
      </c>
      <c r="BP41" s="39" t="s">
        <v>342</v>
      </c>
      <c r="BQ41" s="39" t="s">
        <v>342</v>
      </c>
      <c r="BR41" s="39" t="s">
        <v>342</v>
      </c>
      <c r="BS41" s="39" t="s">
        <v>342</v>
      </c>
      <c r="BT41" s="39" t="s">
        <v>342</v>
      </c>
      <c r="BU41" s="39" t="s">
        <v>342</v>
      </c>
      <c r="BV41" s="39" t="s">
        <v>342</v>
      </c>
      <c r="BW41" s="39" t="s">
        <v>342</v>
      </c>
      <c r="BX41" s="39" t="s">
        <v>342</v>
      </c>
      <c r="BY41" s="39" t="s">
        <v>342</v>
      </c>
      <c r="BZ41" s="39" t="s">
        <v>342</v>
      </c>
      <c r="CA41" s="39" t="s">
        <v>342</v>
      </c>
      <c r="CB41" s="39" t="s">
        <v>342</v>
      </c>
      <c r="CC41" s="39" t="s">
        <v>342</v>
      </c>
      <c r="CD41" s="39" t="s">
        <v>342</v>
      </c>
      <c r="CE41" s="39" t="s">
        <v>342</v>
      </c>
      <c r="CF41" s="39" t="s">
        <v>342</v>
      </c>
      <c r="CG41" s="39" t="s">
        <v>342</v>
      </c>
      <c r="CH41" s="39" t="s">
        <v>342</v>
      </c>
      <c r="CI41" s="39" t="s">
        <v>342</v>
      </c>
      <c r="CJ41" s="39" t="s">
        <v>342</v>
      </c>
      <c r="CK41" s="39" t="s">
        <v>342</v>
      </c>
      <c r="CL41" s="39" t="s">
        <v>342</v>
      </c>
      <c r="CM41" s="39" t="s">
        <v>342</v>
      </c>
      <c r="CN41" s="39" t="s">
        <v>342</v>
      </c>
      <c r="CO41" s="39"/>
      <c r="CP41" s="39"/>
      <c r="CQ41" s="39"/>
      <c r="CR41" s="39"/>
      <c r="CS41" s="39"/>
      <c r="CT41" s="39"/>
      <c r="CU41" s="31"/>
      <c r="CV41" s="39">
        <f t="shared" si="0"/>
        <v>0</v>
      </c>
      <c r="CW41" s="39">
        <f t="shared" si="1"/>
        <v>0</v>
      </c>
      <c r="CX41" s="39">
        <f t="shared" si="2"/>
        <v>0</v>
      </c>
      <c r="CY41" s="39">
        <f t="shared" si="3"/>
        <v>0</v>
      </c>
      <c r="CZ41" s="39">
        <f t="shared" si="4"/>
        <v>0</v>
      </c>
      <c r="DA41" s="39">
        <f t="shared" si="5"/>
        <v>0</v>
      </c>
      <c r="DB41" s="39">
        <f t="shared" si="6"/>
        <v>0</v>
      </c>
      <c r="DC41" s="39">
        <f t="shared" si="7"/>
        <v>0</v>
      </c>
      <c r="DE41" s="54"/>
      <c r="DG41" s="55"/>
    </row>
    <row r="42" spans="1:111" ht="14.25" customHeight="1" x14ac:dyDescent="0.25">
      <c r="A42" s="10" t="s">
        <v>33</v>
      </c>
      <c r="B42" s="11" t="s">
        <v>226</v>
      </c>
      <c r="C42" s="39" t="s">
        <v>342</v>
      </c>
      <c r="D42" s="39" t="s">
        <v>342</v>
      </c>
      <c r="E42" s="39" t="s">
        <v>342</v>
      </c>
      <c r="F42" s="39" t="s">
        <v>342</v>
      </c>
      <c r="G42" s="39" t="s">
        <v>342</v>
      </c>
      <c r="H42" s="39" t="s">
        <v>342</v>
      </c>
      <c r="I42" s="39" t="s">
        <v>342</v>
      </c>
      <c r="J42" s="39" t="s">
        <v>342</v>
      </c>
      <c r="K42" s="39" t="s">
        <v>342</v>
      </c>
      <c r="L42" s="39" t="s">
        <v>342</v>
      </c>
      <c r="M42" s="39" t="s">
        <v>342</v>
      </c>
      <c r="N42" s="39" t="s">
        <v>342</v>
      </c>
      <c r="O42" s="39" t="s">
        <v>342</v>
      </c>
      <c r="P42" s="39" t="s">
        <v>342</v>
      </c>
      <c r="Q42" s="39" t="s">
        <v>342</v>
      </c>
      <c r="R42" s="39" t="s">
        <v>342</v>
      </c>
      <c r="S42" s="39" t="s">
        <v>342</v>
      </c>
      <c r="T42" s="39" t="s">
        <v>342</v>
      </c>
      <c r="U42" s="39" t="s">
        <v>342</v>
      </c>
      <c r="V42" s="39" t="s">
        <v>342</v>
      </c>
      <c r="W42" s="39" t="s">
        <v>342</v>
      </c>
      <c r="X42" s="39" t="s">
        <v>342</v>
      </c>
      <c r="Y42" s="39" t="s">
        <v>342</v>
      </c>
      <c r="Z42" s="39" t="s">
        <v>342</v>
      </c>
      <c r="AA42" s="39" t="s">
        <v>342</v>
      </c>
      <c r="AB42" s="39" t="s">
        <v>342</v>
      </c>
      <c r="AC42" s="39" t="s">
        <v>342</v>
      </c>
      <c r="AD42" s="39" t="s">
        <v>342</v>
      </c>
      <c r="AE42" s="39" t="s">
        <v>342</v>
      </c>
      <c r="AF42" s="39" t="s">
        <v>342</v>
      </c>
      <c r="AG42" s="39" t="s">
        <v>342</v>
      </c>
      <c r="AH42" s="39" t="s">
        <v>342</v>
      </c>
      <c r="AI42" s="39" t="s">
        <v>342</v>
      </c>
      <c r="AJ42" s="39" t="s">
        <v>342</v>
      </c>
      <c r="AK42" s="39" t="s">
        <v>342</v>
      </c>
      <c r="AL42" s="39" t="s">
        <v>342</v>
      </c>
      <c r="AM42" s="39" t="s">
        <v>342</v>
      </c>
      <c r="AN42" s="39" t="s">
        <v>342</v>
      </c>
      <c r="AO42" s="39" t="s">
        <v>342</v>
      </c>
      <c r="AP42" s="39" t="s">
        <v>342</v>
      </c>
      <c r="AQ42" s="39" t="s">
        <v>342</v>
      </c>
      <c r="AR42" s="39" t="s">
        <v>342</v>
      </c>
      <c r="AS42" s="39" t="s">
        <v>342</v>
      </c>
      <c r="AT42" s="39" t="s">
        <v>342</v>
      </c>
      <c r="AU42" s="39" t="s">
        <v>342</v>
      </c>
      <c r="AV42" s="39" t="s">
        <v>342</v>
      </c>
      <c r="AW42" s="39" t="s">
        <v>342</v>
      </c>
      <c r="AX42" s="39" t="s">
        <v>342</v>
      </c>
      <c r="AY42" s="39" t="s">
        <v>342</v>
      </c>
      <c r="AZ42" s="39" t="s">
        <v>342</v>
      </c>
      <c r="BA42" s="39" t="s">
        <v>342</v>
      </c>
      <c r="BB42" s="39" t="s">
        <v>342</v>
      </c>
      <c r="BC42" s="39" t="s">
        <v>342</v>
      </c>
      <c r="BD42" s="39" t="s">
        <v>342</v>
      </c>
      <c r="BE42" s="39" t="s">
        <v>342</v>
      </c>
      <c r="BF42" s="39" t="s">
        <v>342</v>
      </c>
      <c r="BG42" s="39" t="s">
        <v>342</v>
      </c>
      <c r="BH42" s="39" t="s">
        <v>342</v>
      </c>
      <c r="BI42" s="39" t="s">
        <v>342</v>
      </c>
      <c r="BJ42" s="39" t="s">
        <v>342</v>
      </c>
      <c r="BK42" s="39" t="s">
        <v>342</v>
      </c>
      <c r="BL42" s="39" t="s">
        <v>342</v>
      </c>
      <c r="BM42" s="39" t="s">
        <v>342</v>
      </c>
      <c r="BN42" s="39" t="s">
        <v>342</v>
      </c>
      <c r="BO42" s="39" t="s">
        <v>342</v>
      </c>
      <c r="BP42" s="39" t="s">
        <v>342</v>
      </c>
      <c r="BQ42" s="39" t="s">
        <v>342</v>
      </c>
      <c r="BR42" s="39" t="s">
        <v>342</v>
      </c>
      <c r="BS42" s="39" t="s">
        <v>342</v>
      </c>
      <c r="BT42" s="39" t="s">
        <v>342</v>
      </c>
      <c r="BU42" s="39" t="s">
        <v>342</v>
      </c>
      <c r="BV42" s="39" t="s">
        <v>342</v>
      </c>
      <c r="BW42" s="39" t="s">
        <v>342</v>
      </c>
      <c r="BX42" s="39" t="s">
        <v>342</v>
      </c>
      <c r="BY42" s="39" t="s">
        <v>342</v>
      </c>
      <c r="BZ42" s="39" t="s">
        <v>342</v>
      </c>
      <c r="CA42" s="39" t="s">
        <v>342</v>
      </c>
      <c r="CB42" s="39" t="s">
        <v>342</v>
      </c>
      <c r="CC42" s="39" t="s">
        <v>342</v>
      </c>
      <c r="CD42" s="39" t="s">
        <v>342</v>
      </c>
      <c r="CE42" s="39" t="s">
        <v>342</v>
      </c>
      <c r="CF42" s="39" t="s">
        <v>342</v>
      </c>
      <c r="CG42" s="39" t="s">
        <v>342</v>
      </c>
      <c r="CH42" s="39" t="s">
        <v>342</v>
      </c>
      <c r="CI42" s="39" t="s">
        <v>342</v>
      </c>
      <c r="CJ42" s="39" t="s">
        <v>342</v>
      </c>
      <c r="CK42" s="39" t="s">
        <v>342</v>
      </c>
      <c r="CL42" s="39" t="s">
        <v>342</v>
      </c>
      <c r="CM42" s="39" t="s">
        <v>342</v>
      </c>
      <c r="CN42" s="39" t="s">
        <v>342</v>
      </c>
      <c r="CO42" s="39"/>
      <c r="CP42" s="39"/>
      <c r="CQ42" s="39"/>
      <c r="CR42" s="39"/>
      <c r="CS42" s="39"/>
      <c r="CT42" s="39"/>
      <c r="CU42" s="31"/>
      <c r="CV42" s="39">
        <f t="shared" si="0"/>
        <v>0</v>
      </c>
      <c r="CW42" s="39">
        <f t="shared" si="1"/>
        <v>0</v>
      </c>
      <c r="CX42" s="39">
        <f t="shared" si="2"/>
        <v>0</v>
      </c>
      <c r="CY42" s="39">
        <f t="shared" si="3"/>
        <v>0</v>
      </c>
      <c r="CZ42" s="39">
        <f t="shared" si="4"/>
        <v>0</v>
      </c>
      <c r="DA42" s="39">
        <f t="shared" si="5"/>
        <v>0</v>
      </c>
      <c r="DB42" s="39">
        <f t="shared" si="6"/>
        <v>0</v>
      </c>
      <c r="DC42" s="39">
        <f t="shared" si="7"/>
        <v>0</v>
      </c>
      <c r="DE42" s="54"/>
      <c r="DG42" s="55"/>
    </row>
    <row r="43" spans="1:111" ht="14.25" customHeight="1" x14ac:dyDescent="0.25">
      <c r="A43" s="10" t="s">
        <v>34</v>
      </c>
      <c r="B43" s="11" t="s">
        <v>227</v>
      </c>
      <c r="C43" s="39" t="s">
        <v>342</v>
      </c>
      <c r="D43" s="39" t="s">
        <v>342</v>
      </c>
      <c r="E43" s="39" t="s">
        <v>342</v>
      </c>
      <c r="F43" s="39" t="s">
        <v>342</v>
      </c>
      <c r="G43" s="39" t="s">
        <v>342</v>
      </c>
      <c r="H43" s="39" t="s">
        <v>342</v>
      </c>
      <c r="I43" s="39" t="s">
        <v>342</v>
      </c>
      <c r="J43" s="39" t="s">
        <v>342</v>
      </c>
      <c r="K43" s="39" t="s">
        <v>342</v>
      </c>
      <c r="L43" s="39" t="s">
        <v>342</v>
      </c>
      <c r="M43" s="39" t="s">
        <v>342</v>
      </c>
      <c r="N43" s="39" t="s">
        <v>342</v>
      </c>
      <c r="O43" s="39" t="s">
        <v>342</v>
      </c>
      <c r="P43" s="39" t="s">
        <v>342</v>
      </c>
      <c r="Q43" s="39" t="s">
        <v>342</v>
      </c>
      <c r="R43" s="39" t="s">
        <v>342</v>
      </c>
      <c r="S43" s="39" t="s">
        <v>342</v>
      </c>
      <c r="T43" s="39" t="s">
        <v>342</v>
      </c>
      <c r="U43" s="39" t="s">
        <v>342</v>
      </c>
      <c r="V43" s="39" t="s">
        <v>342</v>
      </c>
      <c r="W43" s="39" t="s">
        <v>342</v>
      </c>
      <c r="X43" s="39" t="s">
        <v>342</v>
      </c>
      <c r="Y43" s="39" t="s">
        <v>342</v>
      </c>
      <c r="Z43" s="39" t="s">
        <v>342</v>
      </c>
      <c r="AA43" s="39" t="s">
        <v>342</v>
      </c>
      <c r="AB43" s="39" t="s">
        <v>342</v>
      </c>
      <c r="AC43" s="39" t="s">
        <v>342</v>
      </c>
      <c r="AD43" s="39" t="s">
        <v>342</v>
      </c>
      <c r="AE43" s="39" t="s">
        <v>342</v>
      </c>
      <c r="AF43" s="39" t="s">
        <v>342</v>
      </c>
      <c r="AG43" s="39" t="s">
        <v>342</v>
      </c>
      <c r="AH43" s="39" t="s">
        <v>342</v>
      </c>
      <c r="AI43" s="39" t="s">
        <v>342</v>
      </c>
      <c r="AJ43" s="39" t="s">
        <v>342</v>
      </c>
      <c r="AK43" s="39" t="s">
        <v>342</v>
      </c>
      <c r="AL43" s="39" t="s">
        <v>342</v>
      </c>
      <c r="AM43" s="39" t="s">
        <v>342</v>
      </c>
      <c r="AN43" s="39" t="s">
        <v>342</v>
      </c>
      <c r="AO43" s="39" t="s">
        <v>342</v>
      </c>
      <c r="AP43" s="39" t="s">
        <v>342</v>
      </c>
      <c r="AQ43" s="39" t="s">
        <v>342</v>
      </c>
      <c r="AR43" s="39" t="s">
        <v>342</v>
      </c>
      <c r="AS43" s="39" t="s">
        <v>342</v>
      </c>
      <c r="AT43" s="39" t="s">
        <v>342</v>
      </c>
      <c r="AU43" s="39" t="s">
        <v>342</v>
      </c>
      <c r="AV43" s="39" t="s">
        <v>342</v>
      </c>
      <c r="AW43" s="39" t="s">
        <v>342</v>
      </c>
      <c r="AX43" s="39" t="s">
        <v>342</v>
      </c>
      <c r="AY43" s="39" t="s">
        <v>342</v>
      </c>
      <c r="AZ43" s="39" t="s">
        <v>342</v>
      </c>
      <c r="BA43" s="39" t="s">
        <v>342</v>
      </c>
      <c r="BB43" s="39" t="s">
        <v>342</v>
      </c>
      <c r="BC43" s="39" t="s">
        <v>342</v>
      </c>
      <c r="BD43" s="39" t="s">
        <v>342</v>
      </c>
      <c r="BE43" s="39" t="s">
        <v>342</v>
      </c>
      <c r="BF43" s="39" t="s">
        <v>342</v>
      </c>
      <c r="BG43" s="39" t="s">
        <v>342</v>
      </c>
      <c r="BH43" s="39" t="s">
        <v>342</v>
      </c>
      <c r="BI43" s="39" t="s">
        <v>342</v>
      </c>
      <c r="BJ43" s="39" t="s">
        <v>342</v>
      </c>
      <c r="BK43" s="39" t="s">
        <v>342</v>
      </c>
      <c r="BL43" s="39" t="s">
        <v>342</v>
      </c>
      <c r="BM43" s="39" t="s">
        <v>342</v>
      </c>
      <c r="BN43" s="39" t="s">
        <v>342</v>
      </c>
      <c r="BO43" s="39" t="s">
        <v>342</v>
      </c>
      <c r="BP43" s="39" t="s">
        <v>342</v>
      </c>
      <c r="BQ43" s="39" t="s">
        <v>342</v>
      </c>
      <c r="BR43" s="39" t="s">
        <v>342</v>
      </c>
      <c r="BS43" s="39" t="s">
        <v>342</v>
      </c>
      <c r="BT43" s="39" t="s">
        <v>342</v>
      </c>
      <c r="BU43" s="39" t="s">
        <v>342</v>
      </c>
      <c r="BV43" s="39" t="s">
        <v>342</v>
      </c>
      <c r="BW43" s="39" t="s">
        <v>342</v>
      </c>
      <c r="BX43" s="39" t="s">
        <v>342</v>
      </c>
      <c r="BY43" s="39" t="s">
        <v>342</v>
      </c>
      <c r="BZ43" s="39" t="s">
        <v>342</v>
      </c>
      <c r="CA43" s="39" t="s">
        <v>342</v>
      </c>
      <c r="CB43" s="39" t="s">
        <v>342</v>
      </c>
      <c r="CC43" s="39" t="s">
        <v>342</v>
      </c>
      <c r="CD43" s="39" t="s">
        <v>342</v>
      </c>
      <c r="CE43" s="39" t="s">
        <v>342</v>
      </c>
      <c r="CF43" s="39" t="s">
        <v>342</v>
      </c>
      <c r="CG43" s="39" t="s">
        <v>342</v>
      </c>
      <c r="CH43" s="39" t="s">
        <v>342</v>
      </c>
      <c r="CI43" s="39" t="s">
        <v>342</v>
      </c>
      <c r="CJ43" s="39" t="s">
        <v>342</v>
      </c>
      <c r="CK43" s="39" t="s">
        <v>342</v>
      </c>
      <c r="CL43" s="39" t="s">
        <v>342</v>
      </c>
      <c r="CM43" s="39" t="s">
        <v>342</v>
      </c>
      <c r="CN43" s="39" t="s">
        <v>342</v>
      </c>
      <c r="CO43" s="39"/>
      <c r="CP43" s="39"/>
      <c r="CQ43" s="39"/>
      <c r="CR43" s="39"/>
      <c r="CS43" s="39"/>
      <c r="CT43" s="39"/>
      <c r="CU43" s="31"/>
      <c r="CV43" s="39">
        <f t="shared" si="0"/>
        <v>0</v>
      </c>
      <c r="CW43" s="39">
        <f t="shared" si="1"/>
        <v>0</v>
      </c>
      <c r="CX43" s="39">
        <f t="shared" si="2"/>
        <v>0</v>
      </c>
      <c r="CY43" s="39">
        <f t="shared" si="3"/>
        <v>0</v>
      </c>
      <c r="CZ43" s="39">
        <f t="shared" si="4"/>
        <v>0</v>
      </c>
      <c r="DA43" s="39">
        <f t="shared" si="5"/>
        <v>0</v>
      </c>
      <c r="DB43" s="39">
        <f t="shared" si="6"/>
        <v>0</v>
      </c>
      <c r="DC43" s="39">
        <f t="shared" si="7"/>
        <v>0</v>
      </c>
      <c r="DE43" s="54"/>
      <c r="DG43" s="55"/>
    </row>
    <row r="44" spans="1:111" s="42" customFormat="1" ht="14.25" customHeight="1" x14ac:dyDescent="0.2">
      <c r="A44" s="8" t="s">
        <v>35</v>
      </c>
      <c r="B44" s="9" t="s">
        <v>228</v>
      </c>
      <c r="C44" s="38" t="s">
        <v>342</v>
      </c>
      <c r="D44" s="38" t="s">
        <v>342</v>
      </c>
      <c r="E44" s="38" t="s">
        <v>342</v>
      </c>
      <c r="F44" s="38" t="s">
        <v>342</v>
      </c>
      <c r="G44" s="38" t="s">
        <v>342</v>
      </c>
      <c r="H44" s="38" t="s">
        <v>342</v>
      </c>
      <c r="I44" s="38" t="s">
        <v>342</v>
      </c>
      <c r="J44" s="38" t="s">
        <v>342</v>
      </c>
      <c r="K44" s="38" t="s">
        <v>342</v>
      </c>
      <c r="L44" s="38" t="s">
        <v>342</v>
      </c>
      <c r="M44" s="38" t="s">
        <v>342</v>
      </c>
      <c r="N44" s="38" t="s">
        <v>342</v>
      </c>
      <c r="O44" s="38" t="s">
        <v>342</v>
      </c>
      <c r="P44" s="38" t="s">
        <v>342</v>
      </c>
      <c r="Q44" s="38" t="s">
        <v>342</v>
      </c>
      <c r="R44" s="38" t="s">
        <v>342</v>
      </c>
      <c r="S44" s="38" t="s">
        <v>342</v>
      </c>
      <c r="T44" s="38" t="s">
        <v>342</v>
      </c>
      <c r="U44" s="38" t="s">
        <v>342</v>
      </c>
      <c r="V44" s="38" t="s">
        <v>342</v>
      </c>
      <c r="W44" s="38" t="s">
        <v>342</v>
      </c>
      <c r="X44" s="38" t="s">
        <v>342</v>
      </c>
      <c r="Y44" s="38" t="s">
        <v>342</v>
      </c>
      <c r="Z44" s="38" t="s">
        <v>342</v>
      </c>
      <c r="AA44" s="38" t="s">
        <v>342</v>
      </c>
      <c r="AB44" s="38" t="s">
        <v>342</v>
      </c>
      <c r="AC44" s="38" t="s">
        <v>342</v>
      </c>
      <c r="AD44" s="38" t="s">
        <v>342</v>
      </c>
      <c r="AE44" s="38" t="s">
        <v>342</v>
      </c>
      <c r="AF44" s="38" t="s">
        <v>342</v>
      </c>
      <c r="AG44" s="38" t="s">
        <v>342</v>
      </c>
      <c r="AH44" s="38" t="s">
        <v>342</v>
      </c>
      <c r="AI44" s="38" t="s">
        <v>342</v>
      </c>
      <c r="AJ44" s="38" t="s">
        <v>342</v>
      </c>
      <c r="AK44" s="38" t="s">
        <v>342</v>
      </c>
      <c r="AL44" s="38" t="s">
        <v>342</v>
      </c>
      <c r="AM44" s="38" t="s">
        <v>342</v>
      </c>
      <c r="AN44" s="38" t="s">
        <v>342</v>
      </c>
      <c r="AO44" s="38" t="s">
        <v>342</v>
      </c>
      <c r="AP44" s="38" t="s">
        <v>342</v>
      </c>
      <c r="AQ44" s="38" t="s">
        <v>342</v>
      </c>
      <c r="AR44" s="38" t="s">
        <v>342</v>
      </c>
      <c r="AS44" s="38" t="s">
        <v>342</v>
      </c>
      <c r="AT44" s="38" t="s">
        <v>342</v>
      </c>
      <c r="AU44" s="38" t="s">
        <v>342</v>
      </c>
      <c r="AV44" s="38" t="s">
        <v>342</v>
      </c>
      <c r="AW44" s="38" t="s">
        <v>342</v>
      </c>
      <c r="AX44" s="38" t="s">
        <v>342</v>
      </c>
      <c r="AY44" s="38" t="s">
        <v>342</v>
      </c>
      <c r="AZ44" s="38" t="s">
        <v>342</v>
      </c>
      <c r="BA44" s="38" t="s">
        <v>342</v>
      </c>
      <c r="BB44" s="38" t="s">
        <v>342</v>
      </c>
      <c r="BC44" s="38" t="s">
        <v>342</v>
      </c>
      <c r="BD44" s="38" t="s">
        <v>342</v>
      </c>
      <c r="BE44" s="38" t="s">
        <v>342</v>
      </c>
      <c r="BF44" s="38" t="s">
        <v>342</v>
      </c>
      <c r="BG44" s="38" t="s">
        <v>342</v>
      </c>
      <c r="BH44" s="38" t="s">
        <v>342</v>
      </c>
      <c r="BI44" s="38" t="s">
        <v>342</v>
      </c>
      <c r="BJ44" s="38" t="s">
        <v>342</v>
      </c>
      <c r="BK44" s="38" t="s">
        <v>342</v>
      </c>
      <c r="BL44" s="38" t="s">
        <v>342</v>
      </c>
      <c r="BM44" s="38" t="s">
        <v>342</v>
      </c>
      <c r="BN44" s="38" t="s">
        <v>342</v>
      </c>
      <c r="BO44" s="38" t="s">
        <v>342</v>
      </c>
      <c r="BP44" s="38" t="s">
        <v>342</v>
      </c>
      <c r="BQ44" s="38" t="s">
        <v>342</v>
      </c>
      <c r="BR44" s="38" t="s">
        <v>342</v>
      </c>
      <c r="BS44" s="38" t="s">
        <v>342</v>
      </c>
      <c r="BT44" s="38" t="s">
        <v>342</v>
      </c>
      <c r="BU44" s="38" t="s">
        <v>342</v>
      </c>
      <c r="BV44" s="38" t="s">
        <v>342</v>
      </c>
      <c r="BW44" s="38" t="s">
        <v>342</v>
      </c>
      <c r="BX44" s="38" t="s">
        <v>342</v>
      </c>
      <c r="BY44" s="38" t="s">
        <v>342</v>
      </c>
      <c r="BZ44" s="38" t="s">
        <v>342</v>
      </c>
      <c r="CA44" s="38" t="s">
        <v>342</v>
      </c>
      <c r="CB44" s="38" t="s">
        <v>342</v>
      </c>
      <c r="CC44" s="38" t="s">
        <v>342</v>
      </c>
      <c r="CD44" s="38" t="s">
        <v>342</v>
      </c>
      <c r="CE44" s="38" t="s">
        <v>342</v>
      </c>
      <c r="CF44" s="38" t="s">
        <v>342</v>
      </c>
      <c r="CG44" s="38" t="s">
        <v>342</v>
      </c>
      <c r="CH44" s="38" t="s">
        <v>342</v>
      </c>
      <c r="CI44" s="38" t="s">
        <v>342</v>
      </c>
      <c r="CJ44" s="38" t="s">
        <v>342</v>
      </c>
      <c r="CK44" s="38" t="s">
        <v>342</v>
      </c>
      <c r="CL44" s="38" t="s">
        <v>342</v>
      </c>
      <c r="CM44" s="38" t="s">
        <v>342</v>
      </c>
      <c r="CN44" s="38" t="s">
        <v>342</v>
      </c>
      <c r="CO44" s="38"/>
      <c r="CP44" s="38"/>
      <c r="CQ44" s="38"/>
      <c r="CR44" s="38"/>
      <c r="CS44" s="38"/>
      <c r="CT44" s="38"/>
      <c r="CU44" s="37"/>
      <c r="CV44" s="38">
        <f t="shared" si="0"/>
        <v>0</v>
      </c>
      <c r="CW44" s="38">
        <f t="shared" si="1"/>
        <v>0</v>
      </c>
      <c r="CX44" s="38">
        <f t="shared" si="2"/>
        <v>0</v>
      </c>
      <c r="CY44" s="38">
        <f t="shared" si="3"/>
        <v>0</v>
      </c>
      <c r="CZ44" s="38">
        <f t="shared" si="4"/>
        <v>0</v>
      </c>
      <c r="DA44" s="38">
        <f t="shared" si="5"/>
        <v>0</v>
      </c>
      <c r="DB44" s="38">
        <f t="shared" si="6"/>
        <v>0</v>
      </c>
      <c r="DC44" s="38">
        <f t="shared" si="7"/>
        <v>0</v>
      </c>
      <c r="DE44" s="53"/>
      <c r="DG44" s="55"/>
    </row>
    <row r="45" spans="1:111" s="42" customFormat="1" ht="14.25" customHeight="1" x14ac:dyDescent="0.2">
      <c r="A45" s="7" t="s">
        <v>36</v>
      </c>
      <c r="B45" s="1" t="s">
        <v>229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  <c r="AJ45" s="36">
        <v>0</v>
      </c>
      <c r="AK45" s="36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0</v>
      </c>
      <c r="AQ45" s="36">
        <v>0</v>
      </c>
      <c r="AR45" s="36">
        <v>0</v>
      </c>
      <c r="AS45" s="36">
        <v>0</v>
      </c>
      <c r="AT45" s="36">
        <v>0</v>
      </c>
      <c r="AU45" s="36">
        <v>0</v>
      </c>
      <c r="AV45" s="36">
        <v>0</v>
      </c>
      <c r="AW45" s="36">
        <v>0</v>
      </c>
      <c r="AX45" s="36">
        <v>0</v>
      </c>
      <c r="AY45" s="36">
        <v>0</v>
      </c>
      <c r="AZ45" s="36">
        <v>0</v>
      </c>
      <c r="BA45" s="36">
        <v>0</v>
      </c>
      <c r="BB45" s="36">
        <v>0</v>
      </c>
      <c r="BC45" s="36">
        <v>0</v>
      </c>
      <c r="BD45" s="36">
        <v>0</v>
      </c>
      <c r="BE45" s="36">
        <v>0</v>
      </c>
      <c r="BF45" s="36">
        <v>0</v>
      </c>
      <c r="BG45" s="36">
        <v>0</v>
      </c>
      <c r="BH45" s="36">
        <v>0</v>
      </c>
      <c r="BI45" s="36">
        <v>0</v>
      </c>
      <c r="BJ45" s="36">
        <v>0</v>
      </c>
      <c r="BK45" s="36">
        <v>0</v>
      </c>
      <c r="BL45" s="36">
        <v>0</v>
      </c>
      <c r="BM45" s="36">
        <v>0</v>
      </c>
      <c r="BN45" s="36">
        <v>0</v>
      </c>
      <c r="BO45" s="36">
        <v>0</v>
      </c>
      <c r="BP45" s="36">
        <v>0</v>
      </c>
      <c r="BQ45" s="36">
        <v>0</v>
      </c>
      <c r="BR45" s="36">
        <v>0</v>
      </c>
      <c r="BS45" s="36">
        <v>0</v>
      </c>
      <c r="BT45" s="36">
        <v>0</v>
      </c>
      <c r="BU45" s="36">
        <v>0</v>
      </c>
      <c r="BV45" s="36">
        <v>0</v>
      </c>
      <c r="BW45" s="36">
        <v>0</v>
      </c>
      <c r="BX45" s="36">
        <v>0</v>
      </c>
      <c r="BY45" s="36">
        <v>0</v>
      </c>
      <c r="BZ45" s="36">
        <v>0</v>
      </c>
      <c r="CA45" s="36">
        <v>0</v>
      </c>
      <c r="CB45" s="36">
        <v>0</v>
      </c>
      <c r="CC45" s="36">
        <v>0</v>
      </c>
      <c r="CD45" s="36">
        <v>0</v>
      </c>
      <c r="CE45" s="36">
        <v>0</v>
      </c>
      <c r="CF45" s="36">
        <v>0</v>
      </c>
      <c r="CG45" s="36">
        <v>0</v>
      </c>
      <c r="CH45" s="36">
        <v>0</v>
      </c>
      <c r="CI45" s="36">
        <v>0</v>
      </c>
      <c r="CJ45" s="36">
        <v>0</v>
      </c>
      <c r="CK45" s="36">
        <v>0</v>
      </c>
      <c r="CL45" s="36">
        <v>0</v>
      </c>
      <c r="CM45" s="36">
        <v>0</v>
      </c>
      <c r="CN45" s="36">
        <v>0</v>
      </c>
      <c r="CO45" s="36"/>
      <c r="CP45" s="36"/>
      <c r="CQ45" s="36"/>
      <c r="CR45" s="36"/>
      <c r="CS45" s="36"/>
      <c r="CT45" s="36"/>
      <c r="CU45" s="37"/>
      <c r="CV45" s="36">
        <f t="shared" si="0"/>
        <v>0</v>
      </c>
      <c r="CW45" s="36">
        <f t="shared" si="1"/>
        <v>0</v>
      </c>
      <c r="CX45" s="36">
        <f t="shared" si="2"/>
        <v>0</v>
      </c>
      <c r="CY45" s="36">
        <f t="shared" si="3"/>
        <v>0</v>
      </c>
      <c r="CZ45" s="36">
        <f t="shared" si="4"/>
        <v>0</v>
      </c>
      <c r="DA45" s="36">
        <f t="shared" si="5"/>
        <v>0</v>
      </c>
      <c r="DB45" s="36">
        <f t="shared" si="6"/>
        <v>0</v>
      </c>
      <c r="DC45" s="36">
        <f t="shared" si="7"/>
        <v>0</v>
      </c>
      <c r="DE45" s="53"/>
      <c r="DG45" s="55"/>
    </row>
    <row r="46" spans="1:111" s="42" customFormat="1" ht="14.25" customHeight="1" x14ac:dyDescent="0.2">
      <c r="A46" s="8" t="s">
        <v>37</v>
      </c>
      <c r="B46" s="9" t="s">
        <v>230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0</v>
      </c>
      <c r="BB46" s="38">
        <v>0</v>
      </c>
      <c r="BC46" s="38">
        <v>0</v>
      </c>
      <c r="BD46" s="38">
        <v>0</v>
      </c>
      <c r="BE46" s="38">
        <v>0</v>
      </c>
      <c r="BF46" s="38">
        <v>0</v>
      </c>
      <c r="BG46" s="38">
        <v>0</v>
      </c>
      <c r="BH46" s="38">
        <v>0</v>
      </c>
      <c r="BI46" s="38">
        <v>0</v>
      </c>
      <c r="BJ46" s="38">
        <v>0</v>
      </c>
      <c r="BK46" s="38">
        <v>0</v>
      </c>
      <c r="BL46" s="38">
        <v>0</v>
      </c>
      <c r="BM46" s="38">
        <v>0</v>
      </c>
      <c r="BN46" s="38">
        <v>0</v>
      </c>
      <c r="BO46" s="38">
        <v>0</v>
      </c>
      <c r="BP46" s="38">
        <v>0</v>
      </c>
      <c r="BQ46" s="38">
        <v>0</v>
      </c>
      <c r="BR46" s="38">
        <v>0</v>
      </c>
      <c r="BS46" s="38">
        <v>0</v>
      </c>
      <c r="BT46" s="38">
        <v>0</v>
      </c>
      <c r="BU46" s="38">
        <v>0</v>
      </c>
      <c r="BV46" s="38">
        <v>0</v>
      </c>
      <c r="BW46" s="38">
        <v>0</v>
      </c>
      <c r="BX46" s="38">
        <v>0</v>
      </c>
      <c r="BY46" s="38">
        <v>0</v>
      </c>
      <c r="BZ46" s="38">
        <v>0</v>
      </c>
      <c r="CA46" s="38">
        <v>0</v>
      </c>
      <c r="CB46" s="38">
        <v>0</v>
      </c>
      <c r="CC46" s="38">
        <v>0</v>
      </c>
      <c r="CD46" s="38">
        <v>0</v>
      </c>
      <c r="CE46" s="38">
        <v>0</v>
      </c>
      <c r="CF46" s="38">
        <v>0</v>
      </c>
      <c r="CG46" s="38">
        <v>0</v>
      </c>
      <c r="CH46" s="38">
        <v>0</v>
      </c>
      <c r="CI46" s="38">
        <v>0</v>
      </c>
      <c r="CJ46" s="38">
        <v>0</v>
      </c>
      <c r="CK46" s="38">
        <v>0</v>
      </c>
      <c r="CL46" s="38">
        <v>0</v>
      </c>
      <c r="CM46" s="38">
        <v>0</v>
      </c>
      <c r="CN46" s="38">
        <v>0</v>
      </c>
      <c r="CO46" s="38"/>
      <c r="CP46" s="38"/>
      <c r="CQ46" s="38"/>
      <c r="CR46" s="38"/>
      <c r="CS46" s="38"/>
      <c r="CT46" s="38"/>
      <c r="CU46" s="37"/>
      <c r="CV46" s="38">
        <f t="shared" si="0"/>
        <v>0</v>
      </c>
      <c r="CW46" s="38">
        <f t="shared" si="1"/>
        <v>0</v>
      </c>
      <c r="CX46" s="38">
        <f t="shared" si="2"/>
        <v>0</v>
      </c>
      <c r="CY46" s="38">
        <f t="shared" si="3"/>
        <v>0</v>
      </c>
      <c r="CZ46" s="38">
        <f t="shared" si="4"/>
        <v>0</v>
      </c>
      <c r="DA46" s="38">
        <f t="shared" si="5"/>
        <v>0</v>
      </c>
      <c r="DB46" s="38">
        <f t="shared" si="6"/>
        <v>0</v>
      </c>
      <c r="DC46" s="38">
        <f t="shared" si="7"/>
        <v>0</v>
      </c>
      <c r="DE46" s="53"/>
      <c r="DG46" s="55"/>
    </row>
    <row r="47" spans="1:111" ht="14.25" customHeight="1" x14ac:dyDescent="0.25">
      <c r="A47" s="10" t="s">
        <v>38</v>
      </c>
      <c r="B47" s="11" t="s">
        <v>231</v>
      </c>
      <c r="C47" s="39" t="s">
        <v>342</v>
      </c>
      <c r="D47" s="39" t="s">
        <v>342</v>
      </c>
      <c r="E47" s="39" t="s">
        <v>342</v>
      </c>
      <c r="F47" s="39" t="s">
        <v>342</v>
      </c>
      <c r="G47" s="39" t="s">
        <v>342</v>
      </c>
      <c r="H47" s="39" t="s">
        <v>342</v>
      </c>
      <c r="I47" s="39" t="s">
        <v>342</v>
      </c>
      <c r="J47" s="39" t="s">
        <v>342</v>
      </c>
      <c r="K47" s="39" t="s">
        <v>342</v>
      </c>
      <c r="L47" s="39" t="s">
        <v>342</v>
      </c>
      <c r="M47" s="39" t="s">
        <v>342</v>
      </c>
      <c r="N47" s="39" t="s">
        <v>342</v>
      </c>
      <c r="O47" s="39" t="s">
        <v>342</v>
      </c>
      <c r="P47" s="39" t="s">
        <v>342</v>
      </c>
      <c r="Q47" s="39" t="s">
        <v>342</v>
      </c>
      <c r="R47" s="39" t="s">
        <v>342</v>
      </c>
      <c r="S47" s="39" t="s">
        <v>342</v>
      </c>
      <c r="T47" s="39" t="s">
        <v>342</v>
      </c>
      <c r="U47" s="39" t="s">
        <v>342</v>
      </c>
      <c r="V47" s="39" t="s">
        <v>342</v>
      </c>
      <c r="W47" s="39" t="s">
        <v>342</v>
      </c>
      <c r="X47" s="39" t="s">
        <v>342</v>
      </c>
      <c r="Y47" s="39" t="s">
        <v>342</v>
      </c>
      <c r="Z47" s="39" t="s">
        <v>342</v>
      </c>
      <c r="AA47" s="39" t="s">
        <v>342</v>
      </c>
      <c r="AB47" s="39" t="s">
        <v>342</v>
      </c>
      <c r="AC47" s="39" t="s">
        <v>342</v>
      </c>
      <c r="AD47" s="39" t="s">
        <v>342</v>
      </c>
      <c r="AE47" s="39" t="s">
        <v>342</v>
      </c>
      <c r="AF47" s="39" t="s">
        <v>342</v>
      </c>
      <c r="AG47" s="39" t="s">
        <v>342</v>
      </c>
      <c r="AH47" s="39" t="s">
        <v>342</v>
      </c>
      <c r="AI47" s="39" t="s">
        <v>342</v>
      </c>
      <c r="AJ47" s="39" t="s">
        <v>342</v>
      </c>
      <c r="AK47" s="39" t="s">
        <v>342</v>
      </c>
      <c r="AL47" s="39" t="s">
        <v>342</v>
      </c>
      <c r="AM47" s="39" t="s">
        <v>342</v>
      </c>
      <c r="AN47" s="39" t="s">
        <v>342</v>
      </c>
      <c r="AO47" s="39" t="s">
        <v>342</v>
      </c>
      <c r="AP47" s="39" t="s">
        <v>342</v>
      </c>
      <c r="AQ47" s="39" t="s">
        <v>342</v>
      </c>
      <c r="AR47" s="39" t="s">
        <v>342</v>
      </c>
      <c r="AS47" s="39" t="s">
        <v>342</v>
      </c>
      <c r="AT47" s="39" t="s">
        <v>342</v>
      </c>
      <c r="AU47" s="39" t="s">
        <v>342</v>
      </c>
      <c r="AV47" s="39" t="s">
        <v>342</v>
      </c>
      <c r="AW47" s="39" t="s">
        <v>342</v>
      </c>
      <c r="AX47" s="39" t="s">
        <v>342</v>
      </c>
      <c r="AY47" s="39" t="s">
        <v>342</v>
      </c>
      <c r="AZ47" s="39" t="s">
        <v>342</v>
      </c>
      <c r="BA47" s="39" t="s">
        <v>342</v>
      </c>
      <c r="BB47" s="39" t="s">
        <v>342</v>
      </c>
      <c r="BC47" s="39" t="s">
        <v>342</v>
      </c>
      <c r="BD47" s="39" t="s">
        <v>342</v>
      </c>
      <c r="BE47" s="39" t="s">
        <v>342</v>
      </c>
      <c r="BF47" s="39" t="s">
        <v>342</v>
      </c>
      <c r="BG47" s="39" t="s">
        <v>342</v>
      </c>
      <c r="BH47" s="39" t="s">
        <v>342</v>
      </c>
      <c r="BI47" s="39" t="s">
        <v>342</v>
      </c>
      <c r="BJ47" s="39" t="s">
        <v>342</v>
      </c>
      <c r="BK47" s="39" t="s">
        <v>342</v>
      </c>
      <c r="BL47" s="39" t="s">
        <v>342</v>
      </c>
      <c r="BM47" s="39" t="s">
        <v>342</v>
      </c>
      <c r="BN47" s="39" t="s">
        <v>342</v>
      </c>
      <c r="BO47" s="39" t="s">
        <v>342</v>
      </c>
      <c r="BP47" s="39" t="s">
        <v>342</v>
      </c>
      <c r="BQ47" s="39" t="s">
        <v>342</v>
      </c>
      <c r="BR47" s="39" t="s">
        <v>342</v>
      </c>
      <c r="BS47" s="39" t="s">
        <v>342</v>
      </c>
      <c r="BT47" s="39" t="s">
        <v>342</v>
      </c>
      <c r="BU47" s="39" t="s">
        <v>342</v>
      </c>
      <c r="BV47" s="39" t="s">
        <v>342</v>
      </c>
      <c r="BW47" s="39" t="s">
        <v>342</v>
      </c>
      <c r="BX47" s="39" t="s">
        <v>342</v>
      </c>
      <c r="BY47" s="39" t="s">
        <v>342</v>
      </c>
      <c r="BZ47" s="39" t="s">
        <v>342</v>
      </c>
      <c r="CA47" s="39" t="s">
        <v>342</v>
      </c>
      <c r="CB47" s="39" t="s">
        <v>342</v>
      </c>
      <c r="CC47" s="39" t="s">
        <v>342</v>
      </c>
      <c r="CD47" s="39" t="s">
        <v>342</v>
      </c>
      <c r="CE47" s="39" t="s">
        <v>342</v>
      </c>
      <c r="CF47" s="39" t="s">
        <v>342</v>
      </c>
      <c r="CG47" s="39" t="s">
        <v>342</v>
      </c>
      <c r="CH47" s="39" t="s">
        <v>342</v>
      </c>
      <c r="CI47" s="39" t="s">
        <v>342</v>
      </c>
      <c r="CJ47" s="39" t="s">
        <v>342</v>
      </c>
      <c r="CK47" s="39" t="s">
        <v>342</v>
      </c>
      <c r="CL47" s="39" t="s">
        <v>342</v>
      </c>
      <c r="CM47" s="39" t="s">
        <v>342</v>
      </c>
      <c r="CN47" s="39" t="s">
        <v>342</v>
      </c>
      <c r="CO47" s="39"/>
      <c r="CP47" s="39"/>
      <c r="CQ47" s="39"/>
      <c r="CR47" s="39"/>
      <c r="CS47" s="39"/>
      <c r="CT47" s="39"/>
      <c r="CU47" s="31"/>
      <c r="CV47" s="39">
        <f t="shared" si="0"/>
        <v>0</v>
      </c>
      <c r="CW47" s="39">
        <f t="shared" si="1"/>
        <v>0</v>
      </c>
      <c r="CX47" s="39">
        <f t="shared" si="2"/>
        <v>0</v>
      </c>
      <c r="CY47" s="39">
        <f t="shared" si="3"/>
        <v>0</v>
      </c>
      <c r="CZ47" s="39">
        <f t="shared" si="4"/>
        <v>0</v>
      </c>
      <c r="DA47" s="39">
        <f t="shared" si="5"/>
        <v>0</v>
      </c>
      <c r="DB47" s="39">
        <f t="shared" si="6"/>
        <v>0</v>
      </c>
      <c r="DC47" s="39">
        <f t="shared" si="7"/>
        <v>0</v>
      </c>
      <c r="DE47" s="54"/>
      <c r="DG47" s="55"/>
    </row>
    <row r="48" spans="1:111" ht="14.25" customHeight="1" x14ac:dyDescent="0.25">
      <c r="A48" s="10" t="s">
        <v>39</v>
      </c>
      <c r="B48" s="11" t="s">
        <v>232</v>
      </c>
      <c r="C48" s="39" t="s">
        <v>342</v>
      </c>
      <c r="D48" s="39" t="s">
        <v>342</v>
      </c>
      <c r="E48" s="39" t="s">
        <v>342</v>
      </c>
      <c r="F48" s="39" t="s">
        <v>342</v>
      </c>
      <c r="G48" s="39" t="s">
        <v>342</v>
      </c>
      <c r="H48" s="39" t="s">
        <v>342</v>
      </c>
      <c r="I48" s="39" t="s">
        <v>342</v>
      </c>
      <c r="J48" s="39" t="s">
        <v>342</v>
      </c>
      <c r="K48" s="39" t="s">
        <v>342</v>
      </c>
      <c r="L48" s="39" t="s">
        <v>342</v>
      </c>
      <c r="M48" s="39" t="s">
        <v>342</v>
      </c>
      <c r="N48" s="39" t="s">
        <v>342</v>
      </c>
      <c r="O48" s="39" t="s">
        <v>342</v>
      </c>
      <c r="P48" s="39" t="s">
        <v>342</v>
      </c>
      <c r="Q48" s="39" t="s">
        <v>342</v>
      </c>
      <c r="R48" s="39" t="s">
        <v>342</v>
      </c>
      <c r="S48" s="39" t="s">
        <v>342</v>
      </c>
      <c r="T48" s="39" t="s">
        <v>342</v>
      </c>
      <c r="U48" s="39" t="s">
        <v>342</v>
      </c>
      <c r="V48" s="39" t="s">
        <v>342</v>
      </c>
      <c r="W48" s="39" t="s">
        <v>342</v>
      </c>
      <c r="X48" s="39" t="s">
        <v>342</v>
      </c>
      <c r="Y48" s="39" t="s">
        <v>342</v>
      </c>
      <c r="Z48" s="39" t="s">
        <v>342</v>
      </c>
      <c r="AA48" s="39" t="s">
        <v>342</v>
      </c>
      <c r="AB48" s="39" t="s">
        <v>342</v>
      </c>
      <c r="AC48" s="39" t="s">
        <v>342</v>
      </c>
      <c r="AD48" s="39" t="s">
        <v>342</v>
      </c>
      <c r="AE48" s="39" t="s">
        <v>342</v>
      </c>
      <c r="AF48" s="39" t="s">
        <v>342</v>
      </c>
      <c r="AG48" s="39" t="s">
        <v>342</v>
      </c>
      <c r="AH48" s="39" t="s">
        <v>342</v>
      </c>
      <c r="AI48" s="39" t="s">
        <v>342</v>
      </c>
      <c r="AJ48" s="39" t="s">
        <v>342</v>
      </c>
      <c r="AK48" s="39" t="s">
        <v>342</v>
      </c>
      <c r="AL48" s="39" t="s">
        <v>342</v>
      </c>
      <c r="AM48" s="39" t="s">
        <v>342</v>
      </c>
      <c r="AN48" s="39" t="s">
        <v>342</v>
      </c>
      <c r="AO48" s="39" t="s">
        <v>342</v>
      </c>
      <c r="AP48" s="39" t="s">
        <v>342</v>
      </c>
      <c r="AQ48" s="39" t="s">
        <v>342</v>
      </c>
      <c r="AR48" s="39" t="s">
        <v>342</v>
      </c>
      <c r="AS48" s="39" t="s">
        <v>342</v>
      </c>
      <c r="AT48" s="39" t="s">
        <v>342</v>
      </c>
      <c r="AU48" s="39" t="s">
        <v>342</v>
      </c>
      <c r="AV48" s="39" t="s">
        <v>342</v>
      </c>
      <c r="AW48" s="39" t="s">
        <v>342</v>
      </c>
      <c r="AX48" s="39" t="s">
        <v>342</v>
      </c>
      <c r="AY48" s="39" t="s">
        <v>342</v>
      </c>
      <c r="AZ48" s="39" t="s">
        <v>342</v>
      </c>
      <c r="BA48" s="39" t="s">
        <v>342</v>
      </c>
      <c r="BB48" s="39" t="s">
        <v>342</v>
      </c>
      <c r="BC48" s="39" t="s">
        <v>342</v>
      </c>
      <c r="BD48" s="39" t="s">
        <v>342</v>
      </c>
      <c r="BE48" s="39" t="s">
        <v>342</v>
      </c>
      <c r="BF48" s="39" t="s">
        <v>342</v>
      </c>
      <c r="BG48" s="39" t="s">
        <v>342</v>
      </c>
      <c r="BH48" s="39" t="s">
        <v>342</v>
      </c>
      <c r="BI48" s="39" t="s">
        <v>342</v>
      </c>
      <c r="BJ48" s="39" t="s">
        <v>342</v>
      </c>
      <c r="BK48" s="39" t="s">
        <v>342</v>
      </c>
      <c r="BL48" s="39" t="s">
        <v>342</v>
      </c>
      <c r="BM48" s="39" t="s">
        <v>342</v>
      </c>
      <c r="BN48" s="39" t="s">
        <v>342</v>
      </c>
      <c r="BO48" s="39" t="s">
        <v>342</v>
      </c>
      <c r="BP48" s="39" t="s">
        <v>342</v>
      </c>
      <c r="BQ48" s="39" t="s">
        <v>342</v>
      </c>
      <c r="BR48" s="39" t="s">
        <v>342</v>
      </c>
      <c r="BS48" s="39" t="s">
        <v>342</v>
      </c>
      <c r="BT48" s="39" t="s">
        <v>342</v>
      </c>
      <c r="BU48" s="39" t="s">
        <v>342</v>
      </c>
      <c r="BV48" s="39" t="s">
        <v>342</v>
      </c>
      <c r="BW48" s="39" t="s">
        <v>342</v>
      </c>
      <c r="BX48" s="39" t="s">
        <v>342</v>
      </c>
      <c r="BY48" s="39" t="s">
        <v>342</v>
      </c>
      <c r="BZ48" s="39" t="s">
        <v>342</v>
      </c>
      <c r="CA48" s="39" t="s">
        <v>342</v>
      </c>
      <c r="CB48" s="39" t="s">
        <v>342</v>
      </c>
      <c r="CC48" s="39" t="s">
        <v>342</v>
      </c>
      <c r="CD48" s="39" t="s">
        <v>342</v>
      </c>
      <c r="CE48" s="39" t="s">
        <v>342</v>
      </c>
      <c r="CF48" s="39" t="s">
        <v>342</v>
      </c>
      <c r="CG48" s="39" t="s">
        <v>342</v>
      </c>
      <c r="CH48" s="39" t="s">
        <v>342</v>
      </c>
      <c r="CI48" s="39" t="s">
        <v>342</v>
      </c>
      <c r="CJ48" s="39" t="s">
        <v>342</v>
      </c>
      <c r="CK48" s="39" t="s">
        <v>342</v>
      </c>
      <c r="CL48" s="39" t="s">
        <v>342</v>
      </c>
      <c r="CM48" s="39" t="s">
        <v>342</v>
      </c>
      <c r="CN48" s="39" t="s">
        <v>342</v>
      </c>
      <c r="CO48" s="39"/>
      <c r="CP48" s="39"/>
      <c r="CQ48" s="39"/>
      <c r="CR48" s="39"/>
      <c r="CS48" s="39"/>
      <c r="CT48" s="39"/>
      <c r="CU48" s="31"/>
      <c r="CV48" s="39">
        <f t="shared" si="0"/>
        <v>0</v>
      </c>
      <c r="CW48" s="39">
        <f t="shared" si="1"/>
        <v>0</v>
      </c>
      <c r="CX48" s="39">
        <f t="shared" si="2"/>
        <v>0</v>
      </c>
      <c r="CY48" s="39">
        <f t="shared" si="3"/>
        <v>0</v>
      </c>
      <c r="CZ48" s="39">
        <f t="shared" si="4"/>
        <v>0</v>
      </c>
      <c r="DA48" s="39">
        <f t="shared" si="5"/>
        <v>0</v>
      </c>
      <c r="DB48" s="39">
        <f t="shared" si="6"/>
        <v>0</v>
      </c>
      <c r="DC48" s="39">
        <f t="shared" si="7"/>
        <v>0</v>
      </c>
      <c r="DE48" s="54"/>
      <c r="DG48" s="55"/>
    </row>
    <row r="49" spans="1:111" ht="14.25" customHeight="1" x14ac:dyDescent="0.25">
      <c r="A49" s="10" t="s">
        <v>40</v>
      </c>
      <c r="B49" s="11" t="s">
        <v>233</v>
      </c>
      <c r="C49" s="39" t="s">
        <v>342</v>
      </c>
      <c r="D49" s="39" t="s">
        <v>342</v>
      </c>
      <c r="E49" s="39" t="s">
        <v>342</v>
      </c>
      <c r="F49" s="39" t="s">
        <v>342</v>
      </c>
      <c r="G49" s="39" t="s">
        <v>342</v>
      </c>
      <c r="H49" s="39" t="s">
        <v>342</v>
      </c>
      <c r="I49" s="39" t="s">
        <v>342</v>
      </c>
      <c r="J49" s="39" t="s">
        <v>342</v>
      </c>
      <c r="K49" s="39" t="s">
        <v>342</v>
      </c>
      <c r="L49" s="39" t="s">
        <v>342</v>
      </c>
      <c r="M49" s="39" t="s">
        <v>342</v>
      </c>
      <c r="N49" s="39" t="s">
        <v>342</v>
      </c>
      <c r="O49" s="39" t="s">
        <v>342</v>
      </c>
      <c r="P49" s="39" t="s">
        <v>342</v>
      </c>
      <c r="Q49" s="39" t="s">
        <v>342</v>
      </c>
      <c r="R49" s="39" t="s">
        <v>342</v>
      </c>
      <c r="S49" s="39" t="s">
        <v>342</v>
      </c>
      <c r="T49" s="39" t="s">
        <v>342</v>
      </c>
      <c r="U49" s="39" t="s">
        <v>342</v>
      </c>
      <c r="V49" s="39" t="s">
        <v>342</v>
      </c>
      <c r="W49" s="39" t="s">
        <v>342</v>
      </c>
      <c r="X49" s="39" t="s">
        <v>342</v>
      </c>
      <c r="Y49" s="39" t="s">
        <v>342</v>
      </c>
      <c r="Z49" s="39" t="s">
        <v>342</v>
      </c>
      <c r="AA49" s="39" t="s">
        <v>342</v>
      </c>
      <c r="AB49" s="39" t="s">
        <v>342</v>
      </c>
      <c r="AC49" s="39" t="s">
        <v>342</v>
      </c>
      <c r="AD49" s="39" t="s">
        <v>342</v>
      </c>
      <c r="AE49" s="39" t="s">
        <v>342</v>
      </c>
      <c r="AF49" s="39" t="s">
        <v>342</v>
      </c>
      <c r="AG49" s="39" t="s">
        <v>342</v>
      </c>
      <c r="AH49" s="39" t="s">
        <v>342</v>
      </c>
      <c r="AI49" s="39" t="s">
        <v>342</v>
      </c>
      <c r="AJ49" s="39" t="s">
        <v>342</v>
      </c>
      <c r="AK49" s="39" t="s">
        <v>342</v>
      </c>
      <c r="AL49" s="39" t="s">
        <v>342</v>
      </c>
      <c r="AM49" s="39" t="s">
        <v>342</v>
      </c>
      <c r="AN49" s="39" t="s">
        <v>342</v>
      </c>
      <c r="AO49" s="39" t="s">
        <v>342</v>
      </c>
      <c r="AP49" s="39" t="s">
        <v>342</v>
      </c>
      <c r="AQ49" s="39" t="s">
        <v>342</v>
      </c>
      <c r="AR49" s="39" t="s">
        <v>342</v>
      </c>
      <c r="AS49" s="39" t="s">
        <v>342</v>
      </c>
      <c r="AT49" s="39" t="s">
        <v>342</v>
      </c>
      <c r="AU49" s="39" t="s">
        <v>342</v>
      </c>
      <c r="AV49" s="39" t="s">
        <v>342</v>
      </c>
      <c r="AW49" s="39" t="s">
        <v>342</v>
      </c>
      <c r="AX49" s="39" t="s">
        <v>342</v>
      </c>
      <c r="AY49" s="39" t="s">
        <v>342</v>
      </c>
      <c r="AZ49" s="39" t="s">
        <v>342</v>
      </c>
      <c r="BA49" s="39" t="s">
        <v>342</v>
      </c>
      <c r="BB49" s="39" t="s">
        <v>342</v>
      </c>
      <c r="BC49" s="39" t="s">
        <v>342</v>
      </c>
      <c r="BD49" s="39" t="s">
        <v>342</v>
      </c>
      <c r="BE49" s="39" t="s">
        <v>342</v>
      </c>
      <c r="BF49" s="39" t="s">
        <v>342</v>
      </c>
      <c r="BG49" s="39" t="s">
        <v>342</v>
      </c>
      <c r="BH49" s="39" t="s">
        <v>342</v>
      </c>
      <c r="BI49" s="39" t="s">
        <v>342</v>
      </c>
      <c r="BJ49" s="39" t="s">
        <v>342</v>
      </c>
      <c r="BK49" s="39" t="s">
        <v>342</v>
      </c>
      <c r="BL49" s="39" t="s">
        <v>342</v>
      </c>
      <c r="BM49" s="39" t="s">
        <v>342</v>
      </c>
      <c r="BN49" s="39" t="s">
        <v>342</v>
      </c>
      <c r="BO49" s="39" t="s">
        <v>342</v>
      </c>
      <c r="BP49" s="39" t="s">
        <v>342</v>
      </c>
      <c r="BQ49" s="39" t="s">
        <v>342</v>
      </c>
      <c r="BR49" s="39" t="s">
        <v>342</v>
      </c>
      <c r="BS49" s="39" t="s">
        <v>342</v>
      </c>
      <c r="BT49" s="39" t="s">
        <v>342</v>
      </c>
      <c r="BU49" s="39" t="s">
        <v>342</v>
      </c>
      <c r="BV49" s="39" t="s">
        <v>342</v>
      </c>
      <c r="BW49" s="39" t="s">
        <v>342</v>
      </c>
      <c r="BX49" s="39" t="s">
        <v>342</v>
      </c>
      <c r="BY49" s="39" t="s">
        <v>342</v>
      </c>
      <c r="BZ49" s="39" t="s">
        <v>342</v>
      </c>
      <c r="CA49" s="39" t="s">
        <v>342</v>
      </c>
      <c r="CB49" s="39" t="s">
        <v>342</v>
      </c>
      <c r="CC49" s="39" t="s">
        <v>342</v>
      </c>
      <c r="CD49" s="39" t="s">
        <v>342</v>
      </c>
      <c r="CE49" s="39" t="s">
        <v>342</v>
      </c>
      <c r="CF49" s="39" t="s">
        <v>342</v>
      </c>
      <c r="CG49" s="39" t="s">
        <v>342</v>
      </c>
      <c r="CH49" s="39" t="s">
        <v>342</v>
      </c>
      <c r="CI49" s="39" t="s">
        <v>342</v>
      </c>
      <c r="CJ49" s="39" t="s">
        <v>342</v>
      </c>
      <c r="CK49" s="39" t="s">
        <v>342</v>
      </c>
      <c r="CL49" s="39" t="s">
        <v>342</v>
      </c>
      <c r="CM49" s="39" t="s">
        <v>342</v>
      </c>
      <c r="CN49" s="39" t="s">
        <v>342</v>
      </c>
      <c r="CO49" s="39"/>
      <c r="CP49" s="39"/>
      <c r="CQ49" s="39"/>
      <c r="CR49" s="39"/>
      <c r="CS49" s="39"/>
      <c r="CT49" s="39"/>
      <c r="CU49" s="31"/>
      <c r="CV49" s="39">
        <f t="shared" si="0"/>
        <v>0</v>
      </c>
      <c r="CW49" s="39">
        <f t="shared" si="1"/>
        <v>0</v>
      </c>
      <c r="CX49" s="39">
        <f t="shared" si="2"/>
        <v>0</v>
      </c>
      <c r="CY49" s="39">
        <f t="shared" si="3"/>
        <v>0</v>
      </c>
      <c r="CZ49" s="39">
        <f t="shared" si="4"/>
        <v>0</v>
      </c>
      <c r="DA49" s="39">
        <f t="shared" si="5"/>
        <v>0</v>
      </c>
      <c r="DB49" s="39">
        <f t="shared" si="6"/>
        <v>0</v>
      </c>
      <c r="DC49" s="39">
        <f t="shared" si="7"/>
        <v>0</v>
      </c>
      <c r="DE49" s="54"/>
      <c r="DG49" s="55"/>
    </row>
    <row r="50" spans="1:111" ht="14.25" customHeight="1" x14ac:dyDescent="0.25">
      <c r="A50" s="10" t="s">
        <v>41</v>
      </c>
      <c r="B50" s="11" t="s">
        <v>234</v>
      </c>
      <c r="C50" s="39" t="s">
        <v>342</v>
      </c>
      <c r="D50" s="39" t="s">
        <v>342</v>
      </c>
      <c r="E50" s="39" t="s">
        <v>342</v>
      </c>
      <c r="F50" s="39" t="s">
        <v>342</v>
      </c>
      <c r="G50" s="39" t="s">
        <v>342</v>
      </c>
      <c r="H50" s="39" t="s">
        <v>342</v>
      </c>
      <c r="I50" s="39" t="s">
        <v>342</v>
      </c>
      <c r="J50" s="39" t="s">
        <v>342</v>
      </c>
      <c r="K50" s="39" t="s">
        <v>342</v>
      </c>
      <c r="L50" s="39" t="s">
        <v>342</v>
      </c>
      <c r="M50" s="39" t="s">
        <v>342</v>
      </c>
      <c r="N50" s="39" t="s">
        <v>342</v>
      </c>
      <c r="O50" s="39" t="s">
        <v>342</v>
      </c>
      <c r="P50" s="39" t="s">
        <v>342</v>
      </c>
      <c r="Q50" s="39" t="s">
        <v>342</v>
      </c>
      <c r="R50" s="39" t="s">
        <v>342</v>
      </c>
      <c r="S50" s="39" t="s">
        <v>342</v>
      </c>
      <c r="T50" s="39" t="s">
        <v>342</v>
      </c>
      <c r="U50" s="39" t="s">
        <v>342</v>
      </c>
      <c r="V50" s="39" t="s">
        <v>342</v>
      </c>
      <c r="W50" s="39" t="s">
        <v>342</v>
      </c>
      <c r="X50" s="39" t="s">
        <v>342</v>
      </c>
      <c r="Y50" s="39" t="s">
        <v>342</v>
      </c>
      <c r="Z50" s="39" t="s">
        <v>342</v>
      </c>
      <c r="AA50" s="39" t="s">
        <v>342</v>
      </c>
      <c r="AB50" s="39" t="s">
        <v>342</v>
      </c>
      <c r="AC50" s="39" t="s">
        <v>342</v>
      </c>
      <c r="AD50" s="39" t="s">
        <v>342</v>
      </c>
      <c r="AE50" s="39" t="s">
        <v>342</v>
      </c>
      <c r="AF50" s="39" t="s">
        <v>342</v>
      </c>
      <c r="AG50" s="39" t="s">
        <v>342</v>
      </c>
      <c r="AH50" s="39" t="s">
        <v>342</v>
      </c>
      <c r="AI50" s="39" t="s">
        <v>342</v>
      </c>
      <c r="AJ50" s="39" t="s">
        <v>342</v>
      </c>
      <c r="AK50" s="39" t="s">
        <v>342</v>
      </c>
      <c r="AL50" s="39" t="s">
        <v>342</v>
      </c>
      <c r="AM50" s="39" t="s">
        <v>342</v>
      </c>
      <c r="AN50" s="39" t="s">
        <v>342</v>
      </c>
      <c r="AO50" s="39" t="s">
        <v>342</v>
      </c>
      <c r="AP50" s="39" t="s">
        <v>342</v>
      </c>
      <c r="AQ50" s="39" t="s">
        <v>342</v>
      </c>
      <c r="AR50" s="39" t="s">
        <v>342</v>
      </c>
      <c r="AS50" s="39" t="s">
        <v>342</v>
      </c>
      <c r="AT50" s="39" t="s">
        <v>342</v>
      </c>
      <c r="AU50" s="39" t="s">
        <v>342</v>
      </c>
      <c r="AV50" s="39" t="s">
        <v>342</v>
      </c>
      <c r="AW50" s="39" t="s">
        <v>342</v>
      </c>
      <c r="AX50" s="39" t="s">
        <v>342</v>
      </c>
      <c r="AY50" s="39" t="s">
        <v>342</v>
      </c>
      <c r="AZ50" s="39" t="s">
        <v>342</v>
      </c>
      <c r="BA50" s="39" t="s">
        <v>342</v>
      </c>
      <c r="BB50" s="39" t="s">
        <v>342</v>
      </c>
      <c r="BC50" s="39" t="s">
        <v>342</v>
      </c>
      <c r="BD50" s="39" t="s">
        <v>342</v>
      </c>
      <c r="BE50" s="39" t="s">
        <v>342</v>
      </c>
      <c r="BF50" s="39" t="s">
        <v>342</v>
      </c>
      <c r="BG50" s="39" t="s">
        <v>342</v>
      </c>
      <c r="BH50" s="39" t="s">
        <v>342</v>
      </c>
      <c r="BI50" s="39" t="s">
        <v>342</v>
      </c>
      <c r="BJ50" s="39" t="s">
        <v>342</v>
      </c>
      <c r="BK50" s="39" t="s">
        <v>342</v>
      </c>
      <c r="BL50" s="39" t="s">
        <v>342</v>
      </c>
      <c r="BM50" s="39" t="s">
        <v>342</v>
      </c>
      <c r="BN50" s="39" t="s">
        <v>342</v>
      </c>
      <c r="BO50" s="39" t="s">
        <v>342</v>
      </c>
      <c r="BP50" s="39" t="s">
        <v>342</v>
      </c>
      <c r="BQ50" s="39" t="s">
        <v>342</v>
      </c>
      <c r="BR50" s="39" t="s">
        <v>342</v>
      </c>
      <c r="BS50" s="39" t="s">
        <v>342</v>
      </c>
      <c r="BT50" s="39" t="s">
        <v>342</v>
      </c>
      <c r="BU50" s="39" t="s">
        <v>342</v>
      </c>
      <c r="BV50" s="39" t="s">
        <v>342</v>
      </c>
      <c r="BW50" s="39" t="s">
        <v>342</v>
      </c>
      <c r="BX50" s="39" t="s">
        <v>342</v>
      </c>
      <c r="BY50" s="39" t="s">
        <v>342</v>
      </c>
      <c r="BZ50" s="39" t="s">
        <v>342</v>
      </c>
      <c r="CA50" s="39" t="s">
        <v>342</v>
      </c>
      <c r="CB50" s="39" t="s">
        <v>342</v>
      </c>
      <c r="CC50" s="39" t="s">
        <v>342</v>
      </c>
      <c r="CD50" s="39" t="s">
        <v>342</v>
      </c>
      <c r="CE50" s="39" t="s">
        <v>342</v>
      </c>
      <c r="CF50" s="39" t="s">
        <v>342</v>
      </c>
      <c r="CG50" s="39" t="s">
        <v>342</v>
      </c>
      <c r="CH50" s="39" t="s">
        <v>342</v>
      </c>
      <c r="CI50" s="39" t="s">
        <v>342</v>
      </c>
      <c r="CJ50" s="39" t="s">
        <v>342</v>
      </c>
      <c r="CK50" s="39" t="s">
        <v>342</v>
      </c>
      <c r="CL50" s="39" t="s">
        <v>342</v>
      </c>
      <c r="CM50" s="39" t="s">
        <v>342</v>
      </c>
      <c r="CN50" s="39" t="s">
        <v>342</v>
      </c>
      <c r="CO50" s="39"/>
      <c r="CP50" s="39"/>
      <c r="CQ50" s="39"/>
      <c r="CR50" s="39"/>
      <c r="CS50" s="39"/>
      <c r="CT50" s="39"/>
      <c r="CU50" s="31"/>
      <c r="CV50" s="39">
        <f t="shared" si="0"/>
        <v>0</v>
      </c>
      <c r="CW50" s="39">
        <f t="shared" si="1"/>
        <v>0</v>
      </c>
      <c r="CX50" s="39">
        <f t="shared" si="2"/>
        <v>0</v>
      </c>
      <c r="CY50" s="39">
        <f t="shared" si="3"/>
        <v>0</v>
      </c>
      <c r="CZ50" s="39">
        <f t="shared" si="4"/>
        <v>0</v>
      </c>
      <c r="DA50" s="39">
        <f t="shared" si="5"/>
        <v>0</v>
      </c>
      <c r="DB50" s="39">
        <f t="shared" si="6"/>
        <v>0</v>
      </c>
      <c r="DC50" s="39">
        <f t="shared" si="7"/>
        <v>0</v>
      </c>
      <c r="DE50" s="54"/>
      <c r="DG50" s="55"/>
    </row>
    <row r="51" spans="1:111" s="42" customFormat="1" ht="14.25" customHeight="1" x14ac:dyDescent="0.2">
      <c r="A51" s="8" t="s">
        <v>42</v>
      </c>
      <c r="B51" s="9" t="s">
        <v>235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0</v>
      </c>
      <c r="AU51" s="38">
        <v>0</v>
      </c>
      <c r="AV51" s="38">
        <v>0</v>
      </c>
      <c r="AW51" s="38">
        <v>0</v>
      </c>
      <c r="AX51" s="38">
        <v>0</v>
      </c>
      <c r="AY51" s="38">
        <v>0</v>
      </c>
      <c r="AZ51" s="38">
        <v>0</v>
      </c>
      <c r="BA51" s="38">
        <v>0</v>
      </c>
      <c r="BB51" s="38">
        <v>0</v>
      </c>
      <c r="BC51" s="38">
        <v>0</v>
      </c>
      <c r="BD51" s="38">
        <v>0</v>
      </c>
      <c r="BE51" s="38">
        <v>0</v>
      </c>
      <c r="BF51" s="38">
        <v>0</v>
      </c>
      <c r="BG51" s="38">
        <v>0</v>
      </c>
      <c r="BH51" s="38">
        <v>0</v>
      </c>
      <c r="BI51" s="38">
        <v>0</v>
      </c>
      <c r="BJ51" s="38">
        <v>0</v>
      </c>
      <c r="BK51" s="38">
        <v>0</v>
      </c>
      <c r="BL51" s="38">
        <v>0</v>
      </c>
      <c r="BM51" s="38">
        <v>0</v>
      </c>
      <c r="BN51" s="38">
        <v>0</v>
      </c>
      <c r="BO51" s="38">
        <v>0</v>
      </c>
      <c r="BP51" s="38">
        <v>0</v>
      </c>
      <c r="BQ51" s="38">
        <v>0</v>
      </c>
      <c r="BR51" s="38">
        <v>0</v>
      </c>
      <c r="BS51" s="38">
        <v>0</v>
      </c>
      <c r="BT51" s="38">
        <v>0</v>
      </c>
      <c r="BU51" s="38">
        <v>0</v>
      </c>
      <c r="BV51" s="38">
        <v>0</v>
      </c>
      <c r="BW51" s="38">
        <v>0</v>
      </c>
      <c r="BX51" s="38">
        <v>0</v>
      </c>
      <c r="BY51" s="38">
        <v>0</v>
      </c>
      <c r="BZ51" s="38">
        <v>0</v>
      </c>
      <c r="CA51" s="38">
        <v>0</v>
      </c>
      <c r="CB51" s="38">
        <v>0</v>
      </c>
      <c r="CC51" s="38">
        <v>0</v>
      </c>
      <c r="CD51" s="38">
        <v>0</v>
      </c>
      <c r="CE51" s="38">
        <v>0</v>
      </c>
      <c r="CF51" s="38">
        <v>0</v>
      </c>
      <c r="CG51" s="38">
        <v>0</v>
      </c>
      <c r="CH51" s="38">
        <v>0</v>
      </c>
      <c r="CI51" s="38">
        <v>0</v>
      </c>
      <c r="CJ51" s="38">
        <v>0</v>
      </c>
      <c r="CK51" s="38">
        <v>0</v>
      </c>
      <c r="CL51" s="38">
        <v>0</v>
      </c>
      <c r="CM51" s="38">
        <v>0</v>
      </c>
      <c r="CN51" s="38">
        <v>0</v>
      </c>
      <c r="CO51" s="38"/>
      <c r="CP51" s="38"/>
      <c r="CQ51" s="38"/>
      <c r="CR51" s="38"/>
      <c r="CS51" s="38"/>
      <c r="CT51" s="38"/>
      <c r="CU51" s="37"/>
      <c r="CV51" s="38">
        <f t="shared" si="0"/>
        <v>0</v>
      </c>
      <c r="CW51" s="38">
        <f t="shared" si="1"/>
        <v>0</v>
      </c>
      <c r="CX51" s="38">
        <f t="shared" si="2"/>
        <v>0</v>
      </c>
      <c r="CY51" s="38">
        <f t="shared" si="3"/>
        <v>0</v>
      </c>
      <c r="CZ51" s="38">
        <f t="shared" si="4"/>
        <v>0</v>
      </c>
      <c r="DA51" s="38">
        <f t="shared" si="5"/>
        <v>0</v>
      </c>
      <c r="DB51" s="38">
        <f t="shared" si="6"/>
        <v>0</v>
      </c>
      <c r="DC51" s="38">
        <f t="shared" si="7"/>
        <v>0</v>
      </c>
      <c r="DE51" s="53"/>
      <c r="DG51" s="55"/>
    </row>
    <row r="52" spans="1:111" ht="14.25" customHeight="1" x14ac:dyDescent="0.25">
      <c r="A52" s="10" t="s">
        <v>43</v>
      </c>
      <c r="B52" s="11" t="s">
        <v>231</v>
      </c>
      <c r="C52" s="39" t="s">
        <v>342</v>
      </c>
      <c r="D52" s="39" t="s">
        <v>342</v>
      </c>
      <c r="E52" s="39" t="s">
        <v>342</v>
      </c>
      <c r="F52" s="39" t="s">
        <v>342</v>
      </c>
      <c r="G52" s="39" t="s">
        <v>342</v>
      </c>
      <c r="H52" s="39" t="s">
        <v>342</v>
      </c>
      <c r="I52" s="39" t="s">
        <v>342</v>
      </c>
      <c r="J52" s="39" t="s">
        <v>342</v>
      </c>
      <c r="K52" s="39" t="s">
        <v>342</v>
      </c>
      <c r="L52" s="39" t="s">
        <v>342</v>
      </c>
      <c r="M52" s="39" t="s">
        <v>342</v>
      </c>
      <c r="N52" s="39" t="s">
        <v>342</v>
      </c>
      <c r="O52" s="39" t="s">
        <v>342</v>
      </c>
      <c r="P52" s="39" t="s">
        <v>342</v>
      </c>
      <c r="Q52" s="39" t="s">
        <v>342</v>
      </c>
      <c r="R52" s="39" t="s">
        <v>342</v>
      </c>
      <c r="S52" s="39" t="s">
        <v>342</v>
      </c>
      <c r="T52" s="39" t="s">
        <v>342</v>
      </c>
      <c r="U52" s="39" t="s">
        <v>342</v>
      </c>
      <c r="V52" s="39" t="s">
        <v>342</v>
      </c>
      <c r="W52" s="39" t="s">
        <v>342</v>
      </c>
      <c r="X52" s="39" t="s">
        <v>342</v>
      </c>
      <c r="Y52" s="39" t="s">
        <v>342</v>
      </c>
      <c r="Z52" s="39" t="s">
        <v>342</v>
      </c>
      <c r="AA52" s="39" t="s">
        <v>342</v>
      </c>
      <c r="AB52" s="39" t="s">
        <v>342</v>
      </c>
      <c r="AC52" s="39" t="s">
        <v>342</v>
      </c>
      <c r="AD52" s="39" t="s">
        <v>342</v>
      </c>
      <c r="AE52" s="39" t="s">
        <v>342</v>
      </c>
      <c r="AF52" s="39" t="s">
        <v>342</v>
      </c>
      <c r="AG52" s="39" t="s">
        <v>342</v>
      </c>
      <c r="AH52" s="39" t="s">
        <v>342</v>
      </c>
      <c r="AI52" s="39" t="s">
        <v>342</v>
      </c>
      <c r="AJ52" s="39" t="s">
        <v>342</v>
      </c>
      <c r="AK52" s="39" t="s">
        <v>342</v>
      </c>
      <c r="AL52" s="39" t="s">
        <v>342</v>
      </c>
      <c r="AM52" s="39" t="s">
        <v>342</v>
      </c>
      <c r="AN52" s="39" t="s">
        <v>342</v>
      </c>
      <c r="AO52" s="39" t="s">
        <v>342</v>
      </c>
      <c r="AP52" s="39" t="s">
        <v>342</v>
      </c>
      <c r="AQ52" s="39" t="s">
        <v>342</v>
      </c>
      <c r="AR52" s="39" t="s">
        <v>342</v>
      </c>
      <c r="AS52" s="39" t="s">
        <v>342</v>
      </c>
      <c r="AT52" s="39" t="s">
        <v>342</v>
      </c>
      <c r="AU52" s="39" t="s">
        <v>342</v>
      </c>
      <c r="AV52" s="39" t="s">
        <v>342</v>
      </c>
      <c r="AW52" s="39" t="s">
        <v>342</v>
      </c>
      <c r="AX52" s="39" t="s">
        <v>342</v>
      </c>
      <c r="AY52" s="39" t="s">
        <v>342</v>
      </c>
      <c r="AZ52" s="39" t="s">
        <v>342</v>
      </c>
      <c r="BA52" s="39" t="s">
        <v>342</v>
      </c>
      <c r="BB52" s="39" t="s">
        <v>342</v>
      </c>
      <c r="BC52" s="39" t="s">
        <v>342</v>
      </c>
      <c r="BD52" s="39" t="s">
        <v>342</v>
      </c>
      <c r="BE52" s="39" t="s">
        <v>342</v>
      </c>
      <c r="BF52" s="39" t="s">
        <v>342</v>
      </c>
      <c r="BG52" s="39" t="s">
        <v>342</v>
      </c>
      <c r="BH52" s="39" t="s">
        <v>342</v>
      </c>
      <c r="BI52" s="39" t="s">
        <v>342</v>
      </c>
      <c r="BJ52" s="39" t="s">
        <v>342</v>
      </c>
      <c r="BK52" s="39" t="s">
        <v>342</v>
      </c>
      <c r="BL52" s="39" t="s">
        <v>342</v>
      </c>
      <c r="BM52" s="39" t="s">
        <v>342</v>
      </c>
      <c r="BN52" s="39" t="s">
        <v>342</v>
      </c>
      <c r="BO52" s="39" t="s">
        <v>342</v>
      </c>
      <c r="BP52" s="39" t="s">
        <v>342</v>
      </c>
      <c r="BQ52" s="39" t="s">
        <v>342</v>
      </c>
      <c r="BR52" s="39" t="s">
        <v>342</v>
      </c>
      <c r="BS52" s="39" t="s">
        <v>342</v>
      </c>
      <c r="BT52" s="39" t="s">
        <v>342</v>
      </c>
      <c r="BU52" s="39" t="s">
        <v>342</v>
      </c>
      <c r="BV52" s="39" t="s">
        <v>342</v>
      </c>
      <c r="BW52" s="39" t="s">
        <v>342</v>
      </c>
      <c r="BX52" s="39" t="s">
        <v>342</v>
      </c>
      <c r="BY52" s="39" t="s">
        <v>342</v>
      </c>
      <c r="BZ52" s="39" t="s">
        <v>342</v>
      </c>
      <c r="CA52" s="39" t="s">
        <v>342</v>
      </c>
      <c r="CB52" s="39" t="s">
        <v>342</v>
      </c>
      <c r="CC52" s="39" t="s">
        <v>342</v>
      </c>
      <c r="CD52" s="39" t="s">
        <v>342</v>
      </c>
      <c r="CE52" s="39" t="s">
        <v>342</v>
      </c>
      <c r="CF52" s="39" t="s">
        <v>342</v>
      </c>
      <c r="CG52" s="39" t="s">
        <v>342</v>
      </c>
      <c r="CH52" s="39" t="s">
        <v>342</v>
      </c>
      <c r="CI52" s="39" t="s">
        <v>342</v>
      </c>
      <c r="CJ52" s="39" t="s">
        <v>342</v>
      </c>
      <c r="CK52" s="39" t="s">
        <v>342</v>
      </c>
      <c r="CL52" s="39" t="s">
        <v>342</v>
      </c>
      <c r="CM52" s="39" t="s">
        <v>342</v>
      </c>
      <c r="CN52" s="39" t="s">
        <v>342</v>
      </c>
      <c r="CO52" s="39"/>
      <c r="CP52" s="39"/>
      <c r="CQ52" s="39"/>
      <c r="CR52" s="39"/>
      <c r="CS52" s="39"/>
      <c r="CT52" s="39"/>
      <c r="CU52" s="31"/>
      <c r="CV52" s="39">
        <f t="shared" si="0"/>
        <v>0</v>
      </c>
      <c r="CW52" s="39">
        <f t="shared" si="1"/>
        <v>0</v>
      </c>
      <c r="CX52" s="39">
        <f t="shared" si="2"/>
        <v>0</v>
      </c>
      <c r="CY52" s="39">
        <f t="shared" si="3"/>
        <v>0</v>
      </c>
      <c r="CZ52" s="39">
        <f t="shared" si="4"/>
        <v>0</v>
      </c>
      <c r="DA52" s="39">
        <f t="shared" si="5"/>
        <v>0</v>
      </c>
      <c r="DB52" s="39">
        <f t="shared" si="6"/>
        <v>0</v>
      </c>
      <c r="DC52" s="39">
        <f t="shared" si="7"/>
        <v>0</v>
      </c>
      <c r="DE52" s="54"/>
      <c r="DG52" s="55"/>
    </row>
    <row r="53" spans="1:111" ht="14.25" customHeight="1" x14ac:dyDescent="0.25">
      <c r="A53" s="10" t="s">
        <v>44</v>
      </c>
      <c r="B53" s="11" t="s">
        <v>232</v>
      </c>
      <c r="C53" s="39" t="s">
        <v>342</v>
      </c>
      <c r="D53" s="39" t="s">
        <v>342</v>
      </c>
      <c r="E53" s="39" t="s">
        <v>342</v>
      </c>
      <c r="F53" s="39" t="s">
        <v>342</v>
      </c>
      <c r="G53" s="39" t="s">
        <v>342</v>
      </c>
      <c r="H53" s="39" t="s">
        <v>342</v>
      </c>
      <c r="I53" s="39" t="s">
        <v>342</v>
      </c>
      <c r="J53" s="39" t="s">
        <v>342</v>
      </c>
      <c r="K53" s="39" t="s">
        <v>342</v>
      </c>
      <c r="L53" s="39" t="s">
        <v>342</v>
      </c>
      <c r="M53" s="39" t="s">
        <v>342</v>
      </c>
      <c r="N53" s="39" t="s">
        <v>342</v>
      </c>
      <c r="O53" s="39" t="s">
        <v>342</v>
      </c>
      <c r="P53" s="39" t="s">
        <v>342</v>
      </c>
      <c r="Q53" s="39" t="s">
        <v>342</v>
      </c>
      <c r="R53" s="39" t="s">
        <v>342</v>
      </c>
      <c r="S53" s="39" t="s">
        <v>342</v>
      </c>
      <c r="T53" s="39" t="s">
        <v>342</v>
      </c>
      <c r="U53" s="39" t="s">
        <v>342</v>
      </c>
      <c r="V53" s="39" t="s">
        <v>342</v>
      </c>
      <c r="W53" s="39" t="s">
        <v>342</v>
      </c>
      <c r="X53" s="39" t="s">
        <v>342</v>
      </c>
      <c r="Y53" s="39" t="s">
        <v>342</v>
      </c>
      <c r="Z53" s="39" t="s">
        <v>342</v>
      </c>
      <c r="AA53" s="39" t="s">
        <v>342</v>
      </c>
      <c r="AB53" s="39" t="s">
        <v>342</v>
      </c>
      <c r="AC53" s="39" t="s">
        <v>342</v>
      </c>
      <c r="AD53" s="39" t="s">
        <v>342</v>
      </c>
      <c r="AE53" s="39" t="s">
        <v>342</v>
      </c>
      <c r="AF53" s="39" t="s">
        <v>342</v>
      </c>
      <c r="AG53" s="39" t="s">
        <v>342</v>
      </c>
      <c r="AH53" s="39" t="s">
        <v>342</v>
      </c>
      <c r="AI53" s="39" t="s">
        <v>342</v>
      </c>
      <c r="AJ53" s="39" t="s">
        <v>342</v>
      </c>
      <c r="AK53" s="39" t="s">
        <v>342</v>
      </c>
      <c r="AL53" s="39" t="s">
        <v>342</v>
      </c>
      <c r="AM53" s="39" t="s">
        <v>342</v>
      </c>
      <c r="AN53" s="39" t="s">
        <v>342</v>
      </c>
      <c r="AO53" s="39" t="s">
        <v>342</v>
      </c>
      <c r="AP53" s="39" t="s">
        <v>342</v>
      </c>
      <c r="AQ53" s="39" t="s">
        <v>342</v>
      </c>
      <c r="AR53" s="39" t="s">
        <v>342</v>
      </c>
      <c r="AS53" s="39" t="s">
        <v>342</v>
      </c>
      <c r="AT53" s="39" t="s">
        <v>342</v>
      </c>
      <c r="AU53" s="39" t="s">
        <v>342</v>
      </c>
      <c r="AV53" s="39" t="s">
        <v>342</v>
      </c>
      <c r="AW53" s="39" t="s">
        <v>342</v>
      </c>
      <c r="AX53" s="39" t="s">
        <v>342</v>
      </c>
      <c r="AY53" s="39" t="s">
        <v>342</v>
      </c>
      <c r="AZ53" s="39" t="s">
        <v>342</v>
      </c>
      <c r="BA53" s="39" t="s">
        <v>342</v>
      </c>
      <c r="BB53" s="39" t="s">
        <v>342</v>
      </c>
      <c r="BC53" s="39" t="s">
        <v>342</v>
      </c>
      <c r="BD53" s="39" t="s">
        <v>342</v>
      </c>
      <c r="BE53" s="39" t="s">
        <v>342</v>
      </c>
      <c r="BF53" s="39" t="s">
        <v>342</v>
      </c>
      <c r="BG53" s="39" t="s">
        <v>342</v>
      </c>
      <c r="BH53" s="39" t="s">
        <v>342</v>
      </c>
      <c r="BI53" s="39" t="s">
        <v>342</v>
      </c>
      <c r="BJ53" s="39" t="s">
        <v>342</v>
      </c>
      <c r="BK53" s="39" t="s">
        <v>342</v>
      </c>
      <c r="BL53" s="39" t="s">
        <v>342</v>
      </c>
      <c r="BM53" s="39" t="s">
        <v>342</v>
      </c>
      <c r="BN53" s="39" t="s">
        <v>342</v>
      </c>
      <c r="BO53" s="39" t="s">
        <v>342</v>
      </c>
      <c r="BP53" s="39" t="s">
        <v>342</v>
      </c>
      <c r="BQ53" s="39" t="s">
        <v>342</v>
      </c>
      <c r="BR53" s="39" t="s">
        <v>342</v>
      </c>
      <c r="BS53" s="39" t="s">
        <v>342</v>
      </c>
      <c r="BT53" s="39" t="s">
        <v>342</v>
      </c>
      <c r="BU53" s="39" t="s">
        <v>342</v>
      </c>
      <c r="BV53" s="39" t="s">
        <v>342</v>
      </c>
      <c r="BW53" s="39" t="s">
        <v>342</v>
      </c>
      <c r="BX53" s="39" t="s">
        <v>342</v>
      </c>
      <c r="BY53" s="39" t="s">
        <v>342</v>
      </c>
      <c r="BZ53" s="39" t="s">
        <v>342</v>
      </c>
      <c r="CA53" s="39" t="s">
        <v>342</v>
      </c>
      <c r="CB53" s="39" t="s">
        <v>342</v>
      </c>
      <c r="CC53" s="39" t="s">
        <v>342</v>
      </c>
      <c r="CD53" s="39" t="s">
        <v>342</v>
      </c>
      <c r="CE53" s="39" t="s">
        <v>342</v>
      </c>
      <c r="CF53" s="39" t="s">
        <v>342</v>
      </c>
      <c r="CG53" s="39" t="s">
        <v>342</v>
      </c>
      <c r="CH53" s="39" t="s">
        <v>342</v>
      </c>
      <c r="CI53" s="39" t="s">
        <v>342</v>
      </c>
      <c r="CJ53" s="39" t="s">
        <v>342</v>
      </c>
      <c r="CK53" s="39" t="s">
        <v>342</v>
      </c>
      <c r="CL53" s="39" t="s">
        <v>342</v>
      </c>
      <c r="CM53" s="39" t="s">
        <v>342</v>
      </c>
      <c r="CN53" s="39" t="s">
        <v>342</v>
      </c>
      <c r="CO53" s="39"/>
      <c r="CP53" s="39"/>
      <c r="CQ53" s="39"/>
      <c r="CR53" s="39"/>
      <c r="CS53" s="39"/>
      <c r="CT53" s="39"/>
      <c r="CU53" s="31"/>
      <c r="CV53" s="39">
        <f t="shared" si="0"/>
        <v>0</v>
      </c>
      <c r="CW53" s="39">
        <f t="shared" si="1"/>
        <v>0</v>
      </c>
      <c r="CX53" s="39">
        <f t="shared" si="2"/>
        <v>0</v>
      </c>
      <c r="CY53" s="39">
        <f t="shared" si="3"/>
        <v>0</v>
      </c>
      <c r="CZ53" s="39">
        <f t="shared" si="4"/>
        <v>0</v>
      </c>
      <c r="DA53" s="39">
        <f t="shared" si="5"/>
        <v>0</v>
      </c>
      <c r="DB53" s="39">
        <f t="shared" si="6"/>
        <v>0</v>
      </c>
      <c r="DC53" s="39">
        <f t="shared" si="7"/>
        <v>0</v>
      </c>
      <c r="DE53" s="54"/>
      <c r="DG53" s="55"/>
    </row>
    <row r="54" spans="1:111" ht="14.25" customHeight="1" x14ac:dyDescent="0.25">
      <c r="A54" s="10" t="s">
        <v>45</v>
      </c>
      <c r="B54" s="11" t="s">
        <v>236</v>
      </c>
      <c r="C54" s="39" t="s">
        <v>342</v>
      </c>
      <c r="D54" s="39" t="s">
        <v>342</v>
      </c>
      <c r="E54" s="39" t="s">
        <v>342</v>
      </c>
      <c r="F54" s="39" t="s">
        <v>342</v>
      </c>
      <c r="G54" s="39" t="s">
        <v>342</v>
      </c>
      <c r="H54" s="39" t="s">
        <v>342</v>
      </c>
      <c r="I54" s="39" t="s">
        <v>342</v>
      </c>
      <c r="J54" s="39" t="s">
        <v>342</v>
      </c>
      <c r="K54" s="39" t="s">
        <v>342</v>
      </c>
      <c r="L54" s="39" t="s">
        <v>342</v>
      </c>
      <c r="M54" s="39" t="s">
        <v>342</v>
      </c>
      <c r="N54" s="39" t="s">
        <v>342</v>
      </c>
      <c r="O54" s="39" t="s">
        <v>342</v>
      </c>
      <c r="P54" s="39" t="s">
        <v>342</v>
      </c>
      <c r="Q54" s="39" t="s">
        <v>342</v>
      </c>
      <c r="R54" s="39" t="s">
        <v>342</v>
      </c>
      <c r="S54" s="39" t="s">
        <v>342</v>
      </c>
      <c r="T54" s="39" t="s">
        <v>342</v>
      </c>
      <c r="U54" s="39" t="s">
        <v>342</v>
      </c>
      <c r="V54" s="39" t="s">
        <v>342</v>
      </c>
      <c r="W54" s="39" t="s">
        <v>342</v>
      </c>
      <c r="X54" s="39" t="s">
        <v>342</v>
      </c>
      <c r="Y54" s="39" t="s">
        <v>342</v>
      </c>
      <c r="Z54" s="39" t="s">
        <v>342</v>
      </c>
      <c r="AA54" s="39" t="s">
        <v>342</v>
      </c>
      <c r="AB54" s="39" t="s">
        <v>342</v>
      </c>
      <c r="AC54" s="39" t="s">
        <v>342</v>
      </c>
      <c r="AD54" s="39" t="s">
        <v>342</v>
      </c>
      <c r="AE54" s="39" t="s">
        <v>342</v>
      </c>
      <c r="AF54" s="39" t="s">
        <v>342</v>
      </c>
      <c r="AG54" s="39" t="s">
        <v>342</v>
      </c>
      <c r="AH54" s="39" t="s">
        <v>342</v>
      </c>
      <c r="AI54" s="39" t="s">
        <v>342</v>
      </c>
      <c r="AJ54" s="39" t="s">
        <v>342</v>
      </c>
      <c r="AK54" s="39" t="s">
        <v>342</v>
      </c>
      <c r="AL54" s="39" t="s">
        <v>342</v>
      </c>
      <c r="AM54" s="39" t="s">
        <v>342</v>
      </c>
      <c r="AN54" s="39" t="s">
        <v>342</v>
      </c>
      <c r="AO54" s="39" t="s">
        <v>342</v>
      </c>
      <c r="AP54" s="39" t="s">
        <v>342</v>
      </c>
      <c r="AQ54" s="39" t="s">
        <v>342</v>
      </c>
      <c r="AR54" s="39" t="s">
        <v>342</v>
      </c>
      <c r="AS54" s="39" t="s">
        <v>342</v>
      </c>
      <c r="AT54" s="39" t="s">
        <v>342</v>
      </c>
      <c r="AU54" s="39" t="s">
        <v>342</v>
      </c>
      <c r="AV54" s="39" t="s">
        <v>342</v>
      </c>
      <c r="AW54" s="39" t="s">
        <v>342</v>
      </c>
      <c r="AX54" s="39" t="s">
        <v>342</v>
      </c>
      <c r="AY54" s="39" t="s">
        <v>342</v>
      </c>
      <c r="AZ54" s="39" t="s">
        <v>342</v>
      </c>
      <c r="BA54" s="39" t="s">
        <v>342</v>
      </c>
      <c r="BB54" s="39" t="s">
        <v>342</v>
      </c>
      <c r="BC54" s="39" t="s">
        <v>342</v>
      </c>
      <c r="BD54" s="39" t="s">
        <v>342</v>
      </c>
      <c r="BE54" s="39" t="s">
        <v>342</v>
      </c>
      <c r="BF54" s="39" t="s">
        <v>342</v>
      </c>
      <c r="BG54" s="39" t="s">
        <v>342</v>
      </c>
      <c r="BH54" s="39" t="s">
        <v>342</v>
      </c>
      <c r="BI54" s="39" t="s">
        <v>342</v>
      </c>
      <c r="BJ54" s="39" t="s">
        <v>342</v>
      </c>
      <c r="BK54" s="39" t="s">
        <v>342</v>
      </c>
      <c r="BL54" s="39" t="s">
        <v>342</v>
      </c>
      <c r="BM54" s="39" t="s">
        <v>342</v>
      </c>
      <c r="BN54" s="39" t="s">
        <v>342</v>
      </c>
      <c r="BO54" s="39" t="s">
        <v>342</v>
      </c>
      <c r="BP54" s="39" t="s">
        <v>342</v>
      </c>
      <c r="BQ54" s="39" t="s">
        <v>342</v>
      </c>
      <c r="BR54" s="39" t="s">
        <v>342</v>
      </c>
      <c r="BS54" s="39" t="s">
        <v>342</v>
      </c>
      <c r="BT54" s="39" t="s">
        <v>342</v>
      </c>
      <c r="BU54" s="39" t="s">
        <v>342</v>
      </c>
      <c r="BV54" s="39" t="s">
        <v>342</v>
      </c>
      <c r="BW54" s="39" t="s">
        <v>342</v>
      </c>
      <c r="BX54" s="39" t="s">
        <v>342</v>
      </c>
      <c r="BY54" s="39" t="s">
        <v>342</v>
      </c>
      <c r="BZ54" s="39" t="s">
        <v>342</v>
      </c>
      <c r="CA54" s="39" t="s">
        <v>342</v>
      </c>
      <c r="CB54" s="39" t="s">
        <v>342</v>
      </c>
      <c r="CC54" s="39" t="s">
        <v>342</v>
      </c>
      <c r="CD54" s="39" t="s">
        <v>342</v>
      </c>
      <c r="CE54" s="39" t="s">
        <v>342</v>
      </c>
      <c r="CF54" s="39" t="s">
        <v>342</v>
      </c>
      <c r="CG54" s="39" t="s">
        <v>342</v>
      </c>
      <c r="CH54" s="39" t="s">
        <v>342</v>
      </c>
      <c r="CI54" s="39" t="s">
        <v>342</v>
      </c>
      <c r="CJ54" s="39" t="s">
        <v>342</v>
      </c>
      <c r="CK54" s="39" t="s">
        <v>342</v>
      </c>
      <c r="CL54" s="39" t="s">
        <v>342</v>
      </c>
      <c r="CM54" s="39" t="s">
        <v>342</v>
      </c>
      <c r="CN54" s="39" t="s">
        <v>342</v>
      </c>
      <c r="CO54" s="39"/>
      <c r="CP54" s="39"/>
      <c r="CQ54" s="39"/>
      <c r="CR54" s="39"/>
      <c r="CS54" s="39"/>
      <c r="CT54" s="39"/>
      <c r="CU54" s="31"/>
      <c r="CV54" s="39">
        <f t="shared" si="0"/>
        <v>0</v>
      </c>
      <c r="CW54" s="39">
        <f t="shared" si="1"/>
        <v>0</v>
      </c>
      <c r="CX54" s="39">
        <f t="shared" si="2"/>
        <v>0</v>
      </c>
      <c r="CY54" s="39">
        <f t="shared" si="3"/>
        <v>0</v>
      </c>
      <c r="CZ54" s="39">
        <f t="shared" si="4"/>
        <v>0</v>
      </c>
      <c r="DA54" s="39">
        <f t="shared" si="5"/>
        <v>0</v>
      </c>
      <c r="DB54" s="39">
        <f t="shared" si="6"/>
        <v>0</v>
      </c>
      <c r="DC54" s="39">
        <f t="shared" si="7"/>
        <v>0</v>
      </c>
      <c r="DE54" s="54"/>
      <c r="DG54" s="55"/>
    </row>
    <row r="55" spans="1:111" s="42" customFormat="1" ht="14.25" customHeight="1" x14ac:dyDescent="0.2">
      <c r="A55" s="7" t="s">
        <v>46</v>
      </c>
      <c r="B55" s="1" t="s">
        <v>114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6">
        <v>0</v>
      </c>
      <c r="AI55" s="36">
        <v>0</v>
      </c>
      <c r="AJ55" s="36">
        <v>0</v>
      </c>
      <c r="AK55" s="36">
        <v>0</v>
      </c>
      <c r="AL55" s="36">
        <v>0</v>
      </c>
      <c r="AM55" s="36">
        <v>0</v>
      </c>
      <c r="AN55" s="36">
        <v>0</v>
      </c>
      <c r="AO55" s="36">
        <v>0</v>
      </c>
      <c r="AP55" s="36"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36">
        <v>0</v>
      </c>
      <c r="AW55" s="36">
        <v>0</v>
      </c>
      <c r="AX55" s="36">
        <v>0</v>
      </c>
      <c r="AY55" s="36">
        <v>0</v>
      </c>
      <c r="AZ55" s="36">
        <v>0</v>
      </c>
      <c r="BA55" s="36">
        <v>0</v>
      </c>
      <c r="BB55" s="36">
        <v>0</v>
      </c>
      <c r="BC55" s="36">
        <v>0</v>
      </c>
      <c r="BD55" s="36">
        <v>0</v>
      </c>
      <c r="BE55" s="36">
        <v>0</v>
      </c>
      <c r="BF55" s="36">
        <v>0</v>
      </c>
      <c r="BG55" s="36">
        <v>0</v>
      </c>
      <c r="BH55" s="36">
        <v>0</v>
      </c>
      <c r="BI55" s="36">
        <v>0</v>
      </c>
      <c r="BJ55" s="36">
        <v>0</v>
      </c>
      <c r="BK55" s="36">
        <v>0</v>
      </c>
      <c r="BL55" s="36">
        <v>0</v>
      </c>
      <c r="BM55" s="36">
        <v>0</v>
      </c>
      <c r="BN55" s="36">
        <v>0</v>
      </c>
      <c r="BO55" s="36">
        <v>0</v>
      </c>
      <c r="BP55" s="36">
        <v>0</v>
      </c>
      <c r="BQ55" s="36">
        <v>0</v>
      </c>
      <c r="BR55" s="36">
        <v>0</v>
      </c>
      <c r="BS55" s="36">
        <v>0</v>
      </c>
      <c r="BT55" s="36">
        <v>0</v>
      </c>
      <c r="BU55" s="36">
        <v>0</v>
      </c>
      <c r="BV55" s="36">
        <v>0</v>
      </c>
      <c r="BW55" s="36">
        <v>0</v>
      </c>
      <c r="BX55" s="36">
        <v>0</v>
      </c>
      <c r="BY55" s="36">
        <v>0</v>
      </c>
      <c r="BZ55" s="36">
        <v>0</v>
      </c>
      <c r="CA55" s="36">
        <v>0</v>
      </c>
      <c r="CB55" s="36">
        <v>0</v>
      </c>
      <c r="CC55" s="36">
        <v>0</v>
      </c>
      <c r="CD55" s="36">
        <v>0</v>
      </c>
      <c r="CE55" s="36">
        <v>0</v>
      </c>
      <c r="CF55" s="36">
        <v>0</v>
      </c>
      <c r="CG55" s="36">
        <v>0</v>
      </c>
      <c r="CH55" s="36">
        <v>0</v>
      </c>
      <c r="CI55" s="36">
        <v>0</v>
      </c>
      <c r="CJ55" s="36">
        <v>0</v>
      </c>
      <c r="CK55" s="36">
        <v>0</v>
      </c>
      <c r="CL55" s="36">
        <v>0</v>
      </c>
      <c r="CM55" s="36">
        <v>0</v>
      </c>
      <c r="CN55" s="36">
        <v>0</v>
      </c>
      <c r="CO55" s="36"/>
      <c r="CP55" s="36"/>
      <c r="CQ55" s="36"/>
      <c r="CR55" s="36"/>
      <c r="CS55" s="36"/>
      <c r="CT55" s="36"/>
      <c r="CU55" s="37"/>
      <c r="CV55" s="36">
        <f t="shared" si="0"/>
        <v>0</v>
      </c>
      <c r="CW55" s="36">
        <f t="shared" si="1"/>
        <v>0</v>
      </c>
      <c r="CX55" s="36">
        <f t="shared" si="2"/>
        <v>0</v>
      </c>
      <c r="CY55" s="36">
        <f t="shared" si="3"/>
        <v>0</v>
      </c>
      <c r="CZ55" s="36">
        <f t="shared" si="4"/>
        <v>0</v>
      </c>
      <c r="DA55" s="36">
        <f t="shared" si="5"/>
        <v>0</v>
      </c>
      <c r="DB55" s="36">
        <f t="shared" si="6"/>
        <v>0</v>
      </c>
      <c r="DC55" s="36">
        <f t="shared" si="7"/>
        <v>0</v>
      </c>
      <c r="DE55" s="53"/>
      <c r="DG55" s="55"/>
    </row>
    <row r="56" spans="1:111" s="42" customFormat="1" ht="14.25" customHeight="1" x14ac:dyDescent="0.2">
      <c r="A56" s="8" t="s">
        <v>47</v>
      </c>
      <c r="B56" s="9" t="s">
        <v>237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0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0</v>
      </c>
      <c r="CM56" s="38">
        <v>0</v>
      </c>
      <c r="CN56" s="38">
        <v>0</v>
      </c>
      <c r="CO56" s="38"/>
      <c r="CP56" s="38"/>
      <c r="CQ56" s="38"/>
      <c r="CR56" s="38"/>
      <c r="CS56" s="38"/>
      <c r="CT56" s="38"/>
      <c r="CU56" s="37"/>
      <c r="CV56" s="38">
        <f t="shared" si="0"/>
        <v>0</v>
      </c>
      <c r="CW56" s="38">
        <f t="shared" si="1"/>
        <v>0</v>
      </c>
      <c r="CX56" s="38">
        <f t="shared" si="2"/>
        <v>0</v>
      </c>
      <c r="CY56" s="38">
        <f t="shared" si="3"/>
        <v>0</v>
      </c>
      <c r="CZ56" s="38">
        <f t="shared" si="4"/>
        <v>0</v>
      </c>
      <c r="DA56" s="38">
        <f t="shared" si="5"/>
        <v>0</v>
      </c>
      <c r="DB56" s="38">
        <f t="shared" si="6"/>
        <v>0</v>
      </c>
      <c r="DC56" s="38">
        <f t="shared" si="7"/>
        <v>0</v>
      </c>
      <c r="DE56" s="53"/>
      <c r="DG56" s="55"/>
    </row>
    <row r="57" spans="1:111" ht="14.25" customHeight="1" x14ac:dyDescent="0.25">
      <c r="A57" s="10" t="s">
        <v>48</v>
      </c>
      <c r="B57" s="3" t="s">
        <v>118</v>
      </c>
      <c r="C57" s="39" t="s">
        <v>342</v>
      </c>
      <c r="D57" s="39" t="s">
        <v>342</v>
      </c>
      <c r="E57" s="39" t="s">
        <v>342</v>
      </c>
      <c r="F57" s="39" t="s">
        <v>342</v>
      </c>
      <c r="G57" s="39" t="s">
        <v>342</v>
      </c>
      <c r="H57" s="39" t="s">
        <v>342</v>
      </c>
      <c r="I57" s="39" t="s">
        <v>342</v>
      </c>
      <c r="J57" s="39" t="s">
        <v>342</v>
      </c>
      <c r="K57" s="39" t="s">
        <v>342</v>
      </c>
      <c r="L57" s="39" t="s">
        <v>342</v>
      </c>
      <c r="M57" s="39" t="s">
        <v>342</v>
      </c>
      <c r="N57" s="39" t="s">
        <v>342</v>
      </c>
      <c r="O57" s="39" t="s">
        <v>342</v>
      </c>
      <c r="P57" s="39" t="s">
        <v>342</v>
      </c>
      <c r="Q57" s="39" t="s">
        <v>342</v>
      </c>
      <c r="R57" s="39" t="s">
        <v>342</v>
      </c>
      <c r="S57" s="39" t="s">
        <v>342</v>
      </c>
      <c r="T57" s="39" t="s">
        <v>342</v>
      </c>
      <c r="U57" s="39" t="s">
        <v>342</v>
      </c>
      <c r="V57" s="39" t="s">
        <v>342</v>
      </c>
      <c r="W57" s="39" t="s">
        <v>342</v>
      </c>
      <c r="X57" s="39" t="s">
        <v>342</v>
      </c>
      <c r="Y57" s="39" t="s">
        <v>342</v>
      </c>
      <c r="Z57" s="39" t="s">
        <v>342</v>
      </c>
      <c r="AA57" s="39" t="s">
        <v>342</v>
      </c>
      <c r="AB57" s="39" t="s">
        <v>342</v>
      </c>
      <c r="AC57" s="39" t="s">
        <v>342</v>
      </c>
      <c r="AD57" s="39" t="s">
        <v>342</v>
      </c>
      <c r="AE57" s="39" t="s">
        <v>342</v>
      </c>
      <c r="AF57" s="39" t="s">
        <v>342</v>
      </c>
      <c r="AG57" s="39" t="s">
        <v>342</v>
      </c>
      <c r="AH57" s="39" t="s">
        <v>342</v>
      </c>
      <c r="AI57" s="39" t="s">
        <v>342</v>
      </c>
      <c r="AJ57" s="39" t="s">
        <v>342</v>
      </c>
      <c r="AK57" s="39" t="s">
        <v>342</v>
      </c>
      <c r="AL57" s="39" t="s">
        <v>342</v>
      </c>
      <c r="AM57" s="39" t="s">
        <v>342</v>
      </c>
      <c r="AN57" s="39" t="s">
        <v>342</v>
      </c>
      <c r="AO57" s="39" t="s">
        <v>342</v>
      </c>
      <c r="AP57" s="39" t="s">
        <v>342</v>
      </c>
      <c r="AQ57" s="39" t="s">
        <v>342</v>
      </c>
      <c r="AR57" s="39" t="s">
        <v>342</v>
      </c>
      <c r="AS57" s="39" t="s">
        <v>342</v>
      </c>
      <c r="AT57" s="39" t="s">
        <v>342</v>
      </c>
      <c r="AU57" s="39" t="s">
        <v>342</v>
      </c>
      <c r="AV57" s="39" t="s">
        <v>342</v>
      </c>
      <c r="AW57" s="39" t="s">
        <v>342</v>
      </c>
      <c r="AX57" s="39" t="s">
        <v>342</v>
      </c>
      <c r="AY57" s="39" t="s">
        <v>342</v>
      </c>
      <c r="AZ57" s="39" t="s">
        <v>342</v>
      </c>
      <c r="BA57" s="39" t="s">
        <v>342</v>
      </c>
      <c r="BB57" s="39" t="s">
        <v>342</v>
      </c>
      <c r="BC57" s="39" t="s">
        <v>342</v>
      </c>
      <c r="BD57" s="39" t="s">
        <v>342</v>
      </c>
      <c r="BE57" s="39" t="s">
        <v>342</v>
      </c>
      <c r="BF57" s="39" t="s">
        <v>342</v>
      </c>
      <c r="BG57" s="39" t="s">
        <v>342</v>
      </c>
      <c r="BH57" s="39" t="s">
        <v>342</v>
      </c>
      <c r="BI57" s="39" t="s">
        <v>342</v>
      </c>
      <c r="BJ57" s="39" t="s">
        <v>342</v>
      </c>
      <c r="BK57" s="39" t="s">
        <v>342</v>
      </c>
      <c r="BL57" s="39" t="s">
        <v>342</v>
      </c>
      <c r="BM57" s="39" t="s">
        <v>342</v>
      </c>
      <c r="BN57" s="39" t="s">
        <v>342</v>
      </c>
      <c r="BO57" s="39" t="s">
        <v>342</v>
      </c>
      <c r="BP57" s="39" t="s">
        <v>342</v>
      </c>
      <c r="BQ57" s="39" t="s">
        <v>342</v>
      </c>
      <c r="BR57" s="39" t="s">
        <v>342</v>
      </c>
      <c r="BS57" s="39" t="s">
        <v>342</v>
      </c>
      <c r="BT57" s="39" t="s">
        <v>342</v>
      </c>
      <c r="BU57" s="39" t="s">
        <v>342</v>
      </c>
      <c r="BV57" s="39" t="s">
        <v>342</v>
      </c>
      <c r="BW57" s="39" t="s">
        <v>342</v>
      </c>
      <c r="BX57" s="39" t="s">
        <v>342</v>
      </c>
      <c r="BY57" s="39" t="s">
        <v>342</v>
      </c>
      <c r="BZ57" s="39" t="s">
        <v>342</v>
      </c>
      <c r="CA57" s="39" t="s">
        <v>342</v>
      </c>
      <c r="CB57" s="39" t="s">
        <v>342</v>
      </c>
      <c r="CC57" s="39" t="s">
        <v>342</v>
      </c>
      <c r="CD57" s="39" t="s">
        <v>342</v>
      </c>
      <c r="CE57" s="39" t="s">
        <v>342</v>
      </c>
      <c r="CF57" s="39" t="s">
        <v>342</v>
      </c>
      <c r="CG57" s="39" t="s">
        <v>342</v>
      </c>
      <c r="CH57" s="39" t="s">
        <v>342</v>
      </c>
      <c r="CI57" s="39" t="s">
        <v>342</v>
      </c>
      <c r="CJ57" s="39" t="s">
        <v>342</v>
      </c>
      <c r="CK57" s="39" t="s">
        <v>342</v>
      </c>
      <c r="CL57" s="39" t="s">
        <v>342</v>
      </c>
      <c r="CM57" s="39" t="s">
        <v>342</v>
      </c>
      <c r="CN57" s="39" t="s">
        <v>342</v>
      </c>
      <c r="CO57" s="39"/>
      <c r="CP57" s="39"/>
      <c r="CQ57" s="39"/>
      <c r="CR57" s="39"/>
      <c r="CS57" s="39"/>
      <c r="CT57" s="39"/>
      <c r="CU57" s="31"/>
      <c r="CV57" s="39">
        <f t="shared" si="0"/>
        <v>0</v>
      </c>
      <c r="CW57" s="39">
        <f t="shared" si="1"/>
        <v>0</v>
      </c>
      <c r="CX57" s="39">
        <f t="shared" si="2"/>
        <v>0</v>
      </c>
      <c r="CY57" s="39">
        <f t="shared" si="3"/>
        <v>0</v>
      </c>
      <c r="CZ57" s="39">
        <f t="shared" si="4"/>
        <v>0</v>
      </c>
      <c r="DA57" s="39">
        <f t="shared" si="5"/>
        <v>0</v>
      </c>
      <c r="DB57" s="39">
        <f t="shared" si="6"/>
        <v>0</v>
      </c>
      <c r="DC57" s="39">
        <f t="shared" si="7"/>
        <v>0</v>
      </c>
      <c r="DE57" s="54"/>
      <c r="DG57" s="55"/>
    </row>
    <row r="58" spans="1:111" ht="14.25" customHeight="1" x14ac:dyDescent="0.25">
      <c r="A58" s="10" t="s">
        <v>49</v>
      </c>
      <c r="B58" s="3" t="s">
        <v>120</v>
      </c>
      <c r="C58" s="39" t="s">
        <v>342</v>
      </c>
      <c r="D58" s="39" t="s">
        <v>342</v>
      </c>
      <c r="E58" s="39" t="s">
        <v>342</v>
      </c>
      <c r="F58" s="39" t="s">
        <v>342</v>
      </c>
      <c r="G58" s="39" t="s">
        <v>342</v>
      </c>
      <c r="H58" s="39" t="s">
        <v>342</v>
      </c>
      <c r="I58" s="39" t="s">
        <v>342</v>
      </c>
      <c r="J58" s="39" t="s">
        <v>342</v>
      </c>
      <c r="K58" s="39" t="s">
        <v>342</v>
      </c>
      <c r="L58" s="39" t="s">
        <v>342</v>
      </c>
      <c r="M58" s="39" t="s">
        <v>342</v>
      </c>
      <c r="N58" s="39" t="s">
        <v>342</v>
      </c>
      <c r="O58" s="39" t="s">
        <v>342</v>
      </c>
      <c r="P58" s="39" t="s">
        <v>342</v>
      </c>
      <c r="Q58" s="39" t="s">
        <v>342</v>
      </c>
      <c r="R58" s="39" t="s">
        <v>342</v>
      </c>
      <c r="S58" s="39" t="s">
        <v>342</v>
      </c>
      <c r="T58" s="39" t="s">
        <v>342</v>
      </c>
      <c r="U58" s="39" t="s">
        <v>342</v>
      </c>
      <c r="V58" s="39" t="s">
        <v>342</v>
      </c>
      <c r="W58" s="39" t="s">
        <v>342</v>
      </c>
      <c r="X58" s="39" t="s">
        <v>342</v>
      </c>
      <c r="Y58" s="39" t="s">
        <v>342</v>
      </c>
      <c r="Z58" s="39" t="s">
        <v>342</v>
      </c>
      <c r="AA58" s="39" t="s">
        <v>342</v>
      </c>
      <c r="AB58" s="39" t="s">
        <v>342</v>
      </c>
      <c r="AC58" s="39" t="s">
        <v>342</v>
      </c>
      <c r="AD58" s="39" t="s">
        <v>342</v>
      </c>
      <c r="AE58" s="39" t="s">
        <v>342</v>
      </c>
      <c r="AF58" s="39" t="s">
        <v>342</v>
      </c>
      <c r="AG58" s="39" t="s">
        <v>342</v>
      </c>
      <c r="AH58" s="39" t="s">
        <v>342</v>
      </c>
      <c r="AI58" s="39" t="s">
        <v>342</v>
      </c>
      <c r="AJ58" s="39" t="s">
        <v>342</v>
      </c>
      <c r="AK58" s="39" t="s">
        <v>342</v>
      </c>
      <c r="AL58" s="39" t="s">
        <v>342</v>
      </c>
      <c r="AM58" s="39" t="s">
        <v>342</v>
      </c>
      <c r="AN58" s="39" t="s">
        <v>342</v>
      </c>
      <c r="AO58" s="39" t="s">
        <v>342</v>
      </c>
      <c r="AP58" s="39" t="s">
        <v>342</v>
      </c>
      <c r="AQ58" s="39" t="s">
        <v>342</v>
      </c>
      <c r="AR58" s="39" t="s">
        <v>342</v>
      </c>
      <c r="AS58" s="39" t="s">
        <v>342</v>
      </c>
      <c r="AT58" s="39" t="s">
        <v>342</v>
      </c>
      <c r="AU58" s="39" t="s">
        <v>342</v>
      </c>
      <c r="AV58" s="39" t="s">
        <v>342</v>
      </c>
      <c r="AW58" s="39" t="s">
        <v>342</v>
      </c>
      <c r="AX58" s="39" t="s">
        <v>342</v>
      </c>
      <c r="AY58" s="39" t="s">
        <v>342</v>
      </c>
      <c r="AZ58" s="39" t="s">
        <v>342</v>
      </c>
      <c r="BA58" s="39" t="s">
        <v>342</v>
      </c>
      <c r="BB58" s="39" t="s">
        <v>342</v>
      </c>
      <c r="BC58" s="39" t="s">
        <v>342</v>
      </c>
      <c r="BD58" s="39" t="s">
        <v>342</v>
      </c>
      <c r="BE58" s="39" t="s">
        <v>342</v>
      </c>
      <c r="BF58" s="39" t="s">
        <v>342</v>
      </c>
      <c r="BG58" s="39" t="s">
        <v>342</v>
      </c>
      <c r="BH58" s="39" t="s">
        <v>342</v>
      </c>
      <c r="BI58" s="39" t="s">
        <v>342</v>
      </c>
      <c r="BJ58" s="39" t="s">
        <v>342</v>
      </c>
      <c r="BK58" s="39" t="s">
        <v>342</v>
      </c>
      <c r="BL58" s="39" t="s">
        <v>342</v>
      </c>
      <c r="BM58" s="39" t="s">
        <v>342</v>
      </c>
      <c r="BN58" s="39" t="s">
        <v>342</v>
      </c>
      <c r="BO58" s="39" t="s">
        <v>342</v>
      </c>
      <c r="BP58" s="39" t="s">
        <v>342</v>
      </c>
      <c r="BQ58" s="39" t="s">
        <v>342</v>
      </c>
      <c r="BR58" s="39" t="s">
        <v>342</v>
      </c>
      <c r="BS58" s="39" t="s">
        <v>342</v>
      </c>
      <c r="BT58" s="39" t="s">
        <v>342</v>
      </c>
      <c r="BU58" s="39" t="s">
        <v>342</v>
      </c>
      <c r="BV58" s="39" t="s">
        <v>342</v>
      </c>
      <c r="BW58" s="39" t="s">
        <v>342</v>
      </c>
      <c r="BX58" s="39" t="s">
        <v>342</v>
      </c>
      <c r="BY58" s="39" t="s">
        <v>342</v>
      </c>
      <c r="BZ58" s="39" t="s">
        <v>342</v>
      </c>
      <c r="CA58" s="39" t="s">
        <v>342</v>
      </c>
      <c r="CB58" s="39" t="s">
        <v>342</v>
      </c>
      <c r="CC58" s="39" t="s">
        <v>342</v>
      </c>
      <c r="CD58" s="39" t="s">
        <v>342</v>
      </c>
      <c r="CE58" s="39" t="s">
        <v>342</v>
      </c>
      <c r="CF58" s="39" t="s">
        <v>342</v>
      </c>
      <c r="CG58" s="39" t="s">
        <v>342</v>
      </c>
      <c r="CH58" s="39" t="s">
        <v>342</v>
      </c>
      <c r="CI58" s="39" t="s">
        <v>342</v>
      </c>
      <c r="CJ58" s="39" t="s">
        <v>342</v>
      </c>
      <c r="CK58" s="39" t="s">
        <v>342</v>
      </c>
      <c r="CL58" s="39" t="s">
        <v>342</v>
      </c>
      <c r="CM58" s="39" t="s">
        <v>342</v>
      </c>
      <c r="CN58" s="39" t="s">
        <v>342</v>
      </c>
      <c r="CO58" s="39"/>
      <c r="CP58" s="39"/>
      <c r="CQ58" s="39"/>
      <c r="CR58" s="39"/>
      <c r="CS58" s="39"/>
      <c r="CT58" s="39"/>
      <c r="CU58" s="31"/>
      <c r="CV58" s="39">
        <f t="shared" si="0"/>
        <v>0</v>
      </c>
      <c r="CW58" s="39">
        <f t="shared" si="1"/>
        <v>0</v>
      </c>
      <c r="CX58" s="39">
        <f t="shared" si="2"/>
        <v>0</v>
      </c>
      <c r="CY58" s="39">
        <f t="shared" si="3"/>
        <v>0</v>
      </c>
      <c r="CZ58" s="39">
        <f t="shared" si="4"/>
        <v>0</v>
      </c>
      <c r="DA58" s="39">
        <f t="shared" si="5"/>
        <v>0</v>
      </c>
      <c r="DB58" s="39">
        <f t="shared" si="6"/>
        <v>0</v>
      </c>
      <c r="DC58" s="39">
        <f t="shared" si="7"/>
        <v>0</v>
      </c>
      <c r="DE58" s="54"/>
      <c r="DG58" s="55"/>
    </row>
    <row r="59" spans="1:111" s="42" customFormat="1" ht="14.25" customHeight="1" x14ac:dyDescent="0.2">
      <c r="A59" s="8" t="s">
        <v>50</v>
      </c>
      <c r="B59" s="9" t="s">
        <v>238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0</v>
      </c>
      <c r="BG59" s="38">
        <v>0</v>
      </c>
      <c r="BH59" s="38">
        <v>0</v>
      </c>
      <c r="BI59" s="38">
        <v>0</v>
      </c>
      <c r="BJ59" s="38">
        <v>0</v>
      </c>
      <c r="BK59" s="38">
        <v>0</v>
      </c>
      <c r="BL59" s="38">
        <v>0</v>
      </c>
      <c r="BM59" s="38">
        <v>0</v>
      </c>
      <c r="BN59" s="38">
        <v>0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0</v>
      </c>
      <c r="BV59" s="38">
        <v>0</v>
      </c>
      <c r="BW59" s="38">
        <v>0</v>
      </c>
      <c r="BX59" s="38">
        <v>0</v>
      </c>
      <c r="BY59" s="38">
        <v>0</v>
      </c>
      <c r="BZ59" s="38">
        <v>0</v>
      </c>
      <c r="CA59" s="38">
        <v>0</v>
      </c>
      <c r="CB59" s="38">
        <v>0</v>
      </c>
      <c r="CC59" s="38">
        <v>0</v>
      </c>
      <c r="CD59" s="38">
        <v>0</v>
      </c>
      <c r="CE59" s="38">
        <v>0</v>
      </c>
      <c r="CF59" s="38">
        <v>0</v>
      </c>
      <c r="CG59" s="38">
        <v>0</v>
      </c>
      <c r="CH59" s="38">
        <v>0</v>
      </c>
      <c r="CI59" s="38">
        <v>0</v>
      </c>
      <c r="CJ59" s="38">
        <v>0</v>
      </c>
      <c r="CK59" s="38">
        <v>0</v>
      </c>
      <c r="CL59" s="38">
        <v>0</v>
      </c>
      <c r="CM59" s="38">
        <v>0</v>
      </c>
      <c r="CN59" s="38">
        <v>0</v>
      </c>
      <c r="CO59" s="38"/>
      <c r="CP59" s="38"/>
      <c r="CQ59" s="38"/>
      <c r="CR59" s="38"/>
      <c r="CS59" s="38"/>
      <c r="CT59" s="38"/>
      <c r="CU59" s="37"/>
      <c r="CV59" s="38">
        <f t="shared" si="0"/>
        <v>0</v>
      </c>
      <c r="CW59" s="38">
        <f t="shared" si="1"/>
        <v>0</v>
      </c>
      <c r="CX59" s="38">
        <f t="shared" si="2"/>
        <v>0</v>
      </c>
      <c r="CY59" s="38">
        <f t="shared" si="3"/>
        <v>0</v>
      </c>
      <c r="CZ59" s="38">
        <f t="shared" si="4"/>
        <v>0</v>
      </c>
      <c r="DA59" s="38">
        <f t="shared" si="5"/>
        <v>0</v>
      </c>
      <c r="DB59" s="38">
        <f t="shared" si="6"/>
        <v>0</v>
      </c>
      <c r="DC59" s="38">
        <f t="shared" si="7"/>
        <v>0</v>
      </c>
      <c r="DE59" s="53"/>
      <c r="DG59" s="55"/>
    </row>
    <row r="60" spans="1:111" ht="14.25" customHeight="1" x14ac:dyDescent="0.25">
      <c r="A60" s="10" t="s">
        <v>51</v>
      </c>
      <c r="B60" s="3" t="s">
        <v>118</v>
      </c>
      <c r="C60" s="39" t="s">
        <v>342</v>
      </c>
      <c r="D60" s="39" t="s">
        <v>342</v>
      </c>
      <c r="E60" s="39" t="s">
        <v>342</v>
      </c>
      <c r="F60" s="39" t="s">
        <v>342</v>
      </c>
      <c r="G60" s="39" t="s">
        <v>342</v>
      </c>
      <c r="H60" s="39" t="s">
        <v>342</v>
      </c>
      <c r="I60" s="39" t="s">
        <v>342</v>
      </c>
      <c r="J60" s="39" t="s">
        <v>342</v>
      </c>
      <c r="K60" s="39" t="s">
        <v>342</v>
      </c>
      <c r="L60" s="39" t="s">
        <v>342</v>
      </c>
      <c r="M60" s="39" t="s">
        <v>342</v>
      </c>
      <c r="N60" s="39" t="s">
        <v>342</v>
      </c>
      <c r="O60" s="39" t="s">
        <v>342</v>
      </c>
      <c r="P60" s="39" t="s">
        <v>342</v>
      </c>
      <c r="Q60" s="39" t="s">
        <v>342</v>
      </c>
      <c r="R60" s="39" t="s">
        <v>342</v>
      </c>
      <c r="S60" s="39" t="s">
        <v>342</v>
      </c>
      <c r="T60" s="39" t="s">
        <v>342</v>
      </c>
      <c r="U60" s="39" t="s">
        <v>342</v>
      </c>
      <c r="V60" s="39" t="s">
        <v>342</v>
      </c>
      <c r="W60" s="39" t="s">
        <v>342</v>
      </c>
      <c r="X60" s="39" t="s">
        <v>342</v>
      </c>
      <c r="Y60" s="39" t="s">
        <v>342</v>
      </c>
      <c r="Z60" s="39" t="s">
        <v>342</v>
      </c>
      <c r="AA60" s="39" t="s">
        <v>342</v>
      </c>
      <c r="AB60" s="39" t="s">
        <v>342</v>
      </c>
      <c r="AC60" s="39" t="s">
        <v>342</v>
      </c>
      <c r="AD60" s="39" t="s">
        <v>342</v>
      </c>
      <c r="AE60" s="39" t="s">
        <v>342</v>
      </c>
      <c r="AF60" s="39" t="s">
        <v>342</v>
      </c>
      <c r="AG60" s="39" t="s">
        <v>342</v>
      </c>
      <c r="AH60" s="39" t="s">
        <v>342</v>
      </c>
      <c r="AI60" s="39" t="s">
        <v>342</v>
      </c>
      <c r="AJ60" s="39" t="s">
        <v>342</v>
      </c>
      <c r="AK60" s="39" t="s">
        <v>342</v>
      </c>
      <c r="AL60" s="39" t="s">
        <v>342</v>
      </c>
      <c r="AM60" s="39" t="s">
        <v>342</v>
      </c>
      <c r="AN60" s="39" t="s">
        <v>342</v>
      </c>
      <c r="AO60" s="39" t="s">
        <v>342</v>
      </c>
      <c r="AP60" s="39" t="s">
        <v>342</v>
      </c>
      <c r="AQ60" s="39" t="s">
        <v>342</v>
      </c>
      <c r="AR60" s="39" t="s">
        <v>342</v>
      </c>
      <c r="AS60" s="39" t="s">
        <v>342</v>
      </c>
      <c r="AT60" s="39" t="s">
        <v>342</v>
      </c>
      <c r="AU60" s="39" t="s">
        <v>342</v>
      </c>
      <c r="AV60" s="39" t="s">
        <v>342</v>
      </c>
      <c r="AW60" s="39" t="s">
        <v>342</v>
      </c>
      <c r="AX60" s="39" t="s">
        <v>342</v>
      </c>
      <c r="AY60" s="39" t="s">
        <v>342</v>
      </c>
      <c r="AZ60" s="39" t="s">
        <v>342</v>
      </c>
      <c r="BA60" s="39" t="s">
        <v>342</v>
      </c>
      <c r="BB60" s="39" t="s">
        <v>342</v>
      </c>
      <c r="BC60" s="39" t="s">
        <v>342</v>
      </c>
      <c r="BD60" s="39" t="s">
        <v>342</v>
      </c>
      <c r="BE60" s="39" t="s">
        <v>342</v>
      </c>
      <c r="BF60" s="39" t="s">
        <v>342</v>
      </c>
      <c r="BG60" s="39" t="s">
        <v>342</v>
      </c>
      <c r="BH60" s="39" t="s">
        <v>342</v>
      </c>
      <c r="BI60" s="39" t="s">
        <v>342</v>
      </c>
      <c r="BJ60" s="39" t="s">
        <v>342</v>
      </c>
      <c r="BK60" s="39" t="s">
        <v>342</v>
      </c>
      <c r="BL60" s="39" t="s">
        <v>342</v>
      </c>
      <c r="BM60" s="39" t="s">
        <v>342</v>
      </c>
      <c r="BN60" s="39" t="s">
        <v>342</v>
      </c>
      <c r="BO60" s="39" t="s">
        <v>342</v>
      </c>
      <c r="BP60" s="39" t="s">
        <v>342</v>
      </c>
      <c r="BQ60" s="39" t="s">
        <v>342</v>
      </c>
      <c r="BR60" s="39" t="s">
        <v>342</v>
      </c>
      <c r="BS60" s="39" t="s">
        <v>342</v>
      </c>
      <c r="BT60" s="39" t="s">
        <v>342</v>
      </c>
      <c r="BU60" s="39" t="s">
        <v>342</v>
      </c>
      <c r="BV60" s="39" t="s">
        <v>342</v>
      </c>
      <c r="BW60" s="39" t="s">
        <v>342</v>
      </c>
      <c r="BX60" s="39" t="s">
        <v>342</v>
      </c>
      <c r="BY60" s="39" t="s">
        <v>342</v>
      </c>
      <c r="BZ60" s="39" t="s">
        <v>342</v>
      </c>
      <c r="CA60" s="39" t="s">
        <v>342</v>
      </c>
      <c r="CB60" s="39" t="s">
        <v>342</v>
      </c>
      <c r="CC60" s="39" t="s">
        <v>342</v>
      </c>
      <c r="CD60" s="39" t="s">
        <v>342</v>
      </c>
      <c r="CE60" s="39" t="s">
        <v>342</v>
      </c>
      <c r="CF60" s="39" t="s">
        <v>342</v>
      </c>
      <c r="CG60" s="39" t="s">
        <v>342</v>
      </c>
      <c r="CH60" s="39" t="s">
        <v>342</v>
      </c>
      <c r="CI60" s="39" t="s">
        <v>342</v>
      </c>
      <c r="CJ60" s="39" t="s">
        <v>342</v>
      </c>
      <c r="CK60" s="39" t="s">
        <v>342</v>
      </c>
      <c r="CL60" s="39" t="s">
        <v>342</v>
      </c>
      <c r="CM60" s="39" t="s">
        <v>342</v>
      </c>
      <c r="CN60" s="39" t="s">
        <v>342</v>
      </c>
      <c r="CO60" s="39"/>
      <c r="CP60" s="39"/>
      <c r="CQ60" s="39"/>
      <c r="CR60" s="39"/>
      <c r="CS60" s="39"/>
      <c r="CT60" s="39"/>
      <c r="CU60" s="31"/>
      <c r="CV60" s="39">
        <f t="shared" si="0"/>
        <v>0</v>
      </c>
      <c r="CW60" s="39">
        <f t="shared" si="1"/>
        <v>0</v>
      </c>
      <c r="CX60" s="39">
        <f t="shared" si="2"/>
        <v>0</v>
      </c>
      <c r="CY60" s="39">
        <f t="shared" si="3"/>
        <v>0</v>
      </c>
      <c r="CZ60" s="39">
        <f t="shared" si="4"/>
        <v>0</v>
      </c>
      <c r="DA60" s="39">
        <f t="shared" si="5"/>
        <v>0</v>
      </c>
      <c r="DB60" s="39">
        <f t="shared" si="6"/>
        <v>0</v>
      </c>
      <c r="DC60" s="39">
        <f t="shared" si="7"/>
        <v>0</v>
      </c>
      <c r="DE60" s="54"/>
      <c r="DG60" s="55"/>
    </row>
    <row r="61" spans="1:111" ht="14.25" customHeight="1" x14ac:dyDescent="0.25">
      <c r="A61" s="10" t="s">
        <v>52</v>
      </c>
      <c r="B61" s="3" t="s">
        <v>120</v>
      </c>
      <c r="C61" s="39" t="s">
        <v>342</v>
      </c>
      <c r="D61" s="39" t="s">
        <v>342</v>
      </c>
      <c r="E61" s="39" t="s">
        <v>342</v>
      </c>
      <c r="F61" s="39" t="s">
        <v>342</v>
      </c>
      <c r="G61" s="39" t="s">
        <v>342</v>
      </c>
      <c r="H61" s="39" t="s">
        <v>342</v>
      </c>
      <c r="I61" s="39" t="s">
        <v>342</v>
      </c>
      <c r="J61" s="39" t="s">
        <v>342</v>
      </c>
      <c r="K61" s="39" t="s">
        <v>342</v>
      </c>
      <c r="L61" s="39" t="s">
        <v>342</v>
      </c>
      <c r="M61" s="39" t="s">
        <v>342</v>
      </c>
      <c r="N61" s="39" t="s">
        <v>342</v>
      </c>
      <c r="O61" s="39" t="s">
        <v>342</v>
      </c>
      <c r="P61" s="39" t="s">
        <v>342</v>
      </c>
      <c r="Q61" s="39" t="s">
        <v>342</v>
      </c>
      <c r="R61" s="39" t="s">
        <v>342</v>
      </c>
      <c r="S61" s="39" t="s">
        <v>342</v>
      </c>
      <c r="T61" s="39" t="s">
        <v>342</v>
      </c>
      <c r="U61" s="39" t="s">
        <v>342</v>
      </c>
      <c r="V61" s="39" t="s">
        <v>342</v>
      </c>
      <c r="W61" s="39" t="s">
        <v>342</v>
      </c>
      <c r="X61" s="39" t="s">
        <v>342</v>
      </c>
      <c r="Y61" s="39" t="s">
        <v>342</v>
      </c>
      <c r="Z61" s="39" t="s">
        <v>342</v>
      </c>
      <c r="AA61" s="39" t="s">
        <v>342</v>
      </c>
      <c r="AB61" s="39" t="s">
        <v>342</v>
      </c>
      <c r="AC61" s="39" t="s">
        <v>342</v>
      </c>
      <c r="AD61" s="39" t="s">
        <v>342</v>
      </c>
      <c r="AE61" s="39" t="s">
        <v>342</v>
      </c>
      <c r="AF61" s="39" t="s">
        <v>342</v>
      </c>
      <c r="AG61" s="39" t="s">
        <v>342</v>
      </c>
      <c r="AH61" s="39" t="s">
        <v>342</v>
      </c>
      <c r="AI61" s="39" t="s">
        <v>342</v>
      </c>
      <c r="AJ61" s="39" t="s">
        <v>342</v>
      </c>
      <c r="AK61" s="39" t="s">
        <v>342</v>
      </c>
      <c r="AL61" s="39" t="s">
        <v>342</v>
      </c>
      <c r="AM61" s="39" t="s">
        <v>342</v>
      </c>
      <c r="AN61" s="39" t="s">
        <v>342</v>
      </c>
      <c r="AO61" s="39" t="s">
        <v>342</v>
      </c>
      <c r="AP61" s="39" t="s">
        <v>342</v>
      </c>
      <c r="AQ61" s="39" t="s">
        <v>342</v>
      </c>
      <c r="AR61" s="39" t="s">
        <v>342</v>
      </c>
      <c r="AS61" s="39" t="s">
        <v>342</v>
      </c>
      <c r="AT61" s="39" t="s">
        <v>342</v>
      </c>
      <c r="AU61" s="39" t="s">
        <v>342</v>
      </c>
      <c r="AV61" s="39" t="s">
        <v>342</v>
      </c>
      <c r="AW61" s="39" t="s">
        <v>342</v>
      </c>
      <c r="AX61" s="39" t="s">
        <v>342</v>
      </c>
      <c r="AY61" s="39" t="s">
        <v>342</v>
      </c>
      <c r="AZ61" s="39" t="s">
        <v>342</v>
      </c>
      <c r="BA61" s="39" t="s">
        <v>342</v>
      </c>
      <c r="BB61" s="39" t="s">
        <v>342</v>
      </c>
      <c r="BC61" s="39" t="s">
        <v>342</v>
      </c>
      <c r="BD61" s="39" t="s">
        <v>342</v>
      </c>
      <c r="BE61" s="39" t="s">
        <v>342</v>
      </c>
      <c r="BF61" s="39" t="s">
        <v>342</v>
      </c>
      <c r="BG61" s="39" t="s">
        <v>342</v>
      </c>
      <c r="BH61" s="39" t="s">
        <v>342</v>
      </c>
      <c r="BI61" s="39" t="s">
        <v>342</v>
      </c>
      <c r="BJ61" s="39" t="s">
        <v>342</v>
      </c>
      <c r="BK61" s="39" t="s">
        <v>342</v>
      </c>
      <c r="BL61" s="39" t="s">
        <v>342</v>
      </c>
      <c r="BM61" s="39" t="s">
        <v>342</v>
      </c>
      <c r="BN61" s="39" t="s">
        <v>342</v>
      </c>
      <c r="BO61" s="39" t="s">
        <v>342</v>
      </c>
      <c r="BP61" s="39" t="s">
        <v>342</v>
      </c>
      <c r="BQ61" s="39" t="s">
        <v>342</v>
      </c>
      <c r="BR61" s="39" t="s">
        <v>342</v>
      </c>
      <c r="BS61" s="39" t="s">
        <v>342</v>
      </c>
      <c r="BT61" s="39" t="s">
        <v>342</v>
      </c>
      <c r="BU61" s="39" t="s">
        <v>342</v>
      </c>
      <c r="BV61" s="39" t="s">
        <v>342</v>
      </c>
      <c r="BW61" s="39" t="s">
        <v>342</v>
      </c>
      <c r="BX61" s="39" t="s">
        <v>342</v>
      </c>
      <c r="BY61" s="39" t="s">
        <v>342</v>
      </c>
      <c r="BZ61" s="39" t="s">
        <v>342</v>
      </c>
      <c r="CA61" s="39" t="s">
        <v>342</v>
      </c>
      <c r="CB61" s="39" t="s">
        <v>342</v>
      </c>
      <c r="CC61" s="39" t="s">
        <v>342</v>
      </c>
      <c r="CD61" s="39" t="s">
        <v>342</v>
      </c>
      <c r="CE61" s="39" t="s">
        <v>342</v>
      </c>
      <c r="CF61" s="39" t="s">
        <v>342</v>
      </c>
      <c r="CG61" s="39" t="s">
        <v>342</v>
      </c>
      <c r="CH61" s="39" t="s">
        <v>342</v>
      </c>
      <c r="CI61" s="39" t="s">
        <v>342</v>
      </c>
      <c r="CJ61" s="39" t="s">
        <v>342</v>
      </c>
      <c r="CK61" s="39" t="s">
        <v>342</v>
      </c>
      <c r="CL61" s="39" t="s">
        <v>342</v>
      </c>
      <c r="CM61" s="39" t="s">
        <v>342</v>
      </c>
      <c r="CN61" s="39" t="s">
        <v>342</v>
      </c>
      <c r="CO61" s="39"/>
      <c r="CP61" s="39"/>
      <c r="CQ61" s="39"/>
      <c r="CR61" s="39"/>
      <c r="CS61" s="39"/>
      <c r="CT61" s="39"/>
      <c r="CU61" s="31"/>
      <c r="CV61" s="39">
        <f t="shared" si="0"/>
        <v>0</v>
      </c>
      <c r="CW61" s="39">
        <f t="shared" si="1"/>
        <v>0</v>
      </c>
      <c r="CX61" s="39">
        <f t="shared" si="2"/>
        <v>0</v>
      </c>
      <c r="CY61" s="39">
        <f t="shared" si="3"/>
        <v>0</v>
      </c>
      <c r="CZ61" s="39">
        <f t="shared" si="4"/>
        <v>0</v>
      </c>
      <c r="DA61" s="39">
        <f t="shared" si="5"/>
        <v>0</v>
      </c>
      <c r="DB61" s="39">
        <f t="shared" si="6"/>
        <v>0</v>
      </c>
      <c r="DC61" s="39">
        <f t="shared" si="7"/>
        <v>0</v>
      </c>
      <c r="DE61" s="54"/>
      <c r="DG61" s="55"/>
    </row>
    <row r="62" spans="1:111" s="42" customFormat="1" ht="14.25" customHeight="1" x14ac:dyDescent="0.2">
      <c r="A62" s="8" t="s">
        <v>53</v>
      </c>
      <c r="B62" s="9" t="s">
        <v>239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/>
      <c r="CP62" s="38"/>
      <c r="CQ62" s="38"/>
      <c r="CR62" s="38"/>
      <c r="CS62" s="38"/>
      <c r="CT62" s="38"/>
      <c r="CU62" s="37"/>
      <c r="CV62" s="38">
        <f t="shared" si="0"/>
        <v>0</v>
      </c>
      <c r="CW62" s="38">
        <f t="shared" si="1"/>
        <v>0</v>
      </c>
      <c r="CX62" s="38">
        <f t="shared" si="2"/>
        <v>0</v>
      </c>
      <c r="CY62" s="38">
        <f t="shared" si="3"/>
        <v>0</v>
      </c>
      <c r="CZ62" s="38">
        <f t="shared" si="4"/>
        <v>0</v>
      </c>
      <c r="DA62" s="38">
        <f t="shared" si="5"/>
        <v>0</v>
      </c>
      <c r="DB62" s="38">
        <f t="shared" si="6"/>
        <v>0</v>
      </c>
      <c r="DC62" s="38">
        <f t="shared" si="7"/>
        <v>0</v>
      </c>
      <c r="DE62" s="53"/>
      <c r="DG62" s="55"/>
    </row>
    <row r="63" spans="1:111" ht="14.25" customHeight="1" x14ac:dyDescent="0.25">
      <c r="A63" s="10" t="s">
        <v>54</v>
      </c>
      <c r="B63" s="3" t="s">
        <v>118</v>
      </c>
      <c r="C63" s="39" t="s">
        <v>342</v>
      </c>
      <c r="D63" s="39" t="s">
        <v>342</v>
      </c>
      <c r="E63" s="39" t="s">
        <v>342</v>
      </c>
      <c r="F63" s="39" t="s">
        <v>342</v>
      </c>
      <c r="G63" s="39" t="s">
        <v>342</v>
      </c>
      <c r="H63" s="39" t="s">
        <v>342</v>
      </c>
      <c r="I63" s="39" t="s">
        <v>342</v>
      </c>
      <c r="J63" s="39" t="s">
        <v>342</v>
      </c>
      <c r="K63" s="39" t="s">
        <v>342</v>
      </c>
      <c r="L63" s="39" t="s">
        <v>342</v>
      </c>
      <c r="M63" s="39" t="s">
        <v>342</v>
      </c>
      <c r="N63" s="39" t="s">
        <v>342</v>
      </c>
      <c r="O63" s="39" t="s">
        <v>342</v>
      </c>
      <c r="P63" s="39" t="s">
        <v>342</v>
      </c>
      <c r="Q63" s="39" t="s">
        <v>342</v>
      </c>
      <c r="R63" s="39" t="s">
        <v>342</v>
      </c>
      <c r="S63" s="39" t="s">
        <v>342</v>
      </c>
      <c r="T63" s="39" t="s">
        <v>342</v>
      </c>
      <c r="U63" s="39" t="s">
        <v>342</v>
      </c>
      <c r="V63" s="39" t="s">
        <v>342</v>
      </c>
      <c r="W63" s="39" t="s">
        <v>342</v>
      </c>
      <c r="X63" s="39" t="s">
        <v>342</v>
      </c>
      <c r="Y63" s="39" t="s">
        <v>342</v>
      </c>
      <c r="Z63" s="39" t="s">
        <v>342</v>
      </c>
      <c r="AA63" s="39" t="s">
        <v>342</v>
      </c>
      <c r="AB63" s="39" t="s">
        <v>342</v>
      </c>
      <c r="AC63" s="39" t="s">
        <v>342</v>
      </c>
      <c r="AD63" s="39" t="s">
        <v>342</v>
      </c>
      <c r="AE63" s="39" t="s">
        <v>342</v>
      </c>
      <c r="AF63" s="39" t="s">
        <v>342</v>
      </c>
      <c r="AG63" s="39" t="s">
        <v>342</v>
      </c>
      <c r="AH63" s="39" t="s">
        <v>342</v>
      </c>
      <c r="AI63" s="39" t="s">
        <v>342</v>
      </c>
      <c r="AJ63" s="39" t="s">
        <v>342</v>
      </c>
      <c r="AK63" s="39" t="s">
        <v>342</v>
      </c>
      <c r="AL63" s="39" t="s">
        <v>342</v>
      </c>
      <c r="AM63" s="39" t="s">
        <v>342</v>
      </c>
      <c r="AN63" s="39" t="s">
        <v>342</v>
      </c>
      <c r="AO63" s="39" t="s">
        <v>342</v>
      </c>
      <c r="AP63" s="39" t="s">
        <v>342</v>
      </c>
      <c r="AQ63" s="39" t="s">
        <v>342</v>
      </c>
      <c r="AR63" s="39" t="s">
        <v>342</v>
      </c>
      <c r="AS63" s="39" t="s">
        <v>342</v>
      </c>
      <c r="AT63" s="39" t="s">
        <v>342</v>
      </c>
      <c r="AU63" s="39" t="s">
        <v>342</v>
      </c>
      <c r="AV63" s="39" t="s">
        <v>342</v>
      </c>
      <c r="AW63" s="39" t="s">
        <v>342</v>
      </c>
      <c r="AX63" s="39" t="s">
        <v>342</v>
      </c>
      <c r="AY63" s="39" t="s">
        <v>342</v>
      </c>
      <c r="AZ63" s="39" t="s">
        <v>342</v>
      </c>
      <c r="BA63" s="39" t="s">
        <v>342</v>
      </c>
      <c r="BB63" s="39" t="s">
        <v>342</v>
      </c>
      <c r="BC63" s="39" t="s">
        <v>342</v>
      </c>
      <c r="BD63" s="39" t="s">
        <v>342</v>
      </c>
      <c r="BE63" s="39" t="s">
        <v>342</v>
      </c>
      <c r="BF63" s="39" t="s">
        <v>342</v>
      </c>
      <c r="BG63" s="39" t="s">
        <v>342</v>
      </c>
      <c r="BH63" s="39" t="s">
        <v>342</v>
      </c>
      <c r="BI63" s="39" t="s">
        <v>342</v>
      </c>
      <c r="BJ63" s="39" t="s">
        <v>342</v>
      </c>
      <c r="BK63" s="39" t="s">
        <v>342</v>
      </c>
      <c r="BL63" s="39" t="s">
        <v>342</v>
      </c>
      <c r="BM63" s="39" t="s">
        <v>342</v>
      </c>
      <c r="BN63" s="39" t="s">
        <v>342</v>
      </c>
      <c r="BO63" s="39" t="s">
        <v>342</v>
      </c>
      <c r="BP63" s="39" t="s">
        <v>342</v>
      </c>
      <c r="BQ63" s="39" t="s">
        <v>342</v>
      </c>
      <c r="BR63" s="39" t="s">
        <v>342</v>
      </c>
      <c r="BS63" s="39" t="s">
        <v>342</v>
      </c>
      <c r="BT63" s="39" t="s">
        <v>342</v>
      </c>
      <c r="BU63" s="39" t="s">
        <v>342</v>
      </c>
      <c r="BV63" s="39" t="s">
        <v>342</v>
      </c>
      <c r="BW63" s="39" t="s">
        <v>342</v>
      </c>
      <c r="BX63" s="39" t="s">
        <v>342</v>
      </c>
      <c r="BY63" s="39" t="s">
        <v>342</v>
      </c>
      <c r="BZ63" s="39" t="s">
        <v>342</v>
      </c>
      <c r="CA63" s="39" t="s">
        <v>342</v>
      </c>
      <c r="CB63" s="39" t="s">
        <v>342</v>
      </c>
      <c r="CC63" s="39" t="s">
        <v>342</v>
      </c>
      <c r="CD63" s="39" t="s">
        <v>342</v>
      </c>
      <c r="CE63" s="39" t="s">
        <v>342</v>
      </c>
      <c r="CF63" s="39" t="s">
        <v>342</v>
      </c>
      <c r="CG63" s="39" t="s">
        <v>342</v>
      </c>
      <c r="CH63" s="39" t="s">
        <v>342</v>
      </c>
      <c r="CI63" s="39" t="s">
        <v>342</v>
      </c>
      <c r="CJ63" s="39" t="s">
        <v>342</v>
      </c>
      <c r="CK63" s="39" t="s">
        <v>342</v>
      </c>
      <c r="CL63" s="39" t="s">
        <v>342</v>
      </c>
      <c r="CM63" s="39" t="s">
        <v>342</v>
      </c>
      <c r="CN63" s="39" t="s">
        <v>342</v>
      </c>
      <c r="CO63" s="39"/>
      <c r="CP63" s="39"/>
      <c r="CQ63" s="39"/>
      <c r="CR63" s="39"/>
      <c r="CS63" s="39"/>
      <c r="CT63" s="39"/>
      <c r="CU63" s="31"/>
      <c r="CV63" s="39">
        <f t="shared" si="0"/>
        <v>0</v>
      </c>
      <c r="CW63" s="39">
        <f t="shared" si="1"/>
        <v>0</v>
      </c>
      <c r="CX63" s="39">
        <f t="shared" si="2"/>
        <v>0</v>
      </c>
      <c r="CY63" s="39">
        <f t="shared" si="3"/>
        <v>0</v>
      </c>
      <c r="CZ63" s="39">
        <f t="shared" si="4"/>
        <v>0</v>
      </c>
      <c r="DA63" s="39">
        <f t="shared" si="5"/>
        <v>0</v>
      </c>
      <c r="DB63" s="39">
        <f t="shared" si="6"/>
        <v>0</v>
      </c>
      <c r="DC63" s="39">
        <f t="shared" si="7"/>
        <v>0</v>
      </c>
      <c r="DE63" s="54"/>
      <c r="DG63" s="55"/>
    </row>
    <row r="64" spans="1:111" ht="14.25" customHeight="1" x14ac:dyDescent="0.25">
      <c r="A64" s="10" t="s">
        <v>55</v>
      </c>
      <c r="B64" s="3" t="s">
        <v>120</v>
      </c>
      <c r="C64" s="39" t="s">
        <v>342</v>
      </c>
      <c r="D64" s="39" t="s">
        <v>342</v>
      </c>
      <c r="E64" s="39" t="s">
        <v>342</v>
      </c>
      <c r="F64" s="39" t="s">
        <v>342</v>
      </c>
      <c r="G64" s="39" t="s">
        <v>342</v>
      </c>
      <c r="H64" s="39" t="s">
        <v>342</v>
      </c>
      <c r="I64" s="39" t="s">
        <v>342</v>
      </c>
      <c r="J64" s="39" t="s">
        <v>342</v>
      </c>
      <c r="K64" s="39" t="s">
        <v>342</v>
      </c>
      <c r="L64" s="39" t="s">
        <v>342</v>
      </c>
      <c r="M64" s="39" t="s">
        <v>342</v>
      </c>
      <c r="N64" s="39" t="s">
        <v>342</v>
      </c>
      <c r="O64" s="39" t="s">
        <v>342</v>
      </c>
      <c r="P64" s="39" t="s">
        <v>342</v>
      </c>
      <c r="Q64" s="39" t="s">
        <v>342</v>
      </c>
      <c r="R64" s="39" t="s">
        <v>342</v>
      </c>
      <c r="S64" s="39" t="s">
        <v>342</v>
      </c>
      <c r="T64" s="39" t="s">
        <v>342</v>
      </c>
      <c r="U64" s="39" t="s">
        <v>342</v>
      </c>
      <c r="V64" s="39" t="s">
        <v>342</v>
      </c>
      <c r="W64" s="39" t="s">
        <v>342</v>
      </c>
      <c r="X64" s="39" t="s">
        <v>342</v>
      </c>
      <c r="Y64" s="39" t="s">
        <v>342</v>
      </c>
      <c r="Z64" s="39" t="s">
        <v>342</v>
      </c>
      <c r="AA64" s="39" t="s">
        <v>342</v>
      </c>
      <c r="AB64" s="39" t="s">
        <v>342</v>
      </c>
      <c r="AC64" s="39" t="s">
        <v>342</v>
      </c>
      <c r="AD64" s="39" t="s">
        <v>342</v>
      </c>
      <c r="AE64" s="39" t="s">
        <v>342</v>
      </c>
      <c r="AF64" s="39" t="s">
        <v>342</v>
      </c>
      <c r="AG64" s="39" t="s">
        <v>342</v>
      </c>
      <c r="AH64" s="39" t="s">
        <v>342</v>
      </c>
      <c r="AI64" s="39" t="s">
        <v>342</v>
      </c>
      <c r="AJ64" s="39" t="s">
        <v>342</v>
      </c>
      <c r="AK64" s="39" t="s">
        <v>342</v>
      </c>
      <c r="AL64" s="39" t="s">
        <v>342</v>
      </c>
      <c r="AM64" s="39" t="s">
        <v>342</v>
      </c>
      <c r="AN64" s="39" t="s">
        <v>342</v>
      </c>
      <c r="AO64" s="39" t="s">
        <v>342</v>
      </c>
      <c r="AP64" s="39" t="s">
        <v>342</v>
      </c>
      <c r="AQ64" s="39" t="s">
        <v>342</v>
      </c>
      <c r="AR64" s="39" t="s">
        <v>342</v>
      </c>
      <c r="AS64" s="39" t="s">
        <v>342</v>
      </c>
      <c r="AT64" s="39" t="s">
        <v>342</v>
      </c>
      <c r="AU64" s="39" t="s">
        <v>342</v>
      </c>
      <c r="AV64" s="39" t="s">
        <v>342</v>
      </c>
      <c r="AW64" s="39" t="s">
        <v>342</v>
      </c>
      <c r="AX64" s="39" t="s">
        <v>342</v>
      </c>
      <c r="AY64" s="39" t="s">
        <v>342</v>
      </c>
      <c r="AZ64" s="39" t="s">
        <v>342</v>
      </c>
      <c r="BA64" s="39" t="s">
        <v>342</v>
      </c>
      <c r="BB64" s="39" t="s">
        <v>342</v>
      </c>
      <c r="BC64" s="39" t="s">
        <v>342</v>
      </c>
      <c r="BD64" s="39" t="s">
        <v>342</v>
      </c>
      <c r="BE64" s="39" t="s">
        <v>342</v>
      </c>
      <c r="BF64" s="39" t="s">
        <v>342</v>
      </c>
      <c r="BG64" s="39" t="s">
        <v>342</v>
      </c>
      <c r="BH64" s="39" t="s">
        <v>342</v>
      </c>
      <c r="BI64" s="39" t="s">
        <v>342</v>
      </c>
      <c r="BJ64" s="39" t="s">
        <v>342</v>
      </c>
      <c r="BK64" s="39" t="s">
        <v>342</v>
      </c>
      <c r="BL64" s="39" t="s">
        <v>342</v>
      </c>
      <c r="BM64" s="39" t="s">
        <v>342</v>
      </c>
      <c r="BN64" s="39" t="s">
        <v>342</v>
      </c>
      <c r="BO64" s="39" t="s">
        <v>342</v>
      </c>
      <c r="BP64" s="39" t="s">
        <v>342</v>
      </c>
      <c r="BQ64" s="39" t="s">
        <v>342</v>
      </c>
      <c r="BR64" s="39" t="s">
        <v>342</v>
      </c>
      <c r="BS64" s="39" t="s">
        <v>342</v>
      </c>
      <c r="BT64" s="39" t="s">
        <v>342</v>
      </c>
      <c r="BU64" s="39" t="s">
        <v>342</v>
      </c>
      <c r="BV64" s="39" t="s">
        <v>342</v>
      </c>
      <c r="BW64" s="39" t="s">
        <v>342</v>
      </c>
      <c r="BX64" s="39" t="s">
        <v>342</v>
      </c>
      <c r="BY64" s="39" t="s">
        <v>342</v>
      </c>
      <c r="BZ64" s="39" t="s">
        <v>342</v>
      </c>
      <c r="CA64" s="39" t="s">
        <v>342</v>
      </c>
      <c r="CB64" s="39" t="s">
        <v>342</v>
      </c>
      <c r="CC64" s="39" t="s">
        <v>342</v>
      </c>
      <c r="CD64" s="39" t="s">
        <v>342</v>
      </c>
      <c r="CE64" s="39" t="s">
        <v>342</v>
      </c>
      <c r="CF64" s="39" t="s">
        <v>342</v>
      </c>
      <c r="CG64" s="39" t="s">
        <v>342</v>
      </c>
      <c r="CH64" s="39" t="s">
        <v>342</v>
      </c>
      <c r="CI64" s="39" t="s">
        <v>342</v>
      </c>
      <c r="CJ64" s="39" t="s">
        <v>342</v>
      </c>
      <c r="CK64" s="39" t="s">
        <v>342</v>
      </c>
      <c r="CL64" s="39" t="s">
        <v>342</v>
      </c>
      <c r="CM64" s="39" t="s">
        <v>342</v>
      </c>
      <c r="CN64" s="39" t="s">
        <v>342</v>
      </c>
      <c r="CO64" s="39"/>
      <c r="CP64" s="39"/>
      <c r="CQ64" s="39"/>
      <c r="CR64" s="39"/>
      <c r="CS64" s="39"/>
      <c r="CT64" s="39"/>
      <c r="CU64" s="31"/>
      <c r="CV64" s="39">
        <f t="shared" si="0"/>
        <v>0</v>
      </c>
      <c r="CW64" s="39">
        <f t="shared" si="1"/>
        <v>0</v>
      </c>
      <c r="CX64" s="39">
        <f t="shared" si="2"/>
        <v>0</v>
      </c>
      <c r="CY64" s="39">
        <f t="shared" si="3"/>
        <v>0</v>
      </c>
      <c r="CZ64" s="39">
        <f t="shared" si="4"/>
        <v>0</v>
      </c>
      <c r="DA64" s="39">
        <f t="shared" si="5"/>
        <v>0</v>
      </c>
      <c r="DB64" s="39">
        <f t="shared" si="6"/>
        <v>0</v>
      </c>
      <c r="DC64" s="39">
        <f t="shared" si="7"/>
        <v>0</v>
      </c>
      <c r="DE64" s="54"/>
      <c r="DG64" s="55"/>
    </row>
    <row r="65" spans="1:111" s="42" customFormat="1" ht="14.25" customHeight="1" x14ac:dyDescent="0.2">
      <c r="A65" s="7" t="s">
        <v>56</v>
      </c>
      <c r="B65" s="1" t="s">
        <v>240</v>
      </c>
      <c r="C65" s="36">
        <v>335069.0263124</v>
      </c>
      <c r="D65" s="36">
        <v>329687.48263755004</v>
      </c>
      <c r="E65" s="36">
        <v>346079.76865430002</v>
      </c>
      <c r="F65" s="36">
        <v>341456.45815524663</v>
      </c>
      <c r="G65" s="36">
        <v>353248.88038191671</v>
      </c>
      <c r="H65" s="36">
        <v>352121.91963833669</v>
      </c>
      <c r="I65" s="36">
        <v>347848.88445090345</v>
      </c>
      <c r="J65" s="36">
        <v>349105.68851901335</v>
      </c>
      <c r="K65" s="36">
        <v>326537.5780064133</v>
      </c>
      <c r="L65" s="36">
        <v>344233.50082567334</v>
      </c>
      <c r="M65" s="36">
        <v>338337.91876595328</v>
      </c>
      <c r="N65" s="36">
        <v>399342.40282919334</v>
      </c>
      <c r="O65" s="36">
        <v>350481.64151732996</v>
      </c>
      <c r="P65" s="36">
        <v>348995.24861016002</v>
      </c>
      <c r="Q65" s="36">
        <v>317233.83004185004</v>
      </c>
      <c r="R65" s="36">
        <v>250078.55692558337</v>
      </c>
      <c r="S65" s="36">
        <v>264687.34704067331</v>
      </c>
      <c r="T65" s="36">
        <v>275882.11609963328</v>
      </c>
      <c r="U65" s="36">
        <v>254057.54696585331</v>
      </c>
      <c r="V65" s="36">
        <v>283771.76653348323</v>
      </c>
      <c r="W65" s="36">
        <v>280490.56602282339</v>
      </c>
      <c r="X65" s="36">
        <v>295526.42389073997</v>
      </c>
      <c r="Y65" s="36">
        <v>294856.16982061003</v>
      </c>
      <c r="Z65" s="36">
        <v>330773.94242798991</v>
      </c>
      <c r="AA65" s="36">
        <v>289275.26263926667</v>
      </c>
      <c r="AB65" s="36">
        <v>296879.81913511665</v>
      </c>
      <c r="AC65" s="36">
        <v>336071.77885424678</v>
      </c>
      <c r="AD65" s="36">
        <v>311671.76917370001</v>
      </c>
      <c r="AE65" s="36">
        <v>315444.87970697007</v>
      </c>
      <c r="AF65" s="36">
        <v>323118.35549879988</v>
      </c>
      <c r="AG65" s="36">
        <v>334101.10891882988</v>
      </c>
      <c r="AH65" s="36">
        <v>314614.13427228999</v>
      </c>
      <c r="AI65" s="36">
        <v>327397.95434954006</v>
      </c>
      <c r="AJ65" s="36">
        <v>342218.34501040669</v>
      </c>
      <c r="AK65" s="36">
        <v>353843.86251358665</v>
      </c>
      <c r="AL65" s="36">
        <v>391972.62023165665</v>
      </c>
      <c r="AM65" s="36">
        <v>355602.41174673662</v>
      </c>
      <c r="AN65" s="36">
        <v>353715.67165573675</v>
      </c>
      <c r="AO65" s="36">
        <v>411069.57158240356</v>
      </c>
      <c r="AP65" s="36">
        <v>398584.69405393314</v>
      </c>
      <c r="AQ65" s="36">
        <v>422679.30351818004</v>
      </c>
      <c r="AR65" s="36">
        <v>428039.99206096469</v>
      </c>
      <c r="AS65" s="36">
        <v>431991.90200163535</v>
      </c>
      <c r="AT65" s="36">
        <v>417670.27015419002</v>
      </c>
      <c r="AU65" s="36">
        <v>402387.35635668191</v>
      </c>
      <c r="AV65" s="36">
        <v>384617.78231915797</v>
      </c>
      <c r="AW65" s="36">
        <v>396705.76330961002</v>
      </c>
      <c r="AX65" s="36">
        <v>435056.21380366007</v>
      </c>
      <c r="AY65" s="36">
        <v>373485.88151727</v>
      </c>
      <c r="AZ65" s="36">
        <v>365378.61295948003</v>
      </c>
      <c r="BA65" s="36">
        <v>391507.30378998996</v>
      </c>
      <c r="BB65" s="36">
        <v>355665.18393096002</v>
      </c>
      <c r="BC65" s="36">
        <v>387037.66334999987</v>
      </c>
      <c r="BD65" s="36">
        <v>395748.46185124514</v>
      </c>
      <c r="BE65" s="36">
        <v>371718.26933474478</v>
      </c>
      <c r="BF65" s="36">
        <v>380294.12411055004</v>
      </c>
      <c r="BG65" s="36">
        <v>379078.09359805839</v>
      </c>
      <c r="BH65" s="36">
        <v>370916.77713902161</v>
      </c>
      <c r="BI65" s="36">
        <v>408875.21463460004</v>
      </c>
      <c r="BJ65" s="36">
        <v>418027.32784002542</v>
      </c>
      <c r="BK65" s="36">
        <v>380316.60895572993</v>
      </c>
      <c r="BL65" s="36">
        <v>395176.62261025998</v>
      </c>
      <c r="BM65" s="36">
        <v>398855.81616105995</v>
      </c>
      <c r="BN65" s="36">
        <v>424540.15747523005</v>
      </c>
      <c r="BO65" s="36">
        <v>431658.69019190001</v>
      </c>
      <c r="BP65" s="36">
        <v>401856.88283835998</v>
      </c>
      <c r="BQ65" s="36">
        <v>392193.05323970004</v>
      </c>
      <c r="BR65" s="36">
        <v>385955.25026437995</v>
      </c>
      <c r="BS65" s="36">
        <v>355337.76216872997</v>
      </c>
      <c r="BT65" s="36">
        <v>374052.82678212994</v>
      </c>
      <c r="BU65" s="36">
        <v>368474.87536208006</v>
      </c>
      <c r="BV65" s="36">
        <v>390337.46093856986</v>
      </c>
      <c r="BW65" s="36">
        <v>358277.83511226997</v>
      </c>
      <c r="BX65" s="36">
        <v>337855.82779014495</v>
      </c>
      <c r="BY65" s="36">
        <v>368627.90547531249</v>
      </c>
      <c r="BZ65" s="36">
        <v>353114.58349433413</v>
      </c>
      <c r="CA65" s="36">
        <v>357068.39868905261</v>
      </c>
      <c r="CB65" s="36">
        <v>355056.57080365584</v>
      </c>
      <c r="CC65" s="36">
        <v>349148.49190118007</v>
      </c>
      <c r="CD65" s="36">
        <v>350353.78439302999</v>
      </c>
      <c r="CE65" s="36">
        <v>350417.16388255998</v>
      </c>
      <c r="CF65" s="36">
        <v>362266.06105045992</v>
      </c>
      <c r="CG65" s="36">
        <v>354553.39137250005</v>
      </c>
      <c r="CH65" s="36">
        <v>408755.38225056004</v>
      </c>
      <c r="CI65" s="36">
        <v>337872.75912156998</v>
      </c>
      <c r="CJ65" s="36">
        <v>320163.10957415996</v>
      </c>
      <c r="CK65" s="36">
        <v>359427.8295785301</v>
      </c>
      <c r="CL65" s="36">
        <v>351342.49331742997</v>
      </c>
      <c r="CM65" s="36">
        <v>375141.95276781992</v>
      </c>
      <c r="CN65" s="36">
        <v>379753.56385572994</v>
      </c>
      <c r="CO65" s="36"/>
      <c r="CP65" s="36"/>
      <c r="CQ65" s="36"/>
      <c r="CR65" s="36"/>
      <c r="CS65" s="36"/>
      <c r="CT65" s="36"/>
      <c r="CU65" s="37"/>
      <c r="CV65" s="36">
        <f t="shared" si="0"/>
        <v>4163069.5091769006</v>
      </c>
      <c r="CW65" s="36">
        <f t="shared" si="1"/>
        <v>3546835.1558967303</v>
      </c>
      <c r="CX65" s="36">
        <f t="shared" si="2"/>
        <v>3936609.8903044104</v>
      </c>
      <c r="CY65" s="36">
        <f t="shared" si="3"/>
        <v>4838120.9325628895</v>
      </c>
      <c r="CZ65" s="36">
        <f t="shared" si="4"/>
        <v>4597732.9140559454</v>
      </c>
      <c r="DA65" s="36">
        <f t="shared" si="5"/>
        <v>4698756.0069881296</v>
      </c>
      <c r="DB65" s="36">
        <f t="shared" si="6"/>
        <v>4305495.3962150607</v>
      </c>
      <c r="DC65" s="36">
        <f t="shared" si="7"/>
        <v>2123701.7082152395</v>
      </c>
      <c r="DE65" s="53"/>
      <c r="DG65" s="55"/>
    </row>
    <row r="66" spans="1:111" s="42" customFormat="1" ht="14.25" customHeight="1" x14ac:dyDescent="0.2">
      <c r="A66" s="8" t="s">
        <v>57</v>
      </c>
      <c r="B66" s="9" t="s">
        <v>241</v>
      </c>
      <c r="C66" s="38">
        <v>3379.2505321933336</v>
      </c>
      <c r="D66" s="38">
        <v>3199.995719633333</v>
      </c>
      <c r="E66" s="38">
        <v>3763.9910942233332</v>
      </c>
      <c r="F66" s="38">
        <v>2924.8596472500003</v>
      </c>
      <c r="G66" s="38">
        <v>3425.6250406499998</v>
      </c>
      <c r="H66" s="38">
        <v>3035.78288789</v>
      </c>
      <c r="I66" s="38">
        <v>3234.0523279366666</v>
      </c>
      <c r="J66" s="38">
        <v>5511.3707649766666</v>
      </c>
      <c r="K66" s="38">
        <v>2647.7986828366675</v>
      </c>
      <c r="L66" s="38">
        <v>3557.4752634133338</v>
      </c>
      <c r="M66" s="38">
        <v>4801.5606586133335</v>
      </c>
      <c r="N66" s="38">
        <v>19445.749400803335</v>
      </c>
      <c r="O66" s="38">
        <v>6262.9122039366675</v>
      </c>
      <c r="P66" s="38">
        <v>3909.5506420466663</v>
      </c>
      <c r="Q66" s="38">
        <v>5861.826612726667</v>
      </c>
      <c r="R66" s="38">
        <v>2447.9959444033334</v>
      </c>
      <c r="S66" s="38">
        <v>2458.9261927433331</v>
      </c>
      <c r="T66" s="38">
        <v>3110.521374453333</v>
      </c>
      <c r="U66" s="38">
        <v>4800.4111633800003</v>
      </c>
      <c r="V66" s="38">
        <v>5857.6455125599996</v>
      </c>
      <c r="W66" s="38">
        <v>2857.3628280999997</v>
      </c>
      <c r="X66" s="38">
        <v>3527.2638603233336</v>
      </c>
      <c r="Y66" s="38">
        <v>4232.3947613533328</v>
      </c>
      <c r="Z66" s="38">
        <v>5612.2628313433333</v>
      </c>
      <c r="AA66" s="38">
        <v>3476.5119703099999</v>
      </c>
      <c r="AB66" s="38">
        <v>3726.9357298499999</v>
      </c>
      <c r="AC66" s="38">
        <v>3977.2811552199983</v>
      </c>
      <c r="AD66" s="38">
        <v>2513.8694954299999</v>
      </c>
      <c r="AE66" s="38">
        <v>2995.6935389200003</v>
      </c>
      <c r="AF66" s="38">
        <v>3474.3411512900002</v>
      </c>
      <c r="AG66" s="38">
        <v>3766.9751627200003</v>
      </c>
      <c r="AH66" s="38">
        <v>4316.31442333</v>
      </c>
      <c r="AI66" s="38">
        <v>3838.5893323999994</v>
      </c>
      <c r="AJ66" s="38">
        <v>6906.860582889999</v>
      </c>
      <c r="AK66" s="38">
        <v>3076.2559716400001</v>
      </c>
      <c r="AL66" s="38">
        <v>9046.6219037300016</v>
      </c>
      <c r="AM66" s="38">
        <v>2978.7819433300001</v>
      </c>
      <c r="AN66" s="38">
        <v>2473.0603382399995</v>
      </c>
      <c r="AO66" s="38">
        <v>8491.7820996200007</v>
      </c>
      <c r="AP66" s="38">
        <v>5120.0334394299998</v>
      </c>
      <c r="AQ66" s="38">
        <v>7748.76012661</v>
      </c>
      <c r="AR66" s="38">
        <v>4676.032633660001</v>
      </c>
      <c r="AS66" s="38">
        <v>3835.4259643600003</v>
      </c>
      <c r="AT66" s="38">
        <v>4619.660810020001</v>
      </c>
      <c r="AU66" s="38">
        <v>5528.3910641038892</v>
      </c>
      <c r="AV66" s="38">
        <v>4730.0419425261116</v>
      </c>
      <c r="AW66" s="38">
        <v>6324.5590561199997</v>
      </c>
      <c r="AX66" s="38">
        <v>7185.4579933200002</v>
      </c>
      <c r="AY66" s="38">
        <v>5930.4475633599995</v>
      </c>
      <c r="AZ66" s="38">
        <v>7420.7120706500009</v>
      </c>
      <c r="BA66" s="38">
        <v>5451.2900473400005</v>
      </c>
      <c r="BB66" s="38">
        <v>6962.7732723400004</v>
      </c>
      <c r="BC66" s="38">
        <v>6746.2947695800012</v>
      </c>
      <c r="BD66" s="38">
        <v>23867.001583951675</v>
      </c>
      <c r="BE66" s="38">
        <v>12617.967027508323</v>
      </c>
      <c r="BF66" s="38">
        <v>177.19040740999958</v>
      </c>
      <c r="BG66" s="38">
        <v>7314.1935740383433</v>
      </c>
      <c r="BH66" s="38">
        <v>5390.2895998216554</v>
      </c>
      <c r="BI66" s="38">
        <v>6063.2305617900001</v>
      </c>
      <c r="BJ66" s="38">
        <v>7278.743349677673</v>
      </c>
      <c r="BK66" s="38">
        <v>5603.422720399999</v>
      </c>
      <c r="BL66" s="38">
        <v>5364.6882486199993</v>
      </c>
      <c r="BM66" s="38">
        <v>6564.1223574999995</v>
      </c>
      <c r="BN66" s="38">
        <v>5247.5199817399998</v>
      </c>
      <c r="BO66" s="38">
        <v>7702.5388318199994</v>
      </c>
      <c r="BP66" s="38">
        <v>5511.8752858199996</v>
      </c>
      <c r="BQ66" s="38">
        <v>5372.7011334999997</v>
      </c>
      <c r="BR66" s="38">
        <v>9185.9309508200004</v>
      </c>
      <c r="BS66" s="38">
        <v>4675.2524577000004</v>
      </c>
      <c r="BT66" s="38">
        <v>4587.7386557399996</v>
      </c>
      <c r="BU66" s="38">
        <v>3913.9570296100001</v>
      </c>
      <c r="BV66" s="38">
        <v>325.1891144199995</v>
      </c>
      <c r="BW66" s="38">
        <v>5162.2444377899992</v>
      </c>
      <c r="BX66" s="38">
        <v>4573.4153194550008</v>
      </c>
      <c r="BY66" s="38">
        <v>3951.3452468649994</v>
      </c>
      <c r="BZ66" s="38">
        <v>5075.9663640000026</v>
      </c>
      <c r="CA66" s="38">
        <v>4999.2286755599971</v>
      </c>
      <c r="CB66" s="38">
        <v>4425.5370847200002</v>
      </c>
      <c r="CC66" s="38">
        <v>4546.2902079500009</v>
      </c>
      <c r="CD66" s="38">
        <v>4270.5161432800005</v>
      </c>
      <c r="CE66" s="38">
        <v>4451.6882485700007</v>
      </c>
      <c r="CF66" s="38">
        <v>5199.5035784900001</v>
      </c>
      <c r="CG66" s="38">
        <v>4884.2175345200003</v>
      </c>
      <c r="CH66" s="38">
        <v>5823.8453189399988</v>
      </c>
      <c r="CI66" s="38">
        <v>5150.7519758499993</v>
      </c>
      <c r="CJ66" s="38">
        <v>6797.7032426100004</v>
      </c>
      <c r="CK66" s="38">
        <v>5190.0896309099999</v>
      </c>
      <c r="CL66" s="38">
        <v>6030.9669215899994</v>
      </c>
      <c r="CM66" s="38">
        <v>5348.68198768</v>
      </c>
      <c r="CN66" s="38">
        <v>5855.0290760800008</v>
      </c>
      <c r="CO66" s="38"/>
      <c r="CP66" s="38"/>
      <c r="CQ66" s="38"/>
      <c r="CR66" s="38"/>
      <c r="CS66" s="38"/>
      <c r="CT66" s="38"/>
      <c r="CU66" s="37"/>
      <c r="CV66" s="38">
        <f t="shared" si="0"/>
        <v>58927.512020420007</v>
      </c>
      <c r="CW66" s="38">
        <f t="shared" si="1"/>
        <v>50939.073927369987</v>
      </c>
      <c r="CX66" s="38">
        <f t="shared" si="2"/>
        <v>51116.250417730007</v>
      </c>
      <c r="CY66" s="38">
        <f t="shared" si="3"/>
        <v>63711.987411340007</v>
      </c>
      <c r="CZ66" s="38">
        <f t="shared" si="4"/>
        <v>95220.133827467682</v>
      </c>
      <c r="DA66" s="38">
        <f t="shared" si="5"/>
        <v>64054.93676769</v>
      </c>
      <c r="DB66" s="38">
        <f t="shared" si="6"/>
        <v>57363.79816014001</v>
      </c>
      <c r="DC66" s="38">
        <f t="shared" si="7"/>
        <v>34373.22283472</v>
      </c>
      <c r="DE66" s="53"/>
      <c r="DG66" s="55"/>
    </row>
    <row r="67" spans="1:111" ht="14.25" customHeight="1" x14ac:dyDescent="0.25">
      <c r="A67" s="10" t="s">
        <v>58</v>
      </c>
      <c r="B67" s="3" t="s">
        <v>98</v>
      </c>
      <c r="C67" s="39">
        <v>3379.2505321933336</v>
      </c>
      <c r="D67" s="39">
        <v>3199.995719633333</v>
      </c>
      <c r="E67" s="39">
        <v>3763.9910942233332</v>
      </c>
      <c r="F67" s="39">
        <v>2924.8596472500003</v>
      </c>
      <c r="G67" s="39">
        <v>3425.6250406499998</v>
      </c>
      <c r="H67" s="39">
        <v>3035.78288789</v>
      </c>
      <c r="I67" s="39">
        <v>3234.0523279366666</v>
      </c>
      <c r="J67" s="39">
        <v>5511.3707649766666</v>
      </c>
      <c r="K67" s="39">
        <v>2647.7986828366675</v>
      </c>
      <c r="L67" s="39">
        <v>3557.4752634133338</v>
      </c>
      <c r="M67" s="39">
        <v>4801.5606586133335</v>
      </c>
      <c r="N67" s="39">
        <v>19445.749400803335</v>
      </c>
      <c r="O67" s="39">
        <v>6262.9122039366675</v>
      </c>
      <c r="P67" s="39">
        <v>3909.5506420466663</v>
      </c>
      <c r="Q67" s="39">
        <v>5861.826612726667</v>
      </c>
      <c r="R67" s="39">
        <v>2447.9959444033334</v>
      </c>
      <c r="S67" s="39">
        <v>2458.9261927433331</v>
      </c>
      <c r="T67" s="39">
        <v>3110.521374453333</v>
      </c>
      <c r="U67" s="39">
        <v>4800.4111633800003</v>
      </c>
      <c r="V67" s="39">
        <v>5857.6455125599996</v>
      </c>
      <c r="W67" s="39">
        <v>2857.3628280999997</v>
      </c>
      <c r="X67" s="39">
        <v>3527.2638603233336</v>
      </c>
      <c r="Y67" s="39">
        <v>4232.3947613533328</v>
      </c>
      <c r="Z67" s="39">
        <v>5612.2628313433333</v>
      </c>
      <c r="AA67" s="39">
        <v>3476.5119703099999</v>
      </c>
      <c r="AB67" s="39">
        <v>3726.9357298499999</v>
      </c>
      <c r="AC67" s="39">
        <v>3977.2811552199983</v>
      </c>
      <c r="AD67" s="39">
        <v>2513.8694954299999</v>
      </c>
      <c r="AE67" s="39">
        <v>2995.6935389200003</v>
      </c>
      <c r="AF67" s="39">
        <v>3474.3411512900002</v>
      </c>
      <c r="AG67" s="39">
        <v>3766.9751627200003</v>
      </c>
      <c r="AH67" s="39">
        <v>4316.31442333</v>
      </c>
      <c r="AI67" s="39">
        <v>3838.5893323999994</v>
      </c>
      <c r="AJ67" s="39">
        <v>6906.860582889999</v>
      </c>
      <c r="AK67" s="39">
        <v>3076.2559716400001</v>
      </c>
      <c r="AL67" s="39">
        <v>9046.6219037300016</v>
      </c>
      <c r="AM67" s="39">
        <v>2978.7819433300001</v>
      </c>
      <c r="AN67" s="39">
        <v>2473.0603382399995</v>
      </c>
      <c r="AO67" s="39">
        <v>8491.7820996200007</v>
      </c>
      <c r="AP67" s="39">
        <v>5120.0334394299998</v>
      </c>
      <c r="AQ67" s="39">
        <v>7748.76012661</v>
      </c>
      <c r="AR67" s="39">
        <v>4676.032633660001</v>
      </c>
      <c r="AS67" s="39">
        <v>3835.4259643600003</v>
      </c>
      <c r="AT67" s="39">
        <v>4619.660810020001</v>
      </c>
      <c r="AU67" s="39">
        <v>5528.3910641038892</v>
      </c>
      <c r="AV67" s="39">
        <v>4730.0419425261116</v>
      </c>
      <c r="AW67" s="39">
        <v>6324.5590561199997</v>
      </c>
      <c r="AX67" s="39">
        <v>7185.4579933200002</v>
      </c>
      <c r="AY67" s="39">
        <v>5930.4475633599995</v>
      </c>
      <c r="AZ67" s="39">
        <v>7420.7120706500009</v>
      </c>
      <c r="BA67" s="39">
        <v>5451.2900473400005</v>
      </c>
      <c r="BB67" s="39">
        <v>6962.7732723400004</v>
      </c>
      <c r="BC67" s="39">
        <v>6746.2947695800012</v>
      </c>
      <c r="BD67" s="39">
        <v>23867.001583951675</v>
      </c>
      <c r="BE67" s="39">
        <v>12617.967027508323</v>
      </c>
      <c r="BF67" s="39">
        <v>177.19040740999958</v>
      </c>
      <c r="BG67" s="39">
        <v>7314.1935740383433</v>
      </c>
      <c r="BH67" s="39">
        <v>5390.2895998216554</v>
      </c>
      <c r="BI67" s="39">
        <v>6063.2305617900001</v>
      </c>
      <c r="BJ67" s="39">
        <v>7278.743349677673</v>
      </c>
      <c r="BK67" s="39">
        <v>5603.419010399999</v>
      </c>
      <c r="BL67" s="39">
        <v>5364.6919586199992</v>
      </c>
      <c r="BM67" s="39">
        <v>6564.1223574999995</v>
      </c>
      <c r="BN67" s="39">
        <v>5247.5199817399998</v>
      </c>
      <c r="BO67" s="39">
        <v>7702.5388318199994</v>
      </c>
      <c r="BP67" s="39">
        <v>5511.8752858199996</v>
      </c>
      <c r="BQ67" s="39">
        <v>5372.7011334999997</v>
      </c>
      <c r="BR67" s="39">
        <v>9185.9309508200004</v>
      </c>
      <c r="BS67" s="39">
        <v>4675.2524577000004</v>
      </c>
      <c r="BT67" s="39">
        <v>4587.7386557399996</v>
      </c>
      <c r="BU67" s="39">
        <v>3913.9570296100001</v>
      </c>
      <c r="BV67" s="39">
        <v>325.1891144199995</v>
      </c>
      <c r="BW67" s="39">
        <v>5162.2444377899992</v>
      </c>
      <c r="BX67" s="39">
        <v>4573.4153194550008</v>
      </c>
      <c r="BY67" s="39">
        <v>3951.3452468649994</v>
      </c>
      <c r="BZ67" s="39">
        <v>5075.9663640000026</v>
      </c>
      <c r="CA67" s="39">
        <v>4999.2286755599971</v>
      </c>
      <c r="CB67" s="39">
        <v>4425.5370847200002</v>
      </c>
      <c r="CC67" s="39">
        <v>4546.2902079500009</v>
      </c>
      <c r="CD67" s="39">
        <v>4270.5161432800005</v>
      </c>
      <c r="CE67" s="39">
        <v>4451.6882485700007</v>
      </c>
      <c r="CF67" s="39">
        <v>5199.5035784900001</v>
      </c>
      <c r="CG67" s="39">
        <v>4884.2175345200003</v>
      </c>
      <c r="CH67" s="39">
        <v>5823.8453189399988</v>
      </c>
      <c r="CI67" s="39">
        <v>5150.7519758499993</v>
      </c>
      <c r="CJ67" s="39">
        <v>6797.7032426100004</v>
      </c>
      <c r="CK67" s="39">
        <v>5190.0896309099999</v>
      </c>
      <c r="CL67" s="39">
        <v>6030.9669215899994</v>
      </c>
      <c r="CM67" s="39">
        <v>5348.68198768</v>
      </c>
      <c r="CN67" s="39">
        <v>5855.0290760800008</v>
      </c>
      <c r="CO67" s="39"/>
      <c r="CP67" s="39"/>
      <c r="CQ67" s="39"/>
      <c r="CR67" s="39"/>
      <c r="CS67" s="39"/>
      <c r="CT67" s="39"/>
      <c r="CU67" s="31"/>
      <c r="CV67" s="39">
        <f t="shared" si="0"/>
        <v>58927.512020420007</v>
      </c>
      <c r="CW67" s="39">
        <f t="shared" si="1"/>
        <v>50939.073927369987</v>
      </c>
      <c r="CX67" s="39">
        <f t="shared" si="2"/>
        <v>51116.250417730007</v>
      </c>
      <c r="CY67" s="39">
        <f t="shared" si="3"/>
        <v>63711.987411340007</v>
      </c>
      <c r="CZ67" s="39">
        <f t="shared" si="4"/>
        <v>95220.133827467682</v>
      </c>
      <c r="DA67" s="39">
        <f t="shared" si="5"/>
        <v>64054.93676769</v>
      </c>
      <c r="DB67" s="39">
        <f t="shared" si="6"/>
        <v>57363.79816014001</v>
      </c>
      <c r="DC67" s="39">
        <f t="shared" si="7"/>
        <v>34373.22283472</v>
      </c>
      <c r="DE67" s="54"/>
      <c r="DG67" s="55"/>
    </row>
    <row r="68" spans="1:111" ht="14.25" customHeight="1" x14ac:dyDescent="0.25">
      <c r="A68" s="10" t="s">
        <v>59</v>
      </c>
      <c r="B68" s="12" t="s">
        <v>242</v>
      </c>
      <c r="C68" s="39" t="s">
        <v>342</v>
      </c>
      <c r="D68" s="39" t="s">
        <v>342</v>
      </c>
      <c r="E68" s="39" t="s">
        <v>342</v>
      </c>
      <c r="F68" s="39" t="s">
        <v>342</v>
      </c>
      <c r="G68" s="39" t="s">
        <v>342</v>
      </c>
      <c r="H68" s="39" t="s">
        <v>342</v>
      </c>
      <c r="I68" s="39" t="s">
        <v>342</v>
      </c>
      <c r="J68" s="39" t="s">
        <v>342</v>
      </c>
      <c r="K68" s="39" t="s">
        <v>342</v>
      </c>
      <c r="L68" s="39" t="s">
        <v>342</v>
      </c>
      <c r="M68" s="39" t="s">
        <v>342</v>
      </c>
      <c r="N68" s="39" t="s">
        <v>342</v>
      </c>
      <c r="O68" s="39" t="s">
        <v>342</v>
      </c>
      <c r="P68" s="39" t="s">
        <v>342</v>
      </c>
      <c r="Q68" s="39" t="s">
        <v>342</v>
      </c>
      <c r="R68" s="39" t="s">
        <v>342</v>
      </c>
      <c r="S68" s="39" t="s">
        <v>342</v>
      </c>
      <c r="T68" s="39" t="s">
        <v>342</v>
      </c>
      <c r="U68" s="39" t="s">
        <v>342</v>
      </c>
      <c r="V68" s="39" t="s">
        <v>342</v>
      </c>
      <c r="W68" s="39" t="s">
        <v>342</v>
      </c>
      <c r="X68" s="39" t="s">
        <v>342</v>
      </c>
      <c r="Y68" s="39" t="s">
        <v>342</v>
      </c>
      <c r="Z68" s="39" t="s">
        <v>342</v>
      </c>
      <c r="AA68" s="39" t="s">
        <v>342</v>
      </c>
      <c r="AB68" s="39" t="s">
        <v>342</v>
      </c>
      <c r="AC68" s="39" t="s">
        <v>342</v>
      </c>
      <c r="AD68" s="39" t="s">
        <v>342</v>
      </c>
      <c r="AE68" s="39" t="s">
        <v>342</v>
      </c>
      <c r="AF68" s="39" t="s">
        <v>342</v>
      </c>
      <c r="AG68" s="39" t="s">
        <v>342</v>
      </c>
      <c r="AH68" s="39" t="s">
        <v>342</v>
      </c>
      <c r="AI68" s="39" t="s">
        <v>342</v>
      </c>
      <c r="AJ68" s="39" t="s">
        <v>342</v>
      </c>
      <c r="AK68" s="39" t="s">
        <v>342</v>
      </c>
      <c r="AL68" s="39" t="s">
        <v>342</v>
      </c>
      <c r="AM68" s="39" t="s">
        <v>342</v>
      </c>
      <c r="AN68" s="39" t="s">
        <v>342</v>
      </c>
      <c r="AO68" s="39" t="s">
        <v>342</v>
      </c>
      <c r="AP68" s="39" t="s">
        <v>342</v>
      </c>
      <c r="AQ68" s="39" t="s">
        <v>342</v>
      </c>
      <c r="AR68" s="39" t="s">
        <v>342</v>
      </c>
      <c r="AS68" s="39" t="s">
        <v>342</v>
      </c>
      <c r="AT68" s="39" t="s">
        <v>342</v>
      </c>
      <c r="AU68" s="39" t="s">
        <v>342</v>
      </c>
      <c r="AV68" s="39" t="s">
        <v>342</v>
      </c>
      <c r="AW68" s="39" t="s">
        <v>342</v>
      </c>
      <c r="AX68" s="39" t="s">
        <v>342</v>
      </c>
      <c r="AY68" s="39" t="s">
        <v>342</v>
      </c>
      <c r="AZ68" s="39" t="s">
        <v>342</v>
      </c>
      <c r="BA68" s="39" t="s">
        <v>342</v>
      </c>
      <c r="BB68" s="39" t="s">
        <v>342</v>
      </c>
      <c r="BC68" s="39" t="s">
        <v>342</v>
      </c>
      <c r="BD68" s="39" t="s">
        <v>342</v>
      </c>
      <c r="BE68" s="39" t="s">
        <v>342</v>
      </c>
      <c r="BF68" s="39" t="s">
        <v>342</v>
      </c>
      <c r="BG68" s="39" t="s">
        <v>342</v>
      </c>
      <c r="BH68" s="39" t="s">
        <v>342</v>
      </c>
      <c r="BI68" s="39" t="s">
        <v>342</v>
      </c>
      <c r="BJ68" s="39" t="s">
        <v>342</v>
      </c>
      <c r="BK68" s="39" t="s">
        <v>342</v>
      </c>
      <c r="BL68" s="39" t="s">
        <v>342</v>
      </c>
      <c r="BM68" s="39" t="s">
        <v>342</v>
      </c>
      <c r="BN68" s="39" t="s">
        <v>342</v>
      </c>
      <c r="BO68" s="39" t="s">
        <v>342</v>
      </c>
      <c r="BP68" s="39" t="s">
        <v>342</v>
      </c>
      <c r="BQ68" s="39" t="s">
        <v>342</v>
      </c>
      <c r="BR68" s="39" t="s">
        <v>342</v>
      </c>
      <c r="BS68" s="39" t="s">
        <v>342</v>
      </c>
      <c r="BT68" s="39" t="s">
        <v>342</v>
      </c>
      <c r="BU68" s="39" t="s">
        <v>342</v>
      </c>
      <c r="BV68" s="39" t="s">
        <v>342</v>
      </c>
      <c r="BW68" s="39" t="s">
        <v>342</v>
      </c>
      <c r="BX68" s="39" t="s">
        <v>342</v>
      </c>
      <c r="BY68" s="39" t="s">
        <v>342</v>
      </c>
      <c r="BZ68" s="39" t="s">
        <v>342</v>
      </c>
      <c r="CA68" s="39" t="s">
        <v>342</v>
      </c>
      <c r="CB68" s="39" t="s">
        <v>342</v>
      </c>
      <c r="CC68" s="39" t="s">
        <v>342</v>
      </c>
      <c r="CD68" s="39" t="s">
        <v>342</v>
      </c>
      <c r="CE68" s="39" t="s">
        <v>342</v>
      </c>
      <c r="CF68" s="39" t="s">
        <v>342</v>
      </c>
      <c r="CG68" s="39" t="s">
        <v>342</v>
      </c>
      <c r="CH68" s="39" t="s">
        <v>342</v>
      </c>
      <c r="CI68" s="39" t="s">
        <v>342</v>
      </c>
      <c r="CJ68" s="39" t="s">
        <v>342</v>
      </c>
      <c r="CK68" s="39" t="s">
        <v>342</v>
      </c>
      <c r="CL68" s="39" t="s">
        <v>342</v>
      </c>
      <c r="CM68" s="39" t="s">
        <v>342</v>
      </c>
      <c r="CN68" s="39" t="s">
        <v>342</v>
      </c>
      <c r="CO68" s="39"/>
      <c r="CP68" s="39"/>
      <c r="CQ68" s="39"/>
      <c r="CR68" s="39"/>
      <c r="CS68" s="39"/>
      <c r="CT68" s="39"/>
      <c r="CU68" s="31"/>
      <c r="CV68" s="39">
        <f t="shared" si="0"/>
        <v>0</v>
      </c>
      <c r="CW68" s="39">
        <f t="shared" si="1"/>
        <v>0</v>
      </c>
      <c r="CX68" s="39">
        <f t="shared" si="2"/>
        <v>0</v>
      </c>
      <c r="CY68" s="39">
        <f t="shared" si="3"/>
        <v>0</v>
      </c>
      <c r="CZ68" s="39">
        <f t="shared" si="4"/>
        <v>0</v>
      </c>
      <c r="DA68" s="39">
        <f t="shared" si="5"/>
        <v>0</v>
      </c>
      <c r="DB68" s="39">
        <f t="shared" si="6"/>
        <v>0</v>
      </c>
      <c r="DC68" s="39">
        <f t="shared" si="7"/>
        <v>0</v>
      </c>
      <c r="DE68" s="54"/>
      <c r="DG68" s="55"/>
    </row>
    <row r="69" spans="1:111" ht="14.25" customHeight="1" x14ac:dyDescent="0.25">
      <c r="A69" s="10" t="s">
        <v>60</v>
      </c>
      <c r="B69" s="12" t="s">
        <v>243</v>
      </c>
      <c r="C69" s="39">
        <v>3371.3197947600001</v>
      </c>
      <c r="D69" s="39">
        <v>3192.0649821999996</v>
      </c>
      <c r="E69" s="39">
        <v>3756.0603567899998</v>
      </c>
      <c r="F69" s="39">
        <v>2920.4382673666669</v>
      </c>
      <c r="G69" s="39">
        <v>3421.2036607666664</v>
      </c>
      <c r="H69" s="39">
        <v>3031.3615080066666</v>
      </c>
      <c r="I69" s="39">
        <v>3230.0743912366665</v>
      </c>
      <c r="J69" s="39">
        <v>5507.3928282766665</v>
      </c>
      <c r="K69" s="39">
        <v>2643.8207461366674</v>
      </c>
      <c r="L69" s="39">
        <v>3555.2897447133337</v>
      </c>
      <c r="M69" s="39">
        <v>4799.3751399133334</v>
      </c>
      <c r="N69" s="39">
        <v>19443.563882103335</v>
      </c>
      <c r="O69" s="39">
        <v>6261.1769933000005</v>
      </c>
      <c r="P69" s="39">
        <v>3907.8154314099997</v>
      </c>
      <c r="Q69" s="39">
        <v>5860.09140209</v>
      </c>
      <c r="R69" s="39">
        <v>2447.7039562233335</v>
      </c>
      <c r="S69" s="39">
        <v>2458.6342045633332</v>
      </c>
      <c r="T69" s="39">
        <v>3110.2293862733331</v>
      </c>
      <c r="U69" s="39">
        <v>4800.1849521000004</v>
      </c>
      <c r="V69" s="39">
        <v>5857.4193012799997</v>
      </c>
      <c r="W69" s="39">
        <v>2857.1366168199997</v>
      </c>
      <c r="X69" s="39">
        <v>3487.6403868466668</v>
      </c>
      <c r="Y69" s="39">
        <v>4192.7712878766661</v>
      </c>
      <c r="Z69" s="39">
        <v>5572.6393578666666</v>
      </c>
      <c r="AA69" s="39">
        <v>3476.5119703099999</v>
      </c>
      <c r="AB69" s="39">
        <v>3704.8412991099999</v>
      </c>
      <c r="AC69" s="39">
        <v>3963.9205912099983</v>
      </c>
      <c r="AD69" s="39">
        <v>2499.68917904</v>
      </c>
      <c r="AE69" s="39">
        <v>2981.8532275900002</v>
      </c>
      <c r="AF69" s="39">
        <v>3456.0256932100001</v>
      </c>
      <c r="AG69" s="39">
        <v>3743.7789940700004</v>
      </c>
      <c r="AH69" s="39">
        <v>4295.5382484900001</v>
      </c>
      <c r="AI69" s="39">
        <v>3818.6093289499995</v>
      </c>
      <c r="AJ69" s="39">
        <v>6886.7211939699991</v>
      </c>
      <c r="AK69" s="39">
        <v>3055.3416819900003</v>
      </c>
      <c r="AL69" s="39">
        <v>9026.0708542400007</v>
      </c>
      <c r="AM69" s="39">
        <v>2956.0814790200002</v>
      </c>
      <c r="AN69" s="39">
        <v>2452.7334584699997</v>
      </c>
      <c r="AO69" s="39">
        <v>8468.1994437000012</v>
      </c>
      <c r="AP69" s="39">
        <v>5097.1634394299999</v>
      </c>
      <c r="AQ69" s="39">
        <v>7721.8301266099998</v>
      </c>
      <c r="AR69" s="39">
        <v>4649.1426336600007</v>
      </c>
      <c r="AS69" s="39">
        <v>3808.5959643600004</v>
      </c>
      <c r="AT69" s="39">
        <v>4590.1508100200008</v>
      </c>
      <c r="AU69" s="39">
        <v>5501.591064103889</v>
      </c>
      <c r="AV69" s="39">
        <v>4701.9319425261119</v>
      </c>
      <c r="AW69" s="39">
        <v>6296.9390561199998</v>
      </c>
      <c r="AX69" s="39">
        <v>7158.3779933200003</v>
      </c>
      <c r="AY69" s="39">
        <v>5903.4953522999995</v>
      </c>
      <c r="AZ69" s="39">
        <v>7396.8135606800006</v>
      </c>
      <c r="BA69" s="39">
        <v>5424.7407683700003</v>
      </c>
      <c r="BB69" s="39">
        <v>6937.8832723400001</v>
      </c>
      <c r="BC69" s="39">
        <v>6716.0247695800008</v>
      </c>
      <c r="BD69" s="39">
        <v>23837.961583951674</v>
      </c>
      <c r="BE69" s="39">
        <v>12587.647027508323</v>
      </c>
      <c r="BF69" s="39">
        <v>146.26040740999957</v>
      </c>
      <c r="BG69" s="39">
        <v>7284.4935740383435</v>
      </c>
      <c r="BH69" s="39">
        <v>5357.0395998216554</v>
      </c>
      <c r="BI69" s="39">
        <v>6033.7805617900003</v>
      </c>
      <c r="BJ69" s="39">
        <v>7252.8433496776734</v>
      </c>
      <c r="BK69" s="39">
        <v>5573.209010399999</v>
      </c>
      <c r="BL69" s="39">
        <v>5338.3719586199995</v>
      </c>
      <c r="BM69" s="39">
        <v>6538.1823574999999</v>
      </c>
      <c r="BN69" s="39">
        <v>5214.2399817400001</v>
      </c>
      <c r="BO69" s="39">
        <v>7669.4988318199994</v>
      </c>
      <c r="BP69" s="39">
        <v>5480.8352858199996</v>
      </c>
      <c r="BQ69" s="39">
        <v>5335.1311335</v>
      </c>
      <c r="BR69" s="39">
        <v>9151.2209508200012</v>
      </c>
      <c r="BS69" s="39">
        <v>4645.5724577000001</v>
      </c>
      <c r="BT69" s="39">
        <v>4580.7086557399998</v>
      </c>
      <c r="BU69" s="39">
        <v>3913.9870296099998</v>
      </c>
      <c r="BV69" s="39">
        <v>316.48911441999951</v>
      </c>
      <c r="BW69" s="39">
        <v>5157.7144377899995</v>
      </c>
      <c r="BX69" s="39">
        <v>4568.4053194550006</v>
      </c>
      <c r="BY69" s="39">
        <v>3948.3049783749993</v>
      </c>
      <c r="BZ69" s="39">
        <v>5069.1355237900025</v>
      </c>
      <c r="CA69" s="39">
        <v>4987.7788989399969</v>
      </c>
      <c r="CB69" s="39">
        <v>4420.4979700399999</v>
      </c>
      <c r="CC69" s="39">
        <v>4536.5202079500004</v>
      </c>
      <c r="CD69" s="39">
        <v>4270.5061432800003</v>
      </c>
      <c r="CE69" s="39">
        <v>4426.2982485700004</v>
      </c>
      <c r="CF69" s="39">
        <v>5189.0730947299999</v>
      </c>
      <c r="CG69" s="39">
        <v>4879.5662714300006</v>
      </c>
      <c r="CH69" s="39">
        <v>5817.5579930299991</v>
      </c>
      <c r="CI69" s="39">
        <v>5144.8175997499993</v>
      </c>
      <c r="CJ69" s="39">
        <v>6797.7032426100004</v>
      </c>
      <c r="CK69" s="39">
        <v>5175.55546581</v>
      </c>
      <c r="CL69" s="39">
        <v>6022.4121496799989</v>
      </c>
      <c r="CM69" s="39">
        <v>5348.6829359900003</v>
      </c>
      <c r="CN69" s="39">
        <v>5845.8475870600005</v>
      </c>
      <c r="CO69" s="39"/>
      <c r="CP69" s="39"/>
      <c r="CQ69" s="39"/>
      <c r="CR69" s="39"/>
      <c r="CS69" s="39"/>
      <c r="CT69" s="39"/>
      <c r="CU69" s="31"/>
      <c r="CV69" s="39">
        <f t="shared" si="0"/>
        <v>58871.965302270008</v>
      </c>
      <c r="CW69" s="39">
        <f t="shared" si="1"/>
        <v>50813.443276649996</v>
      </c>
      <c r="CX69" s="39">
        <f t="shared" si="2"/>
        <v>50908.902262180003</v>
      </c>
      <c r="CY69" s="39">
        <f t="shared" si="3"/>
        <v>63402.73741134</v>
      </c>
      <c r="CZ69" s="39">
        <f t="shared" si="4"/>
        <v>94878.983827467659</v>
      </c>
      <c r="DA69" s="39">
        <f t="shared" si="5"/>
        <v>63757.446767690002</v>
      </c>
      <c r="DB69" s="39">
        <f t="shared" si="6"/>
        <v>57271.359087379999</v>
      </c>
      <c r="DC69" s="39">
        <f t="shared" si="7"/>
        <v>34335.0189809</v>
      </c>
      <c r="DE69" s="54"/>
      <c r="DG69" s="55"/>
    </row>
    <row r="70" spans="1:111" ht="14.25" customHeight="1" x14ac:dyDescent="0.25">
      <c r="A70" s="10" t="s">
        <v>61</v>
      </c>
      <c r="B70" s="12" t="s">
        <v>239</v>
      </c>
      <c r="C70" s="39">
        <v>7.9307374333333343</v>
      </c>
      <c r="D70" s="39">
        <v>7.9307374333333343</v>
      </c>
      <c r="E70" s="39">
        <v>7.9307374333333334</v>
      </c>
      <c r="F70" s="39">
        <v>4.4213798833333335</v>
      </c>
      <c r="G70" s="39">
        <v>4.4213798833333335</v>
      </c>
      <c r="H70" s="39">
        <v>4.4213798833333353</v>
      </c>
      <c r="I70" s="39">
        <v>3.9779366999999937</v>
      </c>
      <c r="J70" s="39">
        <v>3.9779367000000043</v>
      </c>
      <c r="K70" s="39">
        <v>3.9779366999999937</v>
      </c>
      <c r="L70" s="39">
        <v>2.1855187000000029</v>
      </c>
      <c r="M70" s="39">
        <v>2.1855187000000029</v>
      </c>
      <c r="N70" s="39">
        <v>2.1855186999999994</v>
      </c>
      <c r="O70" s="39">
        <v>1.7352106366666666</v>
      </c>
      <c r="P70" s="39">
        <v>1.7352106366666666</v>
      </c>
      <c r="Q70" s="39">
        <v>1.7352106366666669</v>
      </c>
      <c r="R70" s="39">
        <v>0.29198817999999971</v>
      </c>
      <c r="S70" s="39">
        <v>0.29198817999999971</v>
      </c>
      <c r="T70" s="39">
        <v>0.29198817999999971</v>
      </c>
      <c r="U70" s="39">
        <v>0.22621128000000024</v>
      </c>
      <c r="V70" s="39">
        <v>0.22621128000000024</v>
      </c>
      <c r="W70" s="39">
        <v>0.22621127999999935</v>
      </c>
      <c r="X70" s="39">
        <v>39.623473476666661</v>
      </c>
      <c r="Y70" s="39">
        <v>39.623473476666689</v>
      </c>
      <c r="Z70" s="39">
        <v>39.623473476666661</v>
      </c>
      <c r="AA70" s="39" t="s">
        <v>342</v>
      </c>
      <c r="AB70" s="39">
        <v>22.09443074</v>
      </c>
      <c r="AC70" s="39">
        <v>13.360564009999997</v>
      </c>
      <c r="AD70" s="39">
        <v>14.180316390000002</v>
      </c>
      <c r="AE70" s="39">
        <v>13.840311329999999</v>
      </c>
      <c r="AF70" s="39">
        <v>18.315458080000006</v>
      </c>
      <c r="AG70" s="39">
        <v>23.196168650000004</v>
      </c>
      <c r="AH70" s="39">
        <v>20.776174839999996</v>
      </c>
      <c r="AI70" s="39">
        <v>19.980003450000012</v>
      </c>
      <c r="AJ70" s="39">
        <v>20.139388919999988</v>
      </c>
      <c r="AK70" s="39">
        <v>20.914289650000001</v>
      </c>
      <c r="AL70" s="39">
        <v>20.551049489999997</v>
      </c>
      <c r="AM70" s="39">
        <v>22.700464309999997</v>
      </c>
      <c r="AN70" s="39">
        <v>20.326879770000001</v>
      </c>
      <c r="AO70" s="39">
        <v>23.582655920000001</v>
      </c>
      <c r="AP70" s="39">
        <v>22.870000000000005</v>
      </c>
      <c r="AQ70" s="39">
        <v>26.929999999999993</v>
      </c>
      <c r="AR70" s="39">
        <v>26.890000000000015</v>
      </c>
      <c r="AS70" s="39">
        <v>26.829999999999984</v>
      </c>
      <c r="AT70" s="39">
        <v>29.509999999999991</v>
      </c>
      <c r="AU70" s="39">
        <v>26.800000000000011</v>
      </c>
      <c r="AV70" s="39">
        <v>28.110000000000014</v>
      </c>
      <c r="AW70" s="39">
        <v>27.620000000000005</v>
      </c>
      <c r="AX70" s="39">
        <v>27.079999999999984</v>
      </c>
      <c r="AY70" s="39">
        <v>26.95221106</v>
      </c>
      <c r="AZ70" s="39">
        <v>23.898509970000003</v>
      </c>
      <c r="BA70" s="39">
        <v>26.549278970000003</v>
      </c>
      <c r="BB70" s="39">
        <v>24.89</v>
      </c>
      <c r="BC70" s="39">
        <v>30.269999999999996</v>
      </c>
      <c r="BD70" s="39">
        <v>29.039999999999992</v>
      </c>
      <c r="BE70" s="39">
        <v>30.319999999999993</v>
      </c>
      <c r="BF70" s="39">
        <v>30.930000000000007</v>
      </c>
      <c r="BG70" s="39">
        <v>29.700000000000017</v>
      </c>
      <c r="BH70" s="39">
        <v>33.25</v>
      </c>
      <c r="BI70" s="39">
        <v>29.449999999999989</v>
      </c>
      <c r="BJ70" s="39">
        <v>25.899999999999977</v>
      </c>
      <c r="BK70" s="39">
        <v>30.21</v>
      </c>
      <c r="BL70" s="39">
        <v>26.32</v>
      </c>
      <c r="BM70" s="39">
        <v>25.939999999999998</v>
      </c>
      <c r="BN70" s="39">
        <v>33.28</v>
      </c>
      <c r="BO70" s="39">
        <v>33.039999999999992</v>
      </c>
      <c r="BP70" s="39">
        <v>31.04000000000002</v>
      </c>
      <c r="BQ70" s="39">
        <v>37.569999999999993</v>
      </c>
      <c r="BR70" s="39">
        <v>34.710000000000008</v>
      </c>
      <c r="BS70" s="39">
        <v>29.680000000000007</v>
      </c>
      <c r="BT70" s="39">
        <v>7.0299999999999727</v>
      </c>
      <c r="BU70" s="39">
        <v>-2.9999999999972715E-2</v>
      </c>
      <c r="BV70" s="39">
        <v>8.6999999999999886</v>
      </c>
      <c r="BW70" s="39">
        <v>4.53</v>
      </c>
      <c r="BX70" s="39">
        <v>5.0099999999999989</v>
      </c>
      <c r="BY70" s="39">
        <v>3.0402684900000008</v>
      </c>
      <c r="BZ70" s="39">
        <v>6.8308402099999999</v>
      </c>
      <c r="CA70" s="39">
        <v>11.449776620000002</v>
      </c>
      <c r="CB70" s="39">
        <v>5.0391146799999973</v>
      </c>
      <c r="CC70" s="39">
        <v>9.7700000000000031</v>
      </c>
      <c r="CD70" s="39">
        <v>9.9999999999980105E-3</v>
      </c>
      <c r="CE70" s="39">
        <v>25.389999999999993</v>
      </c>
      <c r="CF70" s="39">
        <v>10.430483760000001</v>
      </c>
      <c r="CG70" s="39">
        <v>4.6512630900000005</v>
      </c>
      <c r="CH70" s="39">
        <v>6.2873259099999927</v>
      </c>
      <c r="CI70" s="39">
        <v>5.9343760999999997</v>
      </c>
      <c r="CJ70" s="39" t="s">
        <v>342</v>
      </c>
      <c r="CK70" s="39">
        <v>14.534165100000001</v>
      </c>
      <c r="CL70" s="39">
        <v>8.5547719099999995</v>
      </c>
      <c r="CM70" s="39">
        <v>-9.4830999999828691E-4</v>
      </c>
      <c r="CN70" s="39">
        <v>9.1814890199999901</v>
      </c>
      <c r="CO70" s="39"/>
      <c r="CP70" s="39"/>
      <c r="CQ70" s="39"/>
      <c r="CR70" s="39"/>
      <c r="CS70" s="39"/>
      <c r="CT70" s="39"/>
      <c r="CU70" s="31"/>
      <c r="CV70" s="39">
        <f t="shared" si="0"/>
        <v>55.546718150000004</v>
      </c>
      <c r="CW70" s="39">
        <f t="shared" si="1"/>
        <v>125.63065072000001</v>
      </c>
      <c r="CX70" s="39">
        <f t="shared" si="2"/>
        <v>207.34815555</v>
      </c>
      <c r="CY70" s="39">
        <f t="shared" si="3"/>
        <v>309.25</v>
      </c>
      <c r="CZ70" s="39">
        <f t="shared" si="4"/>
        <v>341.15</v>
      </c>
      <c r="DA70" s="39">
        <f t="shared" si="5"/>
        <v>297.49</v>
      </c>
      <c r="DB70" s="39">
        <f t="shared" si="6"/>
        <v>92.439072759999988</v>
      </c>
      <c r="DC70" s="39">
        <f t="shared" si="7"/>
        <v>38.203853819999992</v>
      </c>
      <c r="DE70" s="54"/>
      <c r="DG70" s="55"/>
    </row>
    <row r="71" spans="1:111" ht="14.25" customHeight="1" x14ac:dyDescent="0.25">
      <c r="A71" s="10" t="s">
        <v>62</v>
      </c>
      <c r="B71" s="11" t="s">
        <v>244</v>
      </c>
      <c r="C71" s="39" t="s">
        <v>342</v>
      </c>
      <c r="D71" s="39" t="s">
        <v>342</v>
      </c>
      <c r="E71" s="39" t="s">
        <v>342</v>
      </c>
      <c r="F71" s="39" t="s">
        <v>342</v>
      </c>
      <c r="G71" s="39" t="s">
        <v>342</v>
      </c>
      <c r="H71" s="39" t="s">
        <v>342</v>
      </c>
      <c r="I71" s="39" t="s">
        <v>342</v>
      </c>
      <c r="J71" s="39" t="s">
        <v>342</v>
      </c>
      <c r="K71" s="39" t="s">
        <v>342</v>
      </c>
      <c r="L71" s="39" t="s">
        <v>342</v>
      </c>
      <c r="M71" s="39" t="s">
        <v>342</v>
      </c>
      <c r="N71" s="39" t="s">
        <v>342</v>
      </c>
      <c r="O71" s="39" t="s">
        <v>342</v>
      </c>
      <c r="P71" s="39" t="s">
        <v>342</v>
      </c>
      <c r="Q71" s="39" t="s">
        <v>342</v>
      </c>
      <c r="R71" s="39" t="s">
        <v>342</v>
      </c>
      <c r="S71" s="39" t="s">
        <v>342</v>
      </c>
      <c r="T71" s="39" t="s">
        <v>342</v>
      </c>
      <c r="U71" s="39" t="s">
        <v>342</v>
      </c>
      <c r="V71" s="39" t="s">
        <v>342</v>
      </c>
      <c r="W71" s="39" t="s">
        <v>342</v>
      </c>
      <c r="X71" s="39" t="s">
        <v>342</v>
      </c>
      <c r="Y71" s="39" t="s">
        <v>342</v>
      </c>
      <c r="Z71" s="39" t="s">
        <v>342</v>
      </c>
      <c r="AA71" s="39" t="s">
        <v>342</v>
      </c>
      <c r="AB71" s="39" t="s">
        <v>342</v>
      </c>
      <c r="AC71" s="39" t="s">
        <v>342</v>
      </c>
      <c r="AD71" s="39" t="s">
        <v>342</v>
      </c>
      <c r="AE71" s="39" t="s">
        <v>342</v>
      </c>
      <c r="AF71" s="39" t="s">
        <v>342</v>
      </c>
      <c r="AG71" s="39" t="s">
        <v>342</v>
      </c>
      <c r="AH71" s="39" t="s">
        <v>342</v>
      </c>
      <c r="AI71" s="39" t="s">
        <v>342</v>
      </c>
      <c r="AJ71" s="39" t="s">
        <v>342</v>
      </c>
      <c r="AK71" s="39" t="s">
        <v>342</v>
      </c>
      <c r="AL71" s="39" t="s">
        <v>342</v>
      </c>
      <c r="AM71" s="39" t="s">
        <v>342</v>
      </c>
      <c r="AN71" s="39" t="s">
        <v>342</v>
      </c>
      <c r="AO71" s="39" t="s">
        <v>342</v>
      </c>
      <c r="AP71" s="39" t="s">
        <v>342</v>
      </c>
      <c r="AQ71" s="39" t="s">
        <v>342</v>
      </c>
      <c r="AR71" s="39" t="s">
        <v>342</v>
      </c>
      <c r="AS71" s="39" t="s">
        <v>342</v>
      </c>
      <c r="AT71" s="39" t="s">
        <v>342</v>
      </c>
      <c r="AU71" s="39" t="s">
        <v>342</v>
      </c>
      <c r="AV71" s="39" t="s">
        <v>342</v>
      </c>
      <c r="AW71" s="39" t="s">
        <v>342</v>
      </c>
      <c r="AX71" s="39" t="s">
        <v>342</v>
      </c>
      <c r="AY71" s="39" t="s">
        <v>342</v>
      </c>
      <c r="AZ71" s="39" t="s">
        <v>342</v>
      </c>
      <c r="BA71" s="39" t="s">
        <v>342</v>
      </c>
      <c r="BB71" s="39" t="s">
        <v>342</v>
      </c>
      <c r="BC71" s="39" t="s">
        <v>342</v>
      </c>
      <c r="BD71" s="39" t="s">
        <v>342</v>
      </c>
      <c r="BE71" s="39" t="s">
        <v>342</v>
      </c>
      <c r="BF71" s="39" t="s">
        <v>342</v>
      </c>
      <c r="BG71" s="39" t="s">
        <v>342</v>
      </c>
      <c r="BH71" s="39" t="s">
        <v>342</v>
      </c>
      <c r="BI71" s="39" t="s">
        <v>342</v>
      </c>
      <c r="BJ71" s="39" t="s">
        <v>342</v>
      </c>
      <c r="BK71" s="39">
        <v>3.7100000000000002E-3</v>
      </c>
      <c r="BL71" s="39">
        <v>-3.7100000000000002E-3</v>
      </c>
      <c r="BM71" s="39" t="s">
        <v>342</v>
      </c>
      <c r="BN71" s="39" t="s">
        <v>342</v>
      </c>
      <c r="BO71" s="39" t="s">
        <v>342</v>
      </c>
      <c r="BP71" s="39" t="s">
        <v>342</v>
      </c>
      <c r="BQ71" s="39" t="s">
        <v>342</v>
      </c>
      <c r="BR71" s="39" t="s">
        <v>342</v>
      </c>
      <c r="BS71" s="39" t="s">
        <v>342</v>
      </c>
      <c r="BT71" s="39" t="s">
        <v>342</v>
      </c>
      <c r="BU71" s="39" t="s">
        <v>342</v>
      </c>
      <c r="BV71" s="39" t="s">
        <v>342</v>
      </c>
      <c r="BW71" s="39" t="s">
        <v>342</v>
      </c>
      <c r="BX71" s="39" t="s">
        <v>342</v>
      </c>
      <c r="BY71" s="39" t="s">
        <v>342</v>
      </c>
      <c r="BZ71" s="39" t="s">
        <v>342</v>
      </c>
      <c r="CA71" s="39" t="s">
        <v>342</v>
      </c>
      <c r="CB71" s="39" t="s">
        <v>342</v>
      </c>
      <c r="CC71" s="39" t="s">
        <v>342</v>
      </c>
      <c r="CD71" s="39" t="s">
        <v>342</v>
      </c>
      <c r="CE71" s="39" t="s">
        <v>342</v>
      </c>
      <c r="CF71" s="39" t="s">
        <v>342</v>
      </c>
      <c r="CG71" s="39" t="s">
        <v>342</v>
      </c>
      <c r="CH71" s="39" t="s">
        <v>342</v>
      </c>
      <c r="CI71" s="39" t="s">
        <v>342</v>
      </c>
      <c r="CJ71" s="39" t="s">
        <v>342</v>
      </c>
      <c r="CK71" s="39" t="s">
        <v>342</v>
      </c>
      <c r="CL71" s="39" t="s">
        <v>342</v>
      </c>
      <c r="CM71" s="39" t="s">
        <v>342</v>
      </c>
      <c r="CN71" s="39" t="s">
        <v>342</v>
      </c>
      <c r="CO71" s="39"/>
      <c r="CP71" s="39"/>
      <c r="CQ71" s="39"/>
      <c r="CR71" s="39"/>
      <c r="CS71" s="39"/>
      <c r="CT71" s="39"/>
      <c r="CU71" s="31"/>
      <c r="CV71" s="39">
        <f t="shared" si="0"/>
        <v>0</v>
      </c>
      <c r="CW71" s="39">
        <f t="shared" si="1"/>
        <v>0</v>
      </c>
      <c r="CX71" s="39">
        <f t="shared" si="2"/>
        <v>0</v>
      </c>
      <c r="CY71" s="39">
        <f t="shared" si="3"/>
        <v>0</v>
      </c>
      <c r="CZ71" s="39">
        <f t="shared" si="4"/>
        <v>0</v>
      </c>
      <c r="DA71" s="39">
        <f t="shared" si="5"/>
        <v>0</v>
      </c>
      <c r="DB71" s="39">
        <f t="shared" si="6"/>
        <v>0</v>
      </c>
      <c r="DC71" s="39">
        <f t="shared" si="7"/>
        <v>0</v>
      </c>
      <c r="DE71" s="54"/>
      <c r="DG71" s="55"/>
    </row>
    <row r="72" spans="1:111" ht="14.25" customHeight="1" x14ac:dyDescent="0.25">
      <c r="A72" s="10" t="s">
        <v>63</v>
      </c>
      <c r="B72" s="11" t="s">
        <v>143</v>
      </c>
      <c r="C72" s="39" t="s">
        <v>342</v>
      </c>
      <c r="D72" s="39" t="s">
        <v>342</v>
      </c>
      <c r="E72" s="39" t="s">
        <v>342</v>
      </c>
      <c r="F72" s="39" t="s">
        <v>342</v>
      </c>
      <c r="G72" s="39" t="s">
        <v>342</v>
      </c>
      <c r="H72" s="39" t="s">
        <v>342</v>
      </c>
      <c r="I72" s="39" t="s">
        <v>342</v>
      </c>
      <c r="J72" s="39" t="s">
        <v>342</v>
      </c>
      <c r="K72" s="39" t="s">
        <v>342</v>
      </c>
      <c r="L72" s="39" t="s">
        <v>342</v>
      </c>
      <c r="M72" s="39" t="s">
        <v>342</v>
      </c>
      <c r="N72" s="39" t="s">
        <v>342</v>
      </c>
      <c r="O72" s="39" t="s">
        <v>342</v>
      </c>
      <c r="P72" s="39" t="s">
        <v>342</v>
      </c>
      <c r="Q72" s="39" t="s">
        <v>342</v>
      </c>
      <c r="R72" s="39" t="s">
        <v>342</v>
      </c>
      <c r="S72" s="39" t="s">
        <v>342</v>
      </c>
      <c r="T72" s="39" t="s">
        <v>342</v>
      </c>
      <c r="U72" s="39" t="s">
        <v>342</v>
      </c>
      <c r="V72" s="39" t="s">
        <v>342</v>
      </c>
      <c r="W72" s="39" t="s">
        <v>342</v>
      </c>
      <c r="X72" s="39" t="s">
        <v>342</v>
      </c>
      <c r="Y72" s="39" t="s">
        <v>342</v>
      </c>
      <c r="Z72" s="39" t="s">
        <v>342</v>
      </c>
      <c r="AA72" s="39" t="s">
        <v>342</v>
      </c>
      <c r="AB72" s="39" t="s">
        <v>342</v>
      </c>
      <c r="AC72" s="39" t="s">
        <v>342</v>
      </c>
      <c r="AD72" s="39" t="s">
        <v>342</v>
      </c>
      <c r="AE72" s="39" t="s">
        <v>342</v>
      </c>
      <c r="AF72" s="39" t="s">
        <v>342</v>
      </c>
      <c r="AG72" s="39" t="s">
        <v>342</v>
      </c>
      <c r="AH72" s="39" t="s">
        <v>342</v>
      </c>
      <c r="AI72" s="39" t="s">
        <v>342</v>
      </c>
      <c r="AJ72" s="39" t="s">
        <v>342</v>
      </c>
      <c r="AK72" s="39" t="s">
        <v>342</v>
      </c>
      <c r="AL72" s="39" t="s">
        <v>342</v>
      </c>
      <c r="AM72" s="39" t="s">
        <v>342</v>
      </c>
      <c r="AN72" s="39" t="s">
        <v>342</v>
      </c>
      <c r="AO72" s="39" t="s">
        <v>342</v>
      </c>
      <c r="AP72" s="39" t="s">
        <v>342</v>
      </c>
      <c r="AQ72" s="39" t="s">
        <v>342</v>
      </c>
      <c r="AR72" s="39" t="s">
        <v>342</v>
      </c>
      <c r="AS72" s="39" t="s">
        <v>342</v>
      </c>
      <c r="AT72" s="39" t="s">
        <v>342</v>
      </c>
      <c r="AU72" s="39" t="s">
        <v>342</v>
      </c>
      <c r="AV72" s="39" t="s">
        <v>342</v>
      </c>
      <c r="AW72" s="39" t="s">
        <v>342</v>
      </c>
      <c r="AX72" s="39" t="s">
        <v>342</v>
      </c>
      <c r="AY72" s="39" t="s">
        <v>342</v>
      </c>
      <c r="AZ72" s="39" t="s">
        <v>342</v>
      </c>
      <c r="BA72" s="39" t="s">
        <v>342</v>
      </c>
      <c r="BB72" s="39" t="s">
        <v>342</v>
      </c>
      <c r="BC72" s="39" t="s">
        <v>342</v>
      </c>
      <c r="BD72" s="39" t="s">
        <v>342</v>
      </c>
      <c r="BE72" s="39" t="s">
        <v>342</v>
      </c>
      <c r="BF72" s="39" t="s">
        <v>342</v>
      </c>
      <c r="BG72" s="39" t="s">
        <v>342</v>
      </c>
      <c r="BH72" s="39" t="s">
        <v>342</v>
      </c>
      <c r="BI72" s="39" t="s">
        <v>342</v>
      </c>
      <c r="BJ72" s="39" t="s">
        <v>342</v>
      </c>
      <c r="BK72" s="39" t="s">
        <v>342</v>
      </c>
      <c r="BL72" s="39" t="s">
        <v>342</v>
      </c>
      <c r="BM72" s="39" t="s">
        <v>342</v>
      </c>
      <c r="BN72" s="39" t="s">
        <v>342</v>
      </c>
      <c r="BO72" s="39" t="s">
        <v>342</v>
      </c>
      <c r="BP72" s="39" t="s">
        <v>342</v>
      </c>
      <c r="BQ72" s="39" t="s">
        <v>342</v>
      </c>
      <c r="BR72" s="39" t="s">
        <v>342</v>
      </c>
      <c r="BS72" s="39" t="s">
        <v>342</v>
      </c>
      <c r="BT72" s="39" t="s">
        <v>342</v>
      </c>
      <c r="BU72" s="39" t="s">
        <v>342</v>
      </c>
      <c r="BV72" s="39" t="s">
        <v>342</v>
      </c>
      <c r="BW72" s="39" t="s">
        <v>342</v>
      </c>
      <c r="BX72" s="39" t="s">
        <v>342</v>
      </c>
      <c r="BY72" s="39" t="s">
        <v>342</v>
      </c>
      <c r="BZ72" s="39" t="s">
        <v>342</v>
      </c>
      <c r="CA72" s="39" t="s">
        <v>342</v>
      </c>
      <c r="CB72" s="39" t="s">
        <v>342</v>
      </c>
      <c r="CC72" s="39" t="s">
        <v>342</v>
      </c>
      <c r="CD72" s="39" t="s">
        <v>342</v>
      </c>
      <c r="CE72" s="39" t="s">
        <v>342</v>
      </c>
      <c r="CF72" s="39" t="s">
        <v>342</v>
      </c>
      <c r="CG72" s="39" t="s">
        <v>342</v>
      </c>
      <c r="CH72" s="39" t="s">
        <v>342</v>
      </c>
      <c r="CI72" s="39" t="s">
        <v>342</v>
      </c>
      <c r="CJ72" s="39" t="s">
        <v>342</v>
      </c>
      <c r="CK72" s="39" t="s">
        <v>342</v>
      </c>
      <c r="CL72" s="39" t="s">
        <v>342</v>
      </c>
      <c r="CM72" s="39" t="s">
        <v>342</v>
      </c>
      <c r="CN72" s="39" t="s">
        <v>342</v>
      </c>
      <c r="CO72" s="39"/>
      <c r="CP72" s="39"/>
      <c r="CQ72" s="39"/>
      <c r="CR72" s="39"/>
      <c r="CS72" s="39"/>
      <c r="CT72" s="39"/>
      <c r="CU72" s="31"/>
      <c r="CV72" s="39">
        <f t="shared" si="0"/>
        <v>0</v>
      </c>
      <c r="CW72" s="39">
        <f t="shared" si="1"/>
        <v>0</v>
      </c>
      <c r="CX72" s="39">
        <f t="shared" si="2"/>
        <v>0</v>
      </c>
      <c r="CY72" s="39">
        <f t="shared" si="3"/>
        <v>0</v>
      </c>
      <c r="CZ72" s="39">
        <f t="shared" si="4"/>
        <v>0</v>
      </c>
      <c r="DA72" s="39">
        <f t="shared" si="5"/>
        <v>0</v>
      </c>
      <c r="DB72" s="39">
        <f t="shared" si="6"/>
        <v>0</v>
      </c>
      <c r="DC72" s="39">
        <f t="shared" si="7"/>
        <v>0</v>
      </c>
      <c r="DG72" s="55"/>
    </row>
    <row r="73" spans="1:111" ht="14.25" customHeight="1" x14ac:dyDescent="0.25">
      <c r="A73" s="10" t="s">
        <v>64</v>
      </c>
      <c r="B73" s="11" t="s">
        <v>145</v>
      </c>
      <c r="C73" s="39" t="s">
        <v>342</v>
      </c>
      <c r="D73" s="39" t="s">
        <v>342</v>
      </c>
      <c r="E73" s="39" t="s">
        <v>342</v>
      </c>
      <c r="F73" s="39" t="s">
        <v>342</v>
      </c>
      <c r="G73" s="39" t="s">
        <v>342</v>
      </c>
      <c r="H73" s="39" t="s">
        <v>342</v>
      </c>
      <c r="I73" s="39" t="s">
        <v>342</v>
      </c>
      <c r="J73" s="39" t="s">
        <v>342</v>
      </c>
      <c r="K73" s="39" t="s">
        <v>342</v>
      </c>
      <c r="L73" s="39" t="s">
        <v>342</v>
      </c>
      <c r="M73" s="39" t="s">
        <v>342</v>
      </c>
      <c r="N73" s="39" t="s">
        <v>342</v>
      </c>
      <c r="O73" s="39" t="s">
        <v>342</v>
      </c>
      <c r="P73" s="39" t="s">
        <v>342</v>
      </c>
      <c r="Q73" s="39" t="s">
        <v>342</v>
      </c>
      <c r="R73" s="39" t="s">
        <v>342</v>
      </c>
      <c r="S73" s="39" t="s">
        <v>342</v>
      </c>
      <c r="T73" s="39" t="s">
        <v>342</v>
      </c>
      <c r="U73" s="39" t="s">
        <v>342</v>
      </c>
      <c r="V73" s="39" t="s">
        <v>342</v>
      </c>
      <c r="W73" s="39" t="s">
        <v>342</v>
      </c>
      <c r="X73" s="39" t="s">
        <v>342</v>
      </c>
      <c r="Y73" s="39" t="s">
        <v>342</v>
      </c>
      <c r="Z73" s="39" t="s">
        <v>342</v>
      </c>
      <c r="AA73" s="39" t="s">
        <v>342</v>
      </c>
      <c r="AB73" s="39" t="s">
        <v>342</v>
      </c>
      <c r="AC73" s="39" t="s">
        <v>342</v>
      </c>
      <c r="AD73" s="39" t="s">
        <v>342</v>
      </c>
      <c r="AE73" s="39" t="s">
        <v>342</v>
      </c>
      <c r="AF73" s="39" t="s">
        <v>342</v>
      </c>
      <c r="AG73" s="39" t="s">
        <v>342</v>
      </c>
      <c r="AH73" s="39" t="s">
        <v>342</v>
      </c>
      <c r="AI73" s="39" t="s">
        <v>342</v>
      </c>
      <c r="AJ73" s="39" t="s">
        <v>342</v>
      </c>
      <c r="AK73" s="39" t="s">
        <v>342</v>
      </c>
      <c r="AL73" s="39" t="s">
        <v>342</v>
      </c>
      <c r="AM73" s="39" t="s">
        <v>342</v>
      </c>
      <c r="AN73" s="39" t="s">
        <v>342</v>
      </c>
      <c r="AO73" s="39" t="s">
        <v>342</v>
      </c>
      <c r="AP73" s="39" t="s">
        <v>342</v>
      </c>
      <c r="AQ73" s="39" t="s">
        <v>342</v>
      </c>
      <c r="AR73" s="39" t="s">
        <v>342</v>
      </c>
      <c r="AS73" s="39" t="s">
        <v>342</v>
      </c>
      <c r="AT73" s="39" t="s">
        <v>342</v>
      </c>
      <c r="AU73" s="39" t="s">
        <v>342</v>
      </c>
      <c r="AV73" s="39" t="s">
        <v>342</v>
      </c>
      <c r="AW73" s="39" t="s">
        <v>342</v>
      </c>
      <c r="AX73" s="39" t="s">
        <v>342</v>
      </c>
      <c r="AY73" s="39" t="s">
        <v>342</v>
      </c>
      <c r="AZ73" s="39" t="s">
        <v>342</v>
      </c>
      <c r="BA73" s="39" t="s">
        <v>342</v>
      </c>
      <c r="BB73" s="39" t="s">
        <v>342</v>
      </c>
      <c r="BC73" s="39" t="s">
        <v>342</v>
      </c>
      <c r="BD73" s="39" t="s">
        <v>342</v>
      </c>
      <c r="BE73" s="39" t="s">
        <v>342</v>
      </c>
      <c r="BF73" s="39" t="s">
        <v>342</v>
      </c>
      <c r="BG73" s="39" t="s">
        <v>342</v>
      </c>
      <c r="BH73" s="39" t="s">
        <v>342</v>
      </c>
      <c r="BI73" s="39" t="s">
        <v>342</v>
      </c>
      <c r="BJ73" s="39" t="s">
        <v>342</v>
      </c>
      <c r="BK73" s="39" t="s">
        <v>342</v>
      </c>
      <c r="BL73" s="39" t="s">
        <v>342</v>
      </c>
      <c r="BM73" s="39" t="s">
        <v>342</v>
      </c>
      <c r="BN73" s="39" t="s">
        <v>342</v>
      </c>
      <c r="BO73" s="39" t="s">
        <v>342</v>
      </c>
      <c r="BP73" s="39" t="s">
        <v>342</v>
      </c>
      <c r="BQ73" s="39" t="s">
        <v>342</v>
      </c>
      <c r="BR73" s="39" t="s">
        <v>342</v>
      </c>
      <c r="BS73" s="39" t="s">
        <v>342</v>
      </c>
      <c r="BT73" s="39" t="s">
        <v>342</v>
      </c>
      <c r="BU73" s="39" t="s">
        <v>342</v>
      </c>
      <c r="BV73" s="39" t="s">
        <v>342</v>
      </c>
      <c r="BW73" s="39" t="s">
        <v>342</v>
      </c>
      <c r="BX73" s="39" t="s">
        <v>342</v>
      </c>
      <c r="BY73" s="39" t="s">
        <v>342</v>
      </c>
      <c r="BZ73" s="39" t="s">
        <v>342</v>
      </c>
      <c r="CA73" s="39" t="s">
        <v>342</v>
      </c>
      <c r="CB73" s="39" t="s">
        <v>342</v>
      </c>
      <c r="CC73" s="39" t="s">
        <v>342</v>
      </c>
      <c r="CD73" s="39" t="s">
        <v>342</v>
      </c>
      <c r="CE73" s="39" t="s">
        <v>342</v>
      </c>
      <c r="CF73" s="39" t="s">
        <v>342</v>
      </c>
      <c r="CG73" s="39" t="s">
        <v>342</v>
      </c>
      <c r="CH73" s="39" t="s">
        <v>342</v>
      </c>
      <c r="CI73" s="39" t="s">
        <v>342</v>
      </c>
      <c r="CJ73" s="39" t="s">
        <v>342</v>
      </c>
      <c r="CK73" s="39" t="s">
        <v>342</v>
      </c>
      <c r="CL73" s="39" t="s">
        <v>342</v>
      </c>
      <c r="CM73" s="39" t="s">
        <v>342</v>
      </c>
      <c r="CN73" s="39" t="s">
        <v>342</v>
      </c>
      <c r="CO73" s="39"/>
      <c r="CP73" s="39"/>
      <c r="CQ73" s="39"/>
      <c r="CR73" s="39"/>
      <c r="CS73" s="39"/>
      <c r="CT73" s="39"/>
      <c r="CU73" s="31"/>
      <c r="CV73" s="39">
        <f t="shared" si="0"/>
        <v>0</v>
      </c>
      <c r="CW73" s="39">
        <f t="shared" si="1"/>
        <v>0</v>
      </c>
      <c r="CX73" s="39">
        <f t="shared" si="2"/>
        <v>0</v>
      </c>
      <c r="CY73" s="39">
        <f t="shared" si="3"/>
        <v>0</v>
      </c>
      <c r="CZ73" s="39">
        <f t="shared" si="4"/>
        <v>0</v>
      </c>
      <c r="DA73" s="39">
        <f t="shared" si="5"/>
        <v>0</v>
      </c>
      <c r="DB73" s="39">
        <f t="shared" si="6"/>
        <v>0</v>
      </c>
      <c r="DC73" s="39">
        <f t="shared" si="7"/>
        <v>0</v>
      </c>
      <c r="DG73" s="55"/>
    </row>
    <row r="74" spans="1:111" ht="14.25" customHeight="1" x14ac:dyDescent="0.25">
      <c r="A74" s="10" t="s">
        <v>65</v>
      </c>
      <c r="B74" s="11" t="s">
        <v>147</v>
      </c>
      <c r="C74" s="39" t="s">
        <v>342</v>
      </c>
      <c r="D74" s="39" t="s">
        <v>342</v>
      </c>
      <c r="E74" s="39" t="s">
        <v>342</v>
      </c>
      <c r="F74" s="39" t="s">
        <v>342</v>
      </c>
      <c r="G74" s="39" t="s">
        <v>342</v>
      </c>
      <c r="H74" s="39" t="s">
        <v>342</v>
      </c>
      <c r="I74" s="39" t="s">
        <v>342</v>
      </c>
      <c r="J74" s="39" t="s">
        <v>342</v>
      </c>
      <c r="K74" s="39" t="s">
        <v>342</v>
      </c>
      <c r="L74" s="39" t="s">
        <v>342</v>
      </c>
      <c r="M74" s="39" t="s">
        <v>342</v>
      </c>
      <c r="N74" s="39" t="s">
        <v>342</v>
      </c>
      <c r="O74" s="39" t="s">
        <v>342</v>
      </c>
      <c r="P74" s="39" t="s">
        <v>342</v>
      </c>
      <c r="Q74" s="39" t="s">
        <v>342</v>
      </c>
      <c r="R74" s="39" t="s">
        <v>342</v>
      </c>
      <c r="S74" s="39" t="s">
        <v>342</v>
      </c>
      <c r="T74" s="39" t="s">
        <v>342</v>
      </c>
      <c r="U74" s="39" t="s">
        <v>342</v>
      </c>
      <c r="V74" s="39" t="s">
        <v>342</v>
      </c>
      <c r="W74" s="39" t="s">
        <v>342</v>
      </c>
      <c r="X74" s="39" t="s">
        <v>342</v>
      </c>
      <c r="Y74" s="39" t="s">
        <v>342</v>
      </c>
      <c r="Z74" s="39" t="s">
        <v>342</v>
      </c>
      <c r="AA74" s="39" t="s">
        <v>342</v>
      </c>
      <c r="AB74" s="39" t="s">
        <v>342</v>
      </c>
      <c r="AC74" s="39" t="s">
        <v>342</v>
      </c>
      <c r="AD74" s="39" t="s">
        <v>342</v>
      </c>
      <c r="AE74" s="39" t="s">
        <v>342</v>
      </c>
      <c r="AF74" s="39" t="s">
        <v>342</v>
      </c>
      <c r="AG74" s="39" t="s">
        <v>342</v>
      </c>
      <c r="AH74" s="39" t="s">
        <v>342</v>
      </c>
      <c r="AI74" s="39" t="s">
        <v>342</v>
      </c>
      <c r="AJ74" s="39" t="s">
        <v>342</v>
      </c>
      <c r="AK74" s="39" t="s">
        <v>342</v>
      </c>
      <c r="AL74" s="39" t="s">
        <v>342</v>
      </c>
      <c r="AM74" s="39" t="s">
        <v>342</v>
      </c>
      <c r="AN74" s="39" t="s">
        <v>342</v>
      </c>
      <c r="AO74" s="39" t="s">
        <v>342</v>
      </c>
      <c r="AP74" s="39" t="s">
        <v>342</v>
      </c>
      <c r="AQ74" s="39" t="s">
        <v>342</v>
      </c>
      <c r="AR74" s="39" t="s">
        <v>342</v>
      </c>
      <c r="AS74" s="39" t="s">
        <v>342</v>
      </c>
      <c r="AT74" s="39" t="s">
        <v>342</v>
      </c>
      <c r="AU74" s="39" t="s">
        <v>342</v>
      </c>
      <c r="AV74" s="39" t="s">
        <v>342</v>
      </c>
      <c r="AW74" s="39" t="s">
        <v>342</v>
      </c>
      <c r="AX74" s="39" t="s">
        <v>342</v>
      </c>
      <c r="AY74" s="39" t="s">
        <v>342</v>
      </c>
      <c r="AZ74" s="39" t="s">
        <v>342</v>
      </c>
      <c r="BA74" s="39" t="s">
        <v>342</v>
      </c>
      <c r="BB74" s="39" t="s">
        <v>342</v>
      </c>
      <c r="BC74" s="39" t="s">
        <v>342</v>
      </c>
      <c r="BD74" s="39" t="s">
        <v>342</v>
      </c>
      <c r="BE74" s="39" t="s">
        <v>342</v>
      </c>
      <c r="BF74" s="39" t="s">
        <v>342</v>
      </c>
      <c r="BG74" s="39" t="s">
        <v>342</v>
      </c>
      <c r="BH74" s="39" t="s">
        <v>342</v>
      </c>
      <c r="BI74" s="39" t="s">
        <v>342</v>
      </c>
      <c r="BJ74" s="39" t="s">
        <v>342</v>
      </c>
      <c r="BK74" s="39" t="s">
        <v>342</v>
      </c>
      <c r="BL74" s="39" t="s">
        <v>342</v>
      </c>
      <c r="BM74" s="39" t="s">
        <v>342</v>
      </c>
      <c r="BN74" s="39" t="s">
        <v>342</v>
      </c>
      <c r="BO74" s="39" t="s">
        <v>342</v>
      </c>
      <c r="BP74" s="39" t="s">
        <v>342</v>
      </c>
      <c r="BQ74" s="39" t="s">
        <v>342</v>
      </c>
      <c r="BR74" s="39" t="s">
        <v>342</v>
      </c>
      <c r="BS74" s="39" t="s">
        <v>342</v>
      </c>
      <c r="BT74" s="39" t="s">
        <v>342</v>
      </c>
      <c r="BU74" s="39" t="s">
        <v>342</v>
      </c>
      <c r="BV74" s="39" t="s">
        <v>342</v>
      </c>
      <c r="BW74" s="39" t="s">
        <v>342</v>
      </c>
      <c r="BX74" s="39" t="s">
        <v>342</v>
      </c>
      <c r="BY74" s="39" t="s">
        <v>342</v>
      </c>
      <c r="BZ74" s="39" t="s">
        <v>342</v>
      </c>
      <c r="CA74" s="39" t="s">
        <v>342</v>
      </c>
      <c r="CB74" s="39" t="s">
        <v>342</v>
      </c>
      <c r="CC74" s="39" t="s">
        <v>342</v>
      </c>
      <c r="CD74" s="39" t="s">
        <v>342</v>
      </c>
      <c r="CE74" s="39" t="s">
        <v>342</v>
      </c>
      <c r="CF74" s="39" t="s">
        <v>342</v>
      </c>
      <c r="CG74" s="39" t="s">
        <v>342</v>
      </c>
      <c r="CH74" s="39" t="s">
        <v>342</v>
      </c>
      <c r="CI74" s="39" t="s">
        <v>342</v>
      </c>
      <c r="CJ74" s="39" t="s">
        <v>342</v>
      </c>
      <c r="CK74" s="39" t="s">
        <v>342</v>
      </c>
      <c r="CL74" s="39" t="s">
        <v>342</v>
      </c>
      <c r="CM74" s="39" t="s">
        <v>342</v>
      </c>
      <c r="CN74" s="39" t="s">
        <v>342</v>
      </c>
      <c r="CO74" s="39"/>
      <c r="CP74" s="39"/>
      <c r="CQ74" s="39"/>
      <c r="CR74" s="39"/>
      <c r="CS74" s="39"/>
      <c r="CT74" s="39"/>
      <c r="CU74" s="31"/>
      <c r="CV74" s="39">
        <f t="shared" si="0"/>
        <v>0</v>
      </c>
      <c r="CW74" s="39">
        <f t="shared" si="1"/>
        <v>0</v>
      </c>
      <c r="CX74" s="39">
        <f t="shared" si="2"/>
        <v>0</v>
      </c>
      <c r="CY74" s="39">
        <f t="shared" si="3"/>
        <v>0</v>
      </c>
      <c r="CZ74" s="39">
        <f t="shared" si="4"/>
        <v>0</v>
      </c>
      <c r="DA74" s="39">
        <f t="shared" si="5"/>
        <v>0</v>
      </c>
      <c r="DB74" s="39">
        <f t="shared" si="6"/>
        <v>0</v>
      </c>
      <c r="DC74" s="39">
        <f t="shared" si="7"/>
        <v>0</v>
      </c>
      <c r="DG74" s="55"/>
    </row>
    <row r="75" spans="1:111" ht="14.25" customHeight="1" x14ac:dyDescent="0.25">
      <c r="A75" s="10" t="s">
        <v>66</v>
      </c>
      <c r="B75" s="11" t="s">
        <v>149</v>
      </c>
      <c r="C75" s="39" t="s">
        <v>342</v>
      </c>
      <c r="D75" s="39" t="s">
        <v>342</v>
      </c>
      <c r="E75" s="39" t="s">
        <v>342</v>
      </c>
      <c r="F75" s="39" t="s">
        <v>342</v>
      </c>
      <c r="G75" s="39" t="s">
        <v>342</v>
      </c>
      <c r="H75" s="39" t="s">
        <v>342</v>
      </c>
      <c r="I75" s="39" t="s">
        <v>342</v>
      </c>
      <c r="J75" s="39" t="s">
        <v>342</v>
      </c>
      <c r="K75" s="39" t="s">
        <v>342</v>
      </c>
      <c r="L75" s="39" t="s">
        <v>342</v>
      </c>
      <c r="M75" s="39" t="s">
        <v>342</v>
      </c>
      <c r="N75" s="39" t="s">
        <v>342</v>
      </c>
      <c r="O75" s="39" t="s">
        <v>342</v>
      </c>
      <c r="P75" s="39" t="s">
        <v>342</v>
      </c>
      <c r="Q75" s="39" t="s">
        <v>342</v>
      </c>
      <c r="R75" s="39" t="s">
        <v>342</v>
      </c>
      <c r="S75" s="39" t="s">
        <v>342</v>
      </c>
      <c r="T75" s="39" t="s">
        <v>342</v>
      </c>
      <c r="U75" s="39" t="s">
        <v>342</v>
      </c>
      <c r="V75" s="39" t="s">
        <v>342</v>
      </c>
      <c r="W75" s="39" t="s">
        <v>342</v>
      </c>
      <c r="X75" s="39" t="s">
        <v>342</v>
      </c>
      <c r="Y75" s="39" t="s">
        <v>342</v>
      </c>
      <c r="Z75" s="39" t="s">
        <v>342</v>
      </c>
      <c r="AA75" s="39" t="s">
        <v>342</v>
      </c>
      <c r="AB75" s="39" t="s">
        <v>342</v>
      </c>
      <c r="AC75" s="39" t="s">
        <v>342</v>
      </c>
      <c r="AD75" s="39" t="s">
        <v>342</v>
      </c>
      <c r="AE75" s="39" t="s">
        <v>342</v>
      </c>
      <c r="AF75" s="39" t="s">
        <v>342</v>
      </c>
      <c r="AG75" s="39" t="s">
        <v>342</v>
      </c>
      <c r="AH75" s="39" t="s">
        <v>342</v>
      </c>
      <c r="AI75" s="39" t="s">
        <v>342</v>
      </c>
      <c r="AJ75" s="39" t="s">
        <v>342</v>
      </c>
      <c r="AK75" s="39" t="s">
        <v>342</v>
      </c>
      <c r="AL75" s="39" t="s">
        <v>342</v>
      </c>
      <c r="AM75" s="39" t="s">
        <v>342</v>
      </c>
      <c r="AN75" s="39" t="s">
        <v>342</v>
      </c>
      <c r="AO75" s="39" t="s">
        <v>342</v>
      </c>
      <c r="AP75" s="39" t="s">
        <v>342</v>
      </c>
      <c r="AQ75" s="39" t="s">
        <v>342</v>
      </c>
      <c r="AR75" s="39" t="s">
        <v>342</v>
      </c>
      <c r="AS75" s="39" t="s">
        <v>342</v>
      </c>
      <c r="AT75" s="39" t="s">
        <v>342</v>
      </c>
      <c r="AU75" s="39" t="s">
        <v>342</v>
      </c>
      <c r="AV75" s="39" t="s">
        <v>342</v>
      </c>
      <c r="AW75" s="39" t="s">
        <v>342</v>
      </c>
      <c r="AX75" s="39" t="s">
        <v>342</v>
      </c>
      <c r="AY75" s="39" t="s">
        <v>342</v>
      </c>
      <c r="AZ75" s="39" t="s">
        <v>342</v>
      </c>
      <c r="BA75" s="39" t="s">
        <v>342</v>
      </c>
      <c r="BB75" s="39" t="s">
        <v>342</v>
      </c>
      <c r="BC75" s="39" t="s">
        <v>342</v>
      </c>
      <c r="BD75" s="39" t="s">
        <v>342</v>
      </c>
      <c r="BE75" s="39" t="s">
        <v>342</v>
      </c>
      <c r="BF75" s="39" t="s">
        <v>342</v>
      </c>
      <c r="BG75" s="39" t="s">
        <v>342</v>
      </c>
      <c r="BH75" s="39" t="s">
        <v>342</v>
      </c>
      <c r="BI75" s="39" t="s">
        <v>342</v>
      </c>
      <c r="BJ75" s="39" t="s">
        <v>342</v>
      </c>
      <c r="BK75" s="39" t="s">
        <v>342</v>
      </c>
      <c r="BL75" s="39" t="s">
        <v>342</v>
      </c>
      <c r="BM75" s="39" t="s">
        <v>342</v>
      </c>
      <c r="BN75" s="39" t="s">
        <v>342</v>
      </c>
      <c r="BO75" s="39" t="s">
        <v>342</v>
      </c>
      <c r="BP75" s="39" t="s">
        <v>342</v>
      </c>
      <c r="BQ75" s="39" t="s">
        <v>342</v>
      </c>
      <c r="BR75" s="39" t="s">
        <v>342</v>
      </c>
      <c r="BS75" s="39" t="s">
        <v>342</v>
      </c>
      <c r="BT75" s="39" t="s">
        <v>342</v>
      </c>
      <c r="BU75" s="39" t="s">
        <v>342</v>
      </c>
      <c r="BV75" s="39" t="s">
        <v>342</v>
      </c>
      <c r="BW75" s="39" t="s">
        <v>342</v>
      </c>
      <c r="BX75" s="39" t="s">
        <v>342</v>
      </c>
      <c r="BY75" s="39" t="s">
        <v>342</v>
      </c>
      <c r="BZ75" s="39" t="s">
        <v>342</v>
      </c>
      <c r="CA75" s="39" t="s">
        <v>342</v>
      </c>
      <c r="CB75" s="39" t="s">
        <v>342</v>
      </c>
      <c r="CC75" s="39" t="s">
        <v>342</v>
      </c>
      <c r="CD75" s="39" t="s">
        <v>342</v>
      </c>
      <c r="CE75" s="39" t="s">
        <v>342</v>
      </c>
      <c r="CF75" s="39" t="s">
        <v>342</v>
      </c>
      <c r="CG75" s="39" t="s">
        <v>342</v>
      </c>
      <c r="CH75" s="39" t="s">
        <v>342</v>
      </c>
      <c r="CI75" s="39" t="s">
        <v>342</v>
      </c>
      <c r="CJ75" s="39" t="s">
        <v>342</v>
      </c>
      <c r="CK75" s="39" t="s">
        <v>342</v>
      </c>
      <c r="CL75" s="39" t="s">
        <v>342</v>
      </c>
      <c r="CM75" s="39" t="s">
        <v>342</v>
      </c>
      <c r="CN75" s="39" t="s">
        <v>342</v>
      </c>
      <c r="CO75" s="39"/>
      <c r="CP75" s="39"/>
      <c r="CQ75" s="39"/>
      <c r="CR75" s="39"/>
      <c r="CS75" s="39"/>
      <c r="CT75" s="39"/>
      <c r="CU75" s="31"/>
      <c r="CV75" s="39">
        <f t="shared" si="0"/>
        <v>0</v>
      </c>
      <c r="CW75" s="39">
        <f t="shared" si="1"/>
        <v>0</v>
      </c>
      <c r="CX75" s="39">
        <f t="shared" si="2"/>
        <v>0</v>
      </c>
      <c r="CY75" s="39">
        <f t="shared" si="3"/>
        <v>0</v>
      </c>
      <c r="CZ75" s="39">
        <f t="shared" si="4"/>
        <v>0</v>
      </c>
      <c r="DA75" s="39">
        <f t="shared" si="5"/>
        <v>0</v>
      </c>
      <c r="DB75" s="39">
        <f t="shared" si="6"/>
        <v>0</v>
      </c>
      <c r="DC75" s="39">
        <f t="shared" si="7"/>
        <v>0</v>
      </c>
      <c r="DG75" s="55"/>
    </row>
    <row r="76" spans="1:111" s="42" customFormat="1" ht="14.25" customHeight="1" x14ac:dyDescent="0.2">
      <c r="A76" s="8" t="s">
        <v>67</v>
      </c>
      <c r="B76" s="9" t="s">
        <v>245</v>
      </c>
      <c r="C76" s="38">
        <v>329391.88557640993</v>
      </c>
      <c r="D76" s="38">
        <v>323659.2510762522</v>
      </c>
      <c r="E76" s="38">
        <v>338021.66677095788</v>
      </c>
      <c r="F76" s="38">
        <v>332404.59334410797</v>
      </c>
      <c r="G76" s="38">
        <v>345159.15023566101</v>
      </c>
      <c r="H76" s="38">
        <v>340982.32380400097</v>
      </c>
      <c r="I76" s="38">
        <v>341019.30706123344</v>
      </c>
      <c r="J76" s="38">
        <v>335501.22106435336</v>
      </c>
      <c r="K76" s="38">
        <v>315809.00563566334</v>
      </c>
      <c r="L76" s="38">
        <v>335534.15174593666</v>
      </c>
      <c r="M76" s="38">
        <v>323757.23872130661</v>
      </c>
      <c r="N76" s="38">
        <v>345198.86357424664</v>
      </c>
      <c r="O76" s="38">
        <v>341632.74078047666</v>
      </c>
      <c r="P76" s="38">
        <v>341422.59251319664</v>
      </c>
      <c r="Q76" s="38">
        <v>306375.05814020667</v>
      </c>
      <c r="R76" s="38">
        <v>244168.52142323001</v>
      </c>
      <c r="S76" s="38">
        <v>256563.85574946002</v>
      </c>
      <c r="T76" s="38">
        <v>269076.96642370994</v>
      </c>
      <c r="U76" s="38">
        <v>244420.58969454665</v>
      </c>
      <c r="V76" s="38">
        <v>271018.45888999657</v>
      </c>
      <c r="W76" s="38">
        <v>266117.13593679672</v>
      </c>
      <c r="X76" s="38">
        <v>285089.18476677663</v>
      </c>
      <c r="Y76" s="38">
        <v>280802.94807261671</v>
      </c>
      <c r="Z76" s="38">
        <v>311307.0362750066</v>
      </c>
      <c r="AA76" s="38">
        <v>283470.05160518666</v>
      </c>
      <c r="AB76" s="38">
        <v>288984.06754402659</v>
      </c>
      <c r="AC76" s="38">
        <v>328007.82230694673</v>
      </c>
      <c r="AD76" s="38">
        <v>304511.63631769002</v>
      </c>
      <c r="AE76" s="38">
        <v>307806.08410880005</v>
      </c>
      <c r="AF76" s="38">
        <v>313680.35434899991</v>
      </c>
      <c r="AG76" s="38">
        <v>326959.93971372989</v>
      </c>
      <c r="AH76" s="38">
        <v>306154.35523243994</v>
      </c>
      <c r="AI76" s="38">
        <v>319029.17341514002</v>
      </c>
      <c r="AJ76" s="38">
        <v>329565.7704052467</v>
      </c>
      <c r="AK76" s="38">
        <v>345644.55306341662</v>
      </c>
      <c r="AL76" s="38">
        <v>354941.00320932671</v>
      </c>
      <c r="AM76" s="38">
        <v>347642.26981667662</v>
      </c>
      <c r="AN76" s="38">
        <v>348427.03216727672</v>
      </c>
      <c r="AO76" s="38">
        <v>399474.3436597336</v>
      </c>
      <c r="AP76" s="38">
        <v>389895.52420720318</v>
      </c>
      <c r="AQ76" s="38">
        <v>411389.88314921001</v>
      </c>
      <c r="AR76" s="38">
        <v>419802.95523296471</v>
      </c>
      <c r="AS76" s="38">
        <v>420184.79224793537</v>
      </c>
      <c r="AT76" s="38">
        <v>406427.43878948997</v>
      </c>
      <c r="AU76" s="38">
        <v>391584.62508024805</v>
      </c>
      <c r="AV76" s="38">
        <v>375973.73636530188</v>
      </c>
      <c r="AW76" s="38">
        <v>375660.42211116001</v>
      </c>
      <c r="AX76" s="38">
        <v>402183.92570002005</v>
      </c>
      <c r="AY76" s="38">
        <v>364823.92098321003</v>
      </c>
      <c r="AZ76" s="38">
        <v>353752.0529976</v>
      </c>
      <c r="BA76" s="38">
        <v>382279.73897557997</v>
      </c>
      <c r="BB76" s="38">
        <v>345566.66934028</v>
      </c>
      <c r="BC76" s="38">
        <v>375423.94223908987</v>
      </c>
      <c r="BD76" s="38">
        <v>366120.98803095345</v>
      </c>
      <c r="BE76" s="38">
        <v>357266.24319290649</v>
      </c>
      <c r="BF76" s="38">
        <v>368471.72134407004</v>
      </c>
      <c r="BG76" s="38">
        <v>368815.98189469008</v>
      </c>
      <c r="BH76" s="38">
        <v>361630.81970486994</v>
      </c>
      <c r="BI76" s="38">
        <v>394188.43229248002</v>
      </c>
      <c r="BJ76" s="38">
        <v>394976.67164587777</v>
      </c>
      <c r="BK76" s="38">
        <v>371033.56862345996</v>
      </c>
      <c r="BL76" s="38">
        <v>386543.69245363993</v>
      </c>
      <c r="BM76" s="38">
        <v>389235.04622538993</v>
      </c>
      <c r="BN76" s="38">
        <v>416374.87409994006</v>
      </c>
      <c r="BO76" s="38">
        <v>420426.88338730001</v>
      </c>
      <c r="BP76" s="38">
        <v>392798.27184160997</v>
      </c>
      <c r="BQ76" s="38">
        <v>378739.59403396997</v>
      </c>
      <c r="BR76" s="38">
        <v>372979.95441615995</v>
      </c>
      <c r="BS76" s="38">
        <v>345730.13921523996</v>
      </c>
      <c r="BT76" s="38">
        <v>364725.41358509997</v>
      </c>
      <c r="BU76" s="38">
        <v>356788.42565412004</v>
      </c>
      <c r="BV76" s="38">
        <v>372125.15955844993</v>
      </c>
      <c r="BW76" s="38">
        <v>347874.95271974994</v>
      </c>
      <c r="BX76" s="38">
        <v>329398.21159303997</v>
      </c>
      <c r="BY76" s="38">
        <v>354220.47526174749</v>
      </c>
      <c r="BZ76" s="38">
        <v>340695.14877583412</v>
      </c>
      <c r="CA76" s="38">
        <v>347696.55471881264</v>
      </c>
      <c r="CB76" s="38">
        <v>339573.09142427589</v>
      </c>
      <c r="CC76" s="38">
        <v>340835.05425360007</v>
      </c>
      <c r="CD76" s="38">
        <v>336838.14215565997</v>
      </c>
      <c r="CE76" s="38">
        <v>341595.82784387993</v>
      </c>
      <c r="CF76" s="38">
        <v>344587.92381463991</v>
      </c>
      <c r="CG76" s="38">
        <v>344550.18686109001</v>
      </c>
      <c r="CH76" s="38">
        <v>394228.46341300005</v>
      </c>
      <c r="CI76" s="38">
        <v>329938.47218537994</v>
      </c>
      <c r="CJ76" s="38">
        <v>310066.11455315998</v>
      </c>
      <c r="CK76" s="38">
        <v>348938.89493337006</v>
      </c>
      <c r="CL76" s="38">
        <v>340157.07156638004</v>
      </c>
      <c r="CM76" s="38">
        <v>361065.37365024997</v>
      </c>
      <c r="CN76" s="38">
        <v>367565.84519102995</v>
      </c>
      <c r="CO76" s="38"/>
      <c r="CP76" s="38"/>
      <c r="CQ76" s="38"/>
      <c r="CR76" s="38"/>
      <c r="CS76" s="38"/>
      <c r="CT76" s="38"/>
      <c r="CU76" s="37"/>
      <c r="CV76" s="38">
        <f t="shared" ref="CV76:CV136" si="8">SUM(C76:N76)</f>
        <v>4006438.6586101307</v>
      </c>
      <c r="CW76" s="38">
        <f t="shared" ref="CW76:CW136" si="9">SUM(O76:Z76)</f>
        <v>3417995.08866602</v>
      </c>
      <c r="CX76" s="38">
        <f t="shared" ref="CX76:CX136" si="10">SUM(AA76:AL76)</f>
        <v>3808754.8112709508</v>
      </c>
      <c r="CY76" s="38">
        <f t="shared" ref="CY76:CY136" si="11">SUM(AM76:AX76)</f>
        <v>4688646.9485272197</v>
      </c>
      <c r="CZ76" s="38">
        <f t="shared" ref="CZ76:CZ136" si="12">SUM(AY76:BJ76)</f>
        <v>4433317.1826416068</v>
      </c>
      <c r="DA76" s="38">
        <f t="shared" ref="DA76:DA136" si="13">SUM(BK76:BV76)</f>
        <v>4567501.0230943793</v>
      </c>
      <c r="DB76" s="38">
        <f t="shared" ref="DB76:DB136" si="14">SUM(BW76:CH76)</f>
        <v>4162094.0328353299</v>
      </c>
      <c r="DC76" s="38">
        <f t="shared" ref="DC76:DC136" si="15">SUM(CI76:CT76)</f>
        <v>2057731.7720795698</v>
      </c>
      <c r="DG76" s="55"/>
    </row>
    <row r="77" spans="1:111" ht="14.25" customHeight="1" x14ac:dyDescent="0.25">
      <c r="A77" s="10" t="s">
        <v>68</v>
      </c>
      <c r="B77" s="11" t="s">
        <v>246</v>
      </c>
      <c r="C77" s="39">
        <v>328989.22456450993</v>
      </c>
      <c r="D77" s="39">
        <v>323256.5900643522</v>
      </c>
      <c r="E77" s="39">
        <v>337619.00575905788</v>
      </c>
      <c r="F77" s="39">
        <v>332232.08170617465</v>
      </c>
      <c r="G77" s="39">
        <v>344986.6385977277</v>
      </c>
      <c r="H77" s="39">
        <v>340809.81216606766</v>
      </c>
      <c r="I77" s="39">
        <v>340900.19188366679</v>
      </c>
      <c r="J77" s="39">
        <v>335382.10588678671</v>
      </c>
      <c r="K77" s="39">
        <v>315689.89045809669</v>
      </c>
      <c r="L77" s="39">
        <v>335422.57896916999</v>
      </c>
      <c r="M77" s="39">
        <v>323645.66594453994</v>
      </c>
      <c r="N77" s="39">
        <v>345087.29079747997</v>
      </c>
      <c r="O77" s="39">
        <v>341501.68635119335</v>
      </c>
      <c r="P77" s="39">
        <v>341291.53808391333</v>
      </c>
      <c r="Q77" s="39">
        <v>306244.00371092337</v>
      </c>
      <c r="R77" s="39">
        <v>244068.11699748333</v>
      </c>
      <c r="S77" s="39">
        <v>256463.45132371335</v>
      </c>
      <c r="T77" s="39">
        <v>268976.56199796329</v>
      </c>
      <c r="U77" s="39">
        <v>244327.76384947999</v>
      </c>
      <c r="V77" s="39">
        <v>270925.63304492988</v>
      </c>
      <c r="W77" s="39">
        <v>266024.31009173003</v>
      </c>
      <c r="X77" s="39">
        <v>284921.18670874997</v>
      </c>
      <c r="Y77" s="39">
        <v>280634.95001459005</v>
      </c>
      <c r="Z77" s="39">
        <v>311139.03821697994</v>
      </c>
      <c r="AA77" s="39">
        <v>283395.43792501668</v>
      </c>
      <c r="AB77" s="39">
        <v>288850.65905906662</v>
      </c>
      <c r="AC77" s="39">
        <v>327861.87779129675</v>
      </c>
      <c r="AD77" s="39">
        <v>304383.04413950001</v>
      </c>
      <c r="AE77" s="39">
        <v>307657.01566437003</v>
      </c>
      <c r="AF77" s="39">
        <v>313577.96467881993</v>
      </c>
      <c r="AG77" s="39">
        <v>326834.31911624991</v>
      </c>
      <c r="AH77" s="39">
        <v>305975.95963160996</v>
      </c>
      <c r="AI77" s="39">
        <v>318888.52007232001</v>
      </c>
      <c r="AJ77" s="39">
        <v>329460.04097900668</v>
      </c>
      <c r="AK77" s="39">
        <v>345468.68486639659</v>
      </c>
      <c r="AL77" s="39">
        <v>354792.83584719669</v>
      </c>
      <c r="AM77" s="39">
        <v>347440.99115019664</v>
      </c>
      <c r="AN77" s="39">
        <v>348270.62430742674</v>
      </c>
      <c r="AO77" s="39">
        <v>399288.54018606362</v>
      </c>
      <c r="AP77" s="39">
        <v>389751.47420720319</v>
      </c>
      <c r="AQ77" s="39">
        <v>411025.95314921002</v>
      </c>
      <c r="AR77" s="39">
        <v>419556.5052329647</v>
      </c>
      <c r="AS77" s="39">
        <v>419986.56224793539</v>
      </c>
      <c r="AT77" s="39">
        <v>406257.59878948994</v>
      </c>
      <c r="AU77" s="39">
        <v>391436.14508024807</v>
      </c>
      <c r="AV77" s="39">
        <v>375904.42636530189</v>
      </c>
      <c r="AW77" s="39">
        <v>375434.50211116002</v>
      </c>
      <c r="AX77" s="39">
        <v>402003.17570002005</v>
      </c>
      <c r="AY77" s="39">
        <v>364629.38147784001</v>
      </c>
      <c r="AZ77" s="39">
        <v>353615.76119038998</v>
      </c>
      <c r="BA77" s="39">
        <v>382081.48028815998</v>
      </c>
      <c r="BB77" s="39">
        <v>345454.97934028</v>
      </c>
      <c r="BC77" s="39">
        <v>375210.51223908988</v>
      </c>
      <c r="BD77" s="39">
        <v>365990.21803095343</v>
      </c>
      <c r="BE77" s="39">
        <v>357156.49319290649</v>
      </c>
      <c r="BF77" s="39">
        <v>368313.27134407003</v>
      </c>
      <c r="BG77" s="39">
        <v>368693.11189469008</v>
      </c>
      <c r="BH77" s="39">
        <v>361448.93970486993</v>
      </c>
      <c r="BI77" s="39">
        <v>394064.57229248004</v>
      </c>
      <c r="BJ77" s="39">
        <v>394777.93164587778</v>
      </c>
      <c r="BK77" s="39">
        <v>370740.90862345998</v>
      </c>
      <c r="BL77" s="39">
        <v>386253.15245363995</v>
      </c>
      <c r="BM77" s="39">
        <v>388922.37622538995</v>
      </c>
      <c r="BN77" s="39">
        <v>416016.04409994005</v>
      </c>
      <c r="BO77" s="39">
        <v>420085.36338729999</v>
      </c>
      <c r="BP77" s="39">
        <v>392493.26184160996</v>
      </c>
      <c r="BQ77" s="39">
        <v>378447.16403396998</v>
      </c>
      <c r="BR77" s="39">
        <v>372748.83441615995</v>
      </c>
      <c r="BS77" s="39">
        <v>345380.39921523997</v>
      </c>
      <c r="BT77" s="39">
        <v>364538.8135851</v>
      </c>
      <c r="BU77" s="39">
        <v>356472.35565412004</v>
      </c>
      <c r="BV77" s="39">
        <v>371857.53955844993</v>
      </c>
      <c r="BW77" s="39">
        <v>347522.53271974996</v>
      </c>
      <c r="BX77" s="39">
        <v>329098.53159303998</v>
      </c>
      <c r="BY77" s="39">
        <v>353857.16611754749</v>
      </c>
      <c r="BZ77" s="39">
        <v>340449.71191058413</v>
      </c>
      <c r="CA77" s="39">
        <v>347420.15788293263</v>
      </c>
      <c r="CB77" s="39">
        <v>339281.14426960587</v>
      </c>
      <c r="CC77" s="39">
        <v>340554.66425360006</v>
      </c>
      <c r="CD77" s="39">
        <v>336411.51215565996</v>
      </c>
      <c r="CE77" s="39">
        <v>341233.00784387992</v>
      </c>
      <c r="CF77" s="39">
        <v>344076.42637133994</v>
      </c>
      <c r="CG77" s="39">
        <v>344335.37006133999</v>
      </c>
      <c r="CH77" s="39">
        <v>393452.57299604005</v>
      </c>
      <c r="CI77" s="39">
        <v>329555.21300714993</v>
      </c>
      <c r="CJ77" s="39">
        <v>309763.64577771997</v>
      </c>
      <c r="CK77" s="39">
        <v>348696.48688432004</v>
      </c>
      <c r="CL77" s="39">
        <v>339913.56719496002</v>
      </c>
      <c r="CM77" s="39">
        <v>360847.25556515995</v>
      </c>
      <c r="CN77" s="39">
        <v>367191.81458621996</v>
      </c>
      <c r="CO77" s="39"/>
      <c r="CP77" s="39"/>
      <c r="CQ77" s="39"/>
      <c r="CR77" s="39"/>
      <c r="CS77" s="39"/>
      <c r="CT77" s="39"/>
      <c r="CU77" s="31"/>
      <c r="CV77" s="39">
        <f t="shared" si="8"/>
        <v>4004021.0767976302</v>
      </c>
      <c r="CW77" s="39">
        <f t="shared" si="9"/>
        <v>3416518.2403916502</v>
      </c>
      <c r="CX77" s="39">
        <f t="shared" si="10"/>
        <v>3807146.3597708498</v>
      </c>
      <c r="CY77" s="39">
        <f t="shared" si="11"/>
        <v>4686356.4985272195</v>
      </c>
      <c r="CZ77" s="39">
        <f t="shared" si="12"/>
        <v>4431436.6526416074</v>
      </c>
      <c r="DA77" s="39">
        <f t="shared" si="13"/>
        <v>4563956.2130943798</v>
      </c>
      <c r="DB77" s="39">
        <f t="shared" si="14"/>
        <v>4157692.79817532</v>
      </c>
      <c r="DC77" s="39">
        <f t="shared" si="15"/>
        <v>2055967.9830155298</v>
      </c>
      <c r="DG77" s="55"/>
    </row>
    <row r="78" spans="1:111" ht="14.25" customHeight="1" x14ac:dyDescent="0.25">
      <c r="A78" s="10" t="s">
        <v>69</v>
      </c>
      <c r="B78" s="11" t="s">
        <v>247</v>
      </c>
      <c r="C78" s="39">
        <v>402.66101190000001</v>
      </c>
      <c r="D78" s="39">
        <v>402.66101190000001</v>
      </c>
      <c r="E78" s="39">
        <v>402.66101190000006</v>
      </c>
      <c r="F78" s="39">
        <v>172.51163793333308</v>
      </c>
      <c r="G78" s="39">
        <v>172.5116379333333</v>
      </c>
      <c r="H78" s="39">
        <v>172.5116379333333</v>
      </c>
      <c r="I78" s="39">
        <v>119.11517756666672</v>
      </c>
      <c r="J78" s="39">
        <v>119.11517756666672</v>
      </c>
      <c r="K78" s="39">
        <v>119.11517756666672</v>
      </c>
      <c r="L78" s="39">
        <v>111.57277676666672</v>
      </c>
      <c r="M78" s="39">
        <v>111.57277676666672</v>
      </c>
      <c r="N78" s="39">
        <v>111.57277676666672</v>
      </c>
      <c r="O78" s="39">
        <v>131.05442928333335</v>
      </c>
      <c r="P78" s="39">
        <v>131.05442928333335</v>
      </c>
      <c r="Q78" s="39">
        <v>131.05442928333338</v>
      </c>
      <c r="R78" s="39">
        <v>100.40442574666656</v>
      </c>
      <c r="S78" s="39">
        <v>100.40442574666667</v>
      </c>
      <c r="T78" s="39">
        <v>100.40442574666667</v>
      </c>
      <c r="U78" s="39">
        <v>92.825845066666602</v>
      </c>
      <c r="V78" s="39">
        <v>92.825845066666716</v>
      </c>
      <c r="W78" s="39">
        <v>92.825845066666602</v>
      </c>
      <c r="X78" s="39">
        <v>167.99805802666674</v>
      </c>
      <c r="Y78" s="39">
        <v>167.99805802666651</v>
      </c>
      <c r="Z78" s="39">
        <v>167.99805802666651</v>
      </c>
      <c r="AA78" s="39">
        <v>74.613680169999995</v>
      </c>
      <c r="AB78" s="39">
        <v>133.40848496000001</v>
      </c>
      <c r="AC78" s="39">
        <v>145.94451565</v>
      </c>
      <c r="AD78" s="39">
        <v>128.59217819000003</v>
      </c>
      <c r="AE78" s="39">
        <v>149.06844442999994</v>
      </c>
      <c r="AF78" s="39">
        <v>102.38967018000005</v>
      </c>
      <c r="AG78" s="39">
        <v>125.6205974799999</v>
      </c>
      <c r="AH78" s="39">
        <v>178.39560083000003</v>
      </c>
      <c r="AI78" s="39">
        <v>140.65334282000003</v>
      </c>
      <c r="AJ78" s="39">
        <v>105.72942624000007</v>
      </c>
      <c r="AK78" s="39">
        <v>175.86819702000003</v>
      </c>
      <c r="AL78" s="39">
        <v>148.1673621299999</v>
      </c>
      <c r="AM78" s="39">
        <v>201.27866648</v>
      </c>
      <c r="AN78" s="39">
        <v>156.40785984999999</v>
      </c>
      <c r="AO78" s="39">
        <v>185.80347367000002</v>
      </c>
      <c r="AP78" s="39">
        <v>144.04999999999995</v>
      </c>
      <c r="AQ78" s="39">
        <v>363.93000000000006</v>
      </c>
      <c r="AR78" s="39">
        <v>246.45000000000005</v>
      </c>
      <c r="AS78" s="39">
        <v>198.23000000000002</v>
      </c>
      <c r="AT78" s="39">
        <v>169.83999999999992</v>
      </c>
      <c r="AU78" s="39">
        <v>148.48000000000002</v>
      </c>
      <c r="AV78" s="39">
        <v>69.309999999999945</v>
      </c>
      <c r="AW78" s="39">
        <v>225.91999999999985</v>
      </c>
      <c r="AX78" s="39">
        <v>180.75</v>
      </c>
      <c r="AY78" s="39">
        <v>194.53950537</v>
      </c>
      <c r="AZ78" s="39">
        <v>136.29180720999997</v>
      </c>
      <c r="BA78" s="39">
        <v>198.25868742000006</v>
      </c>
      <c r="BB78" s="39">
        <v>111.68999999999994</v>
      </c>
      <c r="BC78" s="39">
        <v>213.43000000000006</v>
      </c>
      <c r="BD78" s="39">
        <v>130.76999999999998</v>
      </c>
      <c r="BE78" s="39">
        <v>109.75</v>
      </c>
      <c r="BF78" s="39">
        <v>158.45000000000005</v>
      </c>
      <c r="BG78" s="39">
        <v>122.86999999999989</v>
      </c>
      <c r="BH78" s="39">
        <v>181.88000000000011</v>
      </c>
      <c r="BI78" s="39">
        <v>123.8599999999999</v>
      </c>
      <c r="BJ78" s="39">
        <v>198.74</v>
      </c>
      <c r="BK78" s="39">
        <v>292.66000000000003</v>
      </c>
      <c r="BL78" s="39">
        <v>290.54000000000002</v>
      </c>
      <c r="BM78" s="39">
        <v>312.66999999999996</v>
      </c>
      <c r="BN78" s="39">
        <v>358.83000000000004</v>
      </c>
      <c r="BO78" s="39">
        <v>341.52</v>
      </c>
      <c r="BP78" s="39">
        <v>305.01</v>
      </c>
      <c r="BQ78" s="39">
        <v>292.42999999999984</v>
      </c>
      <c r="BR78" s="39">
        <v>231.12000000000035</v>
      </c>
      <c r="BS78" s="39">
        <v>349.73999999999978</v>
      </c>
      <c r="BT78" s="39">
        <v>186.59999999999991</v>
      </c>
      <c r="BU78" s="39">
        <v>316.07000000000016</v>
      </c>
      <c r="BV78" s="39">
        <v>267.61999999999989</v>
      </c>
      <c r="BW78" s="39">
        <v>352.42</v>
      </c>
      <c r="BX78" s="39">
        <v>299.68</v>
      </c>
      <c r="BY78" s="39">
        <v>363.30914419999988</v>
      </c>
      <c r="BZ78" s="39">
        <v>245.43686525000021</v>
      </c>
      <c r="CA78" s="39">
        <v>276.39683588000003</v>
      </c>
      <c r="CB78" s="39">
        <v>291.94715466999992</v>
      </c>
      <c r="CC78" s="39">
        <v>280.38999999999987</v>
      </c>
      <c r="CD78" s="39">
        <v>426.63000000000011</v>
      </c>
      <c r="CE78" s="39">
        <v>362.82000000000016</v>
      </c>
      <c r="CF78" s="39">
        <v>511.49744329999976</v>
      </c>
      <c r="CG78" s="39">
        <v>214.81679974999997</v>
      </c>
      <c r="CH78" s="39">
        <v>775.89041695999958</v>
      </c>
      <c r="CI78" s="39">
        <v>383.25917823000003</v>
      </c>
      <c r="CJ78" s="39">
        <v>302.46877544</v>
      </c>
      <c r="CK78" s="39">
        <v>242.40804905000005</v>
      </c>
      <c r="CL78" s="39">
        <v>243.5043714200001</v>
      </c>
      <c r="CM78" s="39">
        <v>218.11808508999979</v>
      </c>
      <c r="CN78" s="39">
        <v>374.03060480999989</v>
      </c>
      <c r="CO78" s="39"/>
      <c r="CP78" s="39"/>
      <c r="CQ78" s="39"/>
      <c r="CR78" s="39"/>
      <c r="CS78" s="39"/>
      <c r="CT78" s="39"/>
      <c r="CU78" s="31"/>
      <c r="CV78" s="39">
        <f t="shared" si="8"/>
        <v>2417.5818125000001</v>
      </c>
      <c r="CW78" s="39">
        <f t="shared" si="9"/>
        <v>1476.8482743699997</v>
      </c>
      <c r="CX78" s="39">
        <f t="shared" si="10"/>
        <v>1608.4515001000002</v>
      </c>
      <c r="CY78" s="39">
        <f t="shared" si="11"/>
        <v>2290.4499999999998</v>
      </c>
      <c r="CZ78" s="39">
        <f t="shared" si="12"/>
        <v>1880.53</v>
      </c>
      <c r="DA78" s="39">
        <f t="shared" si="13"/>
        <v>3544.81</v>
      </c>
      <c r="DB78" s="39">
        <f t="shared" si="14"/>
        <v>4401.2346600099991</v>
      </c>
      <c r="DC78" s="39">
        <f t="shared" si="15"/>
        <v>1763.7890640399999</v>
      </c>
      <c r="DG78" s="55"/>
    </row>
    <row r="79" spans="1:111" ht="14.25" customHeight="1" x14ac:dyDescent="0.25">
      <c r="A79" s="10" t="s">
        <v>70</v>
      </c>
      <c r="B79" s="11" t="s">
        <v>248</v>
      </c>
      <c r="C79" s="39" t="s">
        <v>342</v>
      </c>
      <c r="D79" s="39" t="s">
        <v>342</v>
      </c>
      <c r="E79" s="39" t="s">
        <v>342</v>
      </c>
      <c r="F79" s="39" t="s">
        <v>342</v>
      </c>
      <c r="G79" s="39" t="s">
        <v>342</v>
      </c>
      <c r="H79" s="39" t="s">
        <v>342</v>
      </c>
      <c r="I79" s="39" t="s">
        <v>342</v>
      </c>
      <c r="J79" s="39" t="s">
        <v>342</v>
      </c>
      <c r="K79" s="39" t="s">
        <v>342</v>
      </c>
      <c r="L79" s="39" t="s">
        <v>342</v>
      </c>
      <c r="M79" s="39" t="s">
        <v>342</v>
      </c>
      <c r="N79" s="39" t="s">
        <v>342</v>
      </c>
      <c r="O79" s="39" t="s">
        <v>342</v>
      </c>
      <c r="P79" s="39" t="s">
        <v>342</v>
      </c>
      <c r="Q79" s="39" t="s">
        <v>342</v>
      </c>
      <c r="R79" s="39" t="s">
        <v>342</v>
      </c>
      <c r="S79" s="39" t="s">
        <v>342</v>
      </c>
      <c r="T79" s="39" t="s">
        <v>342</v>
      </c>
      <c r="U79" s="39" t="s">
        <v>342</v>
      </c>
      <c r="V79" s="39" t="s">
        <v>342</v>
      </c>
      <c r="W79" s="39" t="s">
        <v>342</v>
      </c>
      <c r="X79" s="39" t="s">
        <v>342</v>
      </c>
      <c r="Y79" s="39" t="s">
        <v>342</v>
      </c>
      <c r="Z79" s="39" t="s">
        <v>342</v>
      </c>
      <c r="AA79" s="39" t="s">
        <v>342</v>
      </c>
      <c r="AB79" s="39" t="s">
        <v>342</v>
      </c>
      <c r="AC79" s="39" t="s">
        <v>342</v>
      </c>
      <c r="AD79" s="39" t="s">
        <v>342</v>
      </c>
      <c r="AE79" s="39" t="s">
        <v>342</v>
      </c>
      <c r="AF79" s="39" t="s">
        <v>342</v>
      </c>
      <c r="AG79" s="39" t="s">
        <v>342</v>
      </c>
      <c r="AH79" s="39" t="s">
        <v>342</v>
      </c>
      <c r="AI79" s="39" t="s">
        <v>342</v>
      </c>
      <c r="AJ79" s="39" t="s">
        <v>342</v>
      </c>
      <c r="AK79" s="39" t="s">
        <v>342</v>
      </c>
      <c r="AL79" s="39" t="s">
        <v>342</v>
      </c>
      <c r="AM79" s="39" t="s">
        <v>342</v>
      </c>
      <c r="AN79" s="39" t="s">
        <v>342</v>
      </c>
      <c r="AO79" s="39" t="s">
        <v>342</v>
      </c>
      <c r="AP79" s="39" t="s">
        <v>342</v>
      </c>
      <c r="AQ79" s="39" t="s">
        <v>342</v>
      </c>
      <c r="AR79" s="39" t="s">
        <v>342</v>
      </c>
      <c r="AS79" s="39" t="s">
        <v>342</v>
      </c>
      <c r="AT79" s="39" t="s">
        <v>342</v>
      </c>
      <c r="AU79" s="39" t="s">
        <v>342</v>
      </c>
      <c r="AV79" s="39" t="s">
        <v>342</v>
      </c>
      <c r="AW79" s="39" t="s">
        <v>342</v>
      </c>
      <c r="AX79" s="39" t="s">
        <v>342</v>
      </c>
      <c r="AY79" s="39" t="s">
        <v>342</v>
      </c>
      <c r="AZ79" s="39" t="s">
        <v>342</v>
      </c>
      <c r="BA79" s="39" t="s">
        <v>342</v>
      </c>
      <c r="BB79" s="39" t="s">
        <v>342</v>
      </c>
      <c r="BC79" s="39" t="s">
        <v>342</v>
      </c>
      <c r="BD79" s="39" t="s">
        <v>342</v>
      </c>
      <c r="BE79" s="39" t="s">
        <v>342</v>
      </c>
      <c r="BF79" s="39" t="s">
        <v>342</v>
      </c>
      <c r="BG79" s="39" t="s">
        <v>342</v>
      </c>
      <c r="BH79" s="39" t="s">
        <v>342</v>
      </c>
      <c r="BI79" s="39" t="s">
        <v>342</v>
      </c>
      <c r="BJ79" s="39" t="s">
        <v>342</v>
      </c>
      <c r="BK79" s="39" t="s">
        <v>342</v>
      </c>
      <c r="BL79" s="39" t="s">
        <v>342</v>
      </c>
      <c r="BM79" s="39" t="s">
        <v>342</v>
      </c>
      <c r="BN79" s="39" t="s">
        <v>342</v>
      </c>
      <c r="BO79" s="39" t="s">
        <v>342</v>
      </c>
      <c r="BP79" s="39" t="s">
        <v>342</v>
      </c>
      <c r="BQ79" s="39" t="s">
        <v>342</v>
      </c>
      <c r="BR79" s="39" t="s">
        <v>342</v>
      </c>
      <c r="BS79" s="39" t="s">
        <v>342</v>
      </c>
      <c r="BT79" s="39" t="s">
        <v>342</v>
      </c>
      <c r="BU79" s="39" t="s">
        <v>342</v>
      </c>
      <c r="BV79" s="39" t="s">
        <v>342</v>
      </c>
      <c r="BW79" s="39" t="s">
        <v>342</v>
      </c>
      <c r="BX79" s="39" t="s">
        <v>342</v>
      </c>
      <c r="BY79" s="39" t="s">
        <v>342</v>
      </c>
      <c r="BZ79" s="39" t="s">
        <v>342</v>
      </c>
      <c r="CA79" s="39" t="s">
        <v>342</v>
      </c>
      <c r="CB79" s="39" t="s">
        <v>342</v>
      </c>
      <c r="CC79" s="39" t="s">
        <v>342</v>
      </c>
      <c r="CD79" s="39" t="s">
        <v>342</v>
      </c>
      <c r="CE79" s="39" t="s">
        <v>342</v>
      </c>
      <c r="CF79" s="39" t="s">
        <v>342</v>
      </c>
      <c r="CG79" s="39" t="s">
        <v>342</v>
      </c>
      <c r="CH79" s="39" t="s">
        <v>342</v>
      </c>
      <c r="CI79" s="39" t="s">
        <v>342</v>
      </c>
      <c r="CJ79" s="39" t="s">
        <v>342</v>
      </c>
      <c r="CK79" s="39" t="s">
        <v>342</v>
      </c>
      <c r="CL79" s="39" t="s">
        <v>342</v>
      </c>
      <c r="CM79" s="39" t="s">
        <v>342</v>
      </c>
      <c r="CN79" s="39" t="s">
        <v>342</v>
      </c>
      <c r="CO79" s="39"/>
      <c r="CP79" s="39"/>
      <c r="CQ79" s="39"/>
      <c r="CR79" s="39"/>
      <c r="CS79" s="39"/>
      <c r="CT79" s="39"/>
      <c r="CU79" s="31"/>
      <c r="CV79" s="39">
        <f t="shared" si="8"/>
        <v>0</v>
      </c>
      <c r="CW79" s="39">
        <f t="shared" si="9"/>
        <v>0</v>
      </c>
      <c r="CX79" s="39">
        <f t="shared" si="10"/>
        <v>0</v>
      </c>
      <c r="CY79" s="39">
        <f t="shared" si="11"/>
        <v>0</v>
      </c>
      <c r="CZ79" s="39">
        <f t="shared" si="12"/>
        <v>0</v>
      </c>
      <c r="DA79" s="39">
        <f t="shared" si="13"/>
        <v>0</v>
      </c>
      <c r="DB79" s="39">
        <f t="shared" si="14"/>
        <v>0</v>
      </c>
      <c r="DC79" s="39">
        <f t="shared" si="15"/>
        <v>0</v>
      </c>
      <c r="DG79" s="55"/>
    </row>
    <row r="80" spans="1:111" ht="14.25" customHeight="1" x14ac:dyDescent="0.25">
      <c r="A80" s="10" t="s">
        <v>71</v>
      </c>
      <c r="B80" s="11" t="s">
        <v>249</v>
      </c>
      <c r="C80" s="39" t="s">
        <v>342</v>
      </c>
      <c r="D80" s="39" t="s">
        <v>342</v>
      </c>
      <c r="E80" s="39" t="s">
        <v>342</v>
      </c>
      <c r="F80" s="39" t="s">
        <v>342</v>
      </c>
      <c r="G80" s="39" t="s">
        <v>342</v>
      </c>
      <c r="H80" s="39" t="s">
        <v>342</v>
      </c>
      <c r="I80" s="39" t="s">
        <v>342</v>
      </c>
      <c r="J80" s="39" t="s">
        <v>342</v>
      </c>
      <c r="K80" s="39" t="s">
        <v>342</v>
      </c>
      <c r="L80" s="39" t="s">
        <v>342</v>
      </c>
      <c r="M80" s="39" t="s">
        <v>342</v>
      </c>
      <c r="N80" s="39" t="s">
        <v>342</v>
      </c>
      <c r="O80" s="39" t="s">
        <v>342</v>
      </c>
      <c r="P80" s="39" t="s">
        <v>342</v>
      </c>
      <c r="Q80" s="39" t="s">
        <v>342</v>
      </c>
      <c r="R80" s="39" t="s">
        <v>342</v>
      </c>
      <c r="S80" s="39" t="s">
        <v>342</v>
      </c>
      <c r="T80" s="39" t="s">
        <v>342</v>
      </c>
      <c r="U80" s="39" t="s">
        <v>342</v>
      </c>
      <c r="V80" s="39" t="s">
        <v>342</v>
      </c>
      <c r="W80" s="39" t="s">
        <v>342</v>
      </c>
      <c r="X80" s="39" t="s">
        <v>342</v>
      </c>
      <c r="Y80" s="39" t="s">
        <v>342</v>
      </c>
      <c r="Z80" s="39" t="s">
        <v>342</v>
      </c>
      <c r="AA80" s="39" t="s">
        <v>342</v>
      </c>
      <c r="AB80" s="39" t="s">
        <v>342</v>
      </c>
      <c r="AC80" s="39" t="s">
        <v>342</v>
      </c>
      <c r="AD80" s="39" t="s">
        <v>342</v>
      </c>
      <c r="AE80" s="39" t="s">
        <v>342</v>
      </c>
      <c r="AF80" s="39" t="s">
        <v>342</v>
      </c>
      <c r="AG80" s="39" t="s">
        <v>342</v>
      </c>
      <c r="AH80" s="39" t="s">
        <v>342</v>
      </c>
      <c r="AI80" s="39" t="s">
        <v>342</v>
      </c>
      <c r="AJ80" s="39" t="s">
        <v>342</v>
      </c>
      <c r="AK80" s="39" t="s">
        <v>342</v>
      </c>
      <c r="AL80" s="39" t="s">
        <v>342</v>
      </c>
      <c r="AM80" s="39" t="s">
        <v>342</v>
      </c>
      <c r="AN80" s="39" t="s">
        <v>342</v>
      </c>
      <c r="AO80" s="39" t="s">
        <v>342</v>
      </c>
      <c r="AP80" s="39" t="s">
        <v>342</v>
      </c>
      <c r="AQ80" s="39" t="s">
        <v>342</v>
      </c>
      <c r="AR80" s="39" t="s">
        <v>342</v>
      </c>
      <c r="AS80" s="39" t="s">
        <v>342</v>
      </c>
      <c r="AT80" s="39" t="s">
        <v>342</v>
      </c>
      <c r="AU80" s="39" t="s">
        <v>342</v>
      </c>
      <c r="AV80" s="39" t="s">
        <v>342</v>
      </c>
      <c r="AW80" s="39" t="s">
        <v>342</v>
      </c>
      <c r="AX80" s="39" t="s">
        <v>342</v>
      </c>
      <c r="AY80" s="39" t="s">
        <v>342</v>
      </c>
      <c r="AZ80" s="39" t="s">
        <v>342</v>
      </c>
      <c r="BA80" s="39" t="s">
        <v>342</v>
      </c>
      <c r="BB80" s="39" t="s">
        <v>342</v>
      </c>
      <c r="BC80" s="39" t="s">
        <v>342</v>
      </c>
      <c r="BD80" s="39" t="s">
        <v>342</v>
      </c>
      <c r="BE80" s="39" t="s">
        <v>342</v>
      </c>
      <c r="BF80" s="39" t="s">
        <v>342</v>
      </c>
      <c r="BG80" s="39" t="s">
        <v>342</v>
      </c>
      <c r="BH80" s="39" t="s">
        <v>342</v>
      </c>
      <c r="BI80" s="39" t="s">
        <v>342</v>
      </c>
      <c r="BJ80" s="39" t="s">
        <v>342</v>
      </c>
      <c r="BK80" s="39" t="s">
        <v>342</v>
      </c>
      <c r="BL80" s="39" t="s">
        <v>342</v>
      </c>
      <c r="BM80" s="39" t="s">
        <v>342</v>
      </c>
      <c r="BN80" s="39" t="s">
        <v>342</v>
      </c>
      <c r="BO80" s="39" t="s">
        <v>342</v>
      </c>
      <c r="BP80" s="39" t="s">
        <v>342</v>
      </c>
      <c r="BQ80" s="39" t="s">
        <v>342</v>
      </c>
      <c r="BR80" s="39" t="s">
        <v>342</v>
      </c>
      <c r="BS80" s="39" t="s">
        <v>342</v>
      </c>
      <c r="BT80" s="39" t="s">
        <v>342</v>
      </c>
      <c r="BU80" s="39" t="s">
        <v>342</v>
      </c>
      <c r="BV80" s="39" t="s">
        <v>342</v>
      </c>
      <c r="BW80" s="39" t="s">
        <v>342</v>
      </c>
      <c r="BX80" s="39" t="s">
        <v>342</v>
      </c>
      <c r="BY80" s="39" t="s">
        <v>342</v>
      </c>
      <c r="BZ80" s="39" t="s">
        <v>342</v>
      </c>
      <c r="CA80" s="39" t="s">
        <v>342</v>
      </c>
      <c r="CB80" s="39" t="s">
        <v>342</v>
      </c>
      <c r="CC80" s="39" t="s">
        <v>342</v>
      </c>
      <c r="CD80" s="39" t="s">
        <v>342</v>
      </c>
      <c r="CE80" s="39" t="s">
        <v>342</v>
      </c>
      <c r="CF80" s="39" t="s">
        <v>342</v>
      </c>
      <c r="CG80" s="39" t="s">
        <v>342</v>
      </c>
      <c r="CH80" s="39" t="s">
        <v>342</v>
      </c>
      <c r="CI80" s="39" t="s">
        <v>342</v>
      </c>
      <c r="CJ80" s="39" t="s">
        <v>342</v>
      </c>
      <c r="CK80" s="39" t="s">
        <v>342</v>
      </c>
      <c r="CL80" s="39" t="s">
        <v>342</v>
      </c>
      <c r="CM80" s="39" t="s">
        <v>342</v>
      </c>
      <c r="CN80" s="39" t="s">
        <v>342</v>
      </c>
      <c r="CO80" s="39"/>
      <c r="CP80" s="39"/>
      <c r="CQ80" s="39"/>
      <c r="CR80" s="39"/>
      <c r="CS80" s="39"/>
      <c r="CT80" s="39"/>
      <c r="CU80" s="31"/>
      <c r="CV80" s="39">
        <f t="shared" si="8"/>
        <v>0</v>
      </c>
      <c r="CW80" s="39">
        <f t="shared" si="9"/>
        <v>0</v>
      </c>
      <c r="CX80" s="39">
        <f t="shared" si="10"/>
        <v>0</v>
      </c>
      <c r="CY80" s="39">
        <f t="shared" si="11"/>
        <v>0</v>
      </c>
      <c r="CZ80" s="39">
        <f t="shared" si="12"/>
        <v>0</v>
      </c>
      <c r="DA80" s="39">
        <f t="shared" si="13"/>
        <v>0</v>
      </c>
      <c r="DB80" s="39">
        <f t="shared" si="14"/>
        <v>0</v>
      </c>
      <c r="DC80" s="39">
        <f t="shared" si="15"/>
        <v>0</v>
      </c>
      <c r="DG80" s="55"/>
    </row>
    <row r="81" spans="1:111" s="42" customFormat="1" ht="21.75" customHeight="1" x14ac:dyDescent="0.2">
      <c r="A81" s="8" t="s">
        <v>72</v>
      </c>
      <c r="B81" s="9" t="s">
        <v>250</v>
      </c>
      <c r="C81" s="38">
        <v>57.9</v>
      </c>
      <c r="D81" s="38">
        <v>73</v>
      </c>
      <c r="E81" s="38">
        <v>58.099999999999994</v>
      </c>
      <c r="F81" s="38">
        <v>47.699999999999989</v>
      </c>
      <c r="G81" s="38">
        <v>55.100000000000023</v>
      </c>
      <c r="H81" s="38">
        <v>61.899999999999977</v>
      </c>
      <c r="I81" s="38">
        <v>52</v>
      </c>
      <c r="J81" s="38">
        <v>58.699999999999989</v>
      </c>
      <c r="K81" s="38">
        <v>48.100000000000023</v>
      </c>
      <c r="L81" s="38">
        <v>54.399999999999977</v>
      </c>
      <c r="M81" s="38">
        <v>237.5</v>
      </c>
      <c r="N81" s="38">
        <v>53.200000000000045</v>
      </c>
      <c r="O81" s="38">
        <v>55</v>
      </c>
      <c r="P81" s="38">
        <v>57.400000000000006</v>
      </c>
      <c r="Q81" s="38">
        <v>56.699999999999989</v>
      </c>
      <c r="R81" s="38">
        <v>52.200000000000017</v>
      </c>
      <c r="S81" s="38">
        <v>64.800000000000011</v>
      </c>
      <c r="T81" s="38">
        <v>50.199999999999989</v>
      </c>
      <c r="U81" s="38">
        <v>44</v>
      </c>
      <c r="V81" s="38">
        <v>48.800000000000011</v>
      </c>
      <c r="W81" s="38">
        <v>53.199999999999989</v>
      </c>
      <c r="X81" s="38">
        <v>58.999999999999943</v>
      </c>
      <c r="Y81" s="38">
        <v>34.700000000000045</v>
      </c>
      <c r="Z81" s="38">
        <v>41</v>
      </c>
      <c r="AA81" s="38">
        <v>40.5</v>
      </c>
      <c r="AB81" s="38">
        <v>34.700000000000003</v>
      </c>
      <c r="AC81" s="38">
        <v>33.700000000000003</v>
      </c>
      <c r="AD81" s="38">
        <v>42.199999999999989</v>
      </c>
      <c r="AE81" s="38">
        <v>34.300000000000011</v>
      </c>
      <c r="AF81" s="38">
        <v>22.5</v>
      </c>
      <c r="AG81" s="38">
        <v>25.299999999999983</v>
      </c>
      <c r="AH81" s="38">
        <v>211.40000000000003</v>
      </c>
      <c r="AI81" s="38">
        <v>21.199999999999989</v>
      </c>
      <c r="AJ81" s="38">
        <v>27</v>
      </c>
      <c r="AK81" s="38">
        <v>21.699999999999989</v>
      </c>
      <c r="AL81" s="38">
        <v>119.10000000000002</v>
      </c>
      <c r="AM81" s="38">
        <v>29.1</v>
      </c>
      <c r="AN81" s="38">
        <v>27.9</v>
      </c>
      <c r="AO81" s="38">
        <v>26.799999999999997</v>
      </c>
      <c r="AP81" s="38">
        <v>23.600000000000009</v>
      </c>
      <c r="AQ81" s="38">
        <v>5.5</v>
      </c>
      <c r="AR81" s="38">
        <v>45.099999999999994</v>
      </c>
      <c r="AS81" s="38">
        <v>44.300000000000011</v>
      </c>
      <c r="AT81" s="38">
        <v>376.90000000000003</v>
      </c>
      <c r="AU81" s="38">
        <v>49.299999999999955</v>
      </c>
      <c r="AV81" s="38">
        <v>71.299999999999955</v>
      </c>
      <c r="AW81" s="38">
        <v>53.5</v>
      </c>
      <c r="AX81" s="38">
        <v>665.90000000000009</v>
      </c>
      <c r="AY81" s="38">
        <v>41.1</v>
      </c>
      <c r="AZ81" s="38">
        <v>45.9</v>
      </c>
      <c r="BA81" s="38">
        <v>58</v>
      </c>
      <c r="BB81" s="38">
        <v>41.800000000000011</v>
      </c>
      <c r="BC81" s="38">
        <v>53.299999999999983</v>
      </c>
      <c r="BD81" s="38">
        <v>78.700000000000017</v>
      </c>
      <c r="BE81" s="38">
        <v>56.199999999999989</v>
      </c>
      <c r="BF81" s="38">
        <v>56.899999999999977</v>
      </c>
      <c r="BG81" s="38">
        <v>53.600000000000023</v>
      </c>
      <c r="BH81" s="38">
        <v>61.5</v>
      </c>
      <c r="BI81" s="38">
        <v>76.5</v>
      </c>
      <c r="BJ81" s="38">
        <v>51.100000000000023</v>
      </c>
      <c r="BK81" s="38">
        <v>53.7</v>
      </c>
      <c r="BL81" s="38">
        <v>51.399999999999991</v>
      </c>
      <c r="BM81" s="38">
        <v>51.900000000000006</v>
      </c>
      <c r="BN81" s="38">
        <v>57.900000000000006</v>
      </c>
      <c r="BO81" s="38">
        <v>73.599999999999994</v>
      </c>
      <c r="BP81" s="38">
        <v>59.5</v>
      </c>
      <c r="BQ81" s="38">
        <v>66.899999999999977</v>
      </c>
      <c r="BR81" s="38">
        <v>46</v>
      </c>
      <c r="BS81" s="38">
        <v>59.300000000000068</v>
      </c>
      <c r="BT81" s="38">
        <v>61</v>
      </c>
      <c r="BU81" s="38">
        <v>58.699999999999932</v>
      </c>
      <c r="BV81" s="38">
        <v>61.100000000000023</v>
      </c>
      <c r="BW81" s="38">
        <v>64.5</v>
      </c>
      <c r="BX81" s="38">
        <v>55.400000000000006</v>
      </c>
      <c r="BY81" s="38">
        <v>50.400000000000006</v>
      </c>
      <c r="BZ81" s="38">
        <v>49.699999999999989</v>
      </c>
      <c r="CA81" s="38">
        <v>65.600000000000023</v>
      </c>
      <c r="CB81" s="38">
        <v>49.299999999999955</v>
      </c>
      <c r="CC81" s="38">
        <v>47.700000000000045</v>
      </c>
      <c r="CD81" s="38">
        <v>83.699999999999989</v>
      </c>
      <c r="CE81" s="38">
        <v>58.400000000000034</v>
      </c>
      <c r="CF81" s="38">
        <v>56.899999999999977</v>
      </c>
      <c r="CG81" s="38">
        <v>49.399999999999977</v>
      </c>
      <c r="CH81" s="38">
        <v>52.600000000000023</v>
      </c>
      <c r="CI81" s="38">
        <v>51.8</v>
      </c>
      <c r="CJ81" s="38">
        <v>49.600000000000009</v>
      </c>
      <c r="CK81" s="38">
        <v>51.199999999999989</v>
      </c>
      <c r="CL81" s="38">
        <v>51.599999999999994</v>
      </c>
      <c r="CM81" s="38">
        <v>49.800000000000011</v>
      </c>
      <c r="CN81" s="38">
        <v>62.600000000000023</v>
      </c>
      <c r="CO81" s="38"/>
      <c r="CP81" s="38"/>
      <c r="CQ81" s="38"/>
      <c r="CR81" s="38"/>
      <c r="CS81" s="38"/>
      <c r="CT81" s="38"/>
      <c r="CU81" s="37"/>
      <c r="CV81" s="38">
        <f t="shared" si="8"/>
        <v>857.6</v>
      </c>
      <c r="CW81" s="38">
        <f t="shared" si="9"/>
        <v>617</v>
      </c>
      <c r="CX81" s="38">
        <f t="shared" si="10"/>
        <v>633.6</v>
      </c>
      <c r="CY81" s="38">
        <f t="shared" si="11"/>
        <v>1419.2</v>
      </c>
      <c r="CZ81" s="38">
        <f t="shared" si="12"/>
        <v>674.6</v>
      </c>
      <c r="DA81" s="38">
        <f t="shared" si="13"/>
        <v>701</v>
      </c>
      <c r="DB81" s="38">
        <f t="shared" si="14"/>
        <v>683.6</v>
      </c>
      <c r="DC81" s="38">
        <f t="shared" si="15"/>
        <v>316.60000000000002</v>
      </c>
      <c r="DG81" s="55"/>
    </row>
    <row r="82" spans="1:111" s="42" customFormat="1" ht="12.75" x14ac:dyDescent="0.2">
      <c r="A82" s="8" t="s">
        <v>73</v>
      </c>
      <c r="B82" s="9" t="s">
        <v>151</v>
      </c>
      <c r="C82" s="38">
        <v>2239.9902037967095</v>
      </c>
      <c r="D82" s="38">
        <v>2755.235841664482</v>
      </c>
      <c r="E82" s="38">
        <v>4236.0107891188081</v>
      </c>
      <c r="F82" s="38">
        <v>6079.3051638886573</v>
      </c>
      <c r="G82" s="38">
        <v>4609.0051056056718</v>
      </c>
      <c r="H82" s="38">
        <v>8041.912946445671</v>
      </c>
      <c r="I82" s="38">
        <v>3543.5250617333336</v>
      </c>
      <c r="J82" s="38">
        <v>8034.3966896833335</v>
      </c>
      <c r="K82" s="38">
        <v>8032.6736879133332</v>
      </c>
      <c r="L82" s="38">
        <v>5087.4738163233342</v>
      </c>
      <c r="M82" s="38">
        <v>9541.6193860333333</v>
      </c>
      <c r="N82" s="38">
        <v>34644.589854143334</v>
      </c>
      <c r="O82" s="38">
        <v>2530.9885329166664</v>
      </c>
      <c r="P82" s="38">
        <v>3605.7054549166669</v>
      </c>
      <c r="Q82" s="38">
        <v>4940.2452889166671</v>
      </c>
      <c r="R82" s="38">
        <v>3409.8395579500002</v>
      </c>
      <c r="S82" s="38">
        <v>5599.7650984700003</v>
      </c>
      <c r="T82" s="38">
        <v>3644.4283014700004</v>
      </c>
      <c r="U82" s="38">
        <v>4792.5461079266661</v>
      </c>
      <c r="V82" s="38">
        <v>6846.8621309266673</v>
      </c>
      <c r="W82" s="38">
        <v>11462.867257926666</v>
      </c>
      <c r="X82" s="38">
        <v>6850.9752636399999</v>
      </c>
      <c r="Y82" s="38">
        <v>9786.1269866399998</v>
      </c>
      <c r="Z82" s="38">
        <v>13813.643321639998</v>
      </c>
      <c r="AA82" s="38">
        <v>2288.1990637700001</v>
      </c>
      <c r="AB82" s="38">
        <v>4134.1158612399995</v>
      </c>
      <c r="AC82" s="38">
        <v>4052.9753920800003</v>
      </c>
      <c r="AD82" s="38">
        <v>4604.0633605800003</v>
      </c>
      <c r="AE82" s="38">
        <v>4608.8020592499997</v>
      </c>
      <c r="AF82" s="38">
        <v>5941.1599985100002</v>
      </c>
      <c r="AG82" s="38">
        <v>3348.8940423800004</v>
      </c>
      <c r="AH82" s="38">
        <v>3932.0646165199996</v>
      </c>
      <c r="AI82" s="38">
        <v>4508.9916020000001</v>
      </c>
      <c r="AJ82" s="38">
        <v>5718.71402227</v>
      </c>
      <c r="AK82" s="38">
        <v>5101.3534785299998</v>
      </c>
      <c r="AL82" s="38">
        <v>27865.895118600001</v>
      </c>
      <c r="AM82" s="38">
        <v>4952.2599867300005</v>
      </c>
      <c r="AN82" s="38">
        <v>2787.6791502199999</v>
      </c>
      <c r="AO82" s="38">
        <v>3076.6458230499998</v>
      </c>
      <c r="AP82" s="38">
        <v>3545.5364072999996</v>
      </c>
      <c r="AQ82" s="38">
        <v>3535.1602423599998</v>
      </c>
      <c r="AR82" s="38">
        <v>3515.9041943400002</v>
      </c>
      <c r="AS82" s="38">
        <v>7927.3837893400005</v>
      </c>
      <c r="AT82" s="38">
        <v>6246.2705546800007</v>
      </c>
      <c r="AU82" s="38">
        <v>5225.0402123299991</v>
      </c>
      <c r="AV82" s="38">
        <v>3842.7040113300004</v>
      </c>
      <c r="AW82" s="38">
        <v>14667.282142330001</v>
      </c>
      <c r="AX82" s="38">
        <v>25020.930110319998</v>
      </c>
      <c r="AY82" s="38">
        <v>2690.4129706999997</v>
      </c>
      <c r="AZ82" s="38">
        <v>4159.9478912300001</v>
      </c>
      <c r="BA82" s="38">
        <v>3718.2747670699996</v>
      </c>
      <c r="BB82" s="38">
        <v>3093.9413183399997</v>
      </c>
      <c r="BC82" s="38">
        <v>4814.1263413300003</v>
      </c>
      <c r="BD82" s="38">
        <v>5681.7722363399998</v>
      </c>
      <c r="BE82" s="38">
        <v>1777.8591143299996</v>
      </c>
      <c r="BF82" s="38">
        <v>11588.31235907</v>
      </c>
      <c r="BG82" s="38">
        <v>2894.3181293300008</v>
      </c>
      <c r="BH82" s="38">
        <v>3834.1678343299996</v>
      </c>
      <c r="BI82" s="38">
        <v>8547.0517803300008</v>
      </c>
      <c r="BJ82" s="38">
        <v>15720.81284447</v>
      </c>
      <c r="BK82" s="38">
        <v>3625.9176118699997</v>
      </c>
      <c r="BL82" s="38">
        <v>3216.8419079999999</v>
      </c>
      <c r="BM82" s="38">
        <v>3004.74757817</v>
      </c>
      <c r="BN82" s="38">
        <v>2859.8633935499997</v>
      </c>
      <c r="BO82" s="38">
        <v>3455.6679727799997</v>
      </c>
      <c r="BP82" s="38">
        <v>3487.2357109300001</v>
      </c>
      <c r="BQ82" s="38">
        <v>8013.8580722300003</v>
      </c>
      <c r="BR82" s="38">
        <v>3743.3648974000002</v>
      </c>
      <c r="BS82" s="38">
        <v>4873.0704957900007</v>
      </c>
      <c r="BT82" s="38">
        <v>4678.6745412899991</v>
      </c>
      <c r="BU82" s="38">
        <v>7713.7926783500006</v>
      </c>
      <c r="BV82" s="38">
        <v>17826.012265700003</v>
      </c>
      <c r="BW82" s="38">
        <v>5176.1379547300003</v>
      </c>
      <c r="BX82" s="38">
        <v>3828.8008776499996</v>
      </c>
      <c r="BY82" s="38">
        <v>10405.684966700001</v>
      </c>
      <c r="BZ82" s="38">
        <v>7293.7683545</v>
      </c>
      <c r="CA82" s="38">
        <v>4307.0152946799999</v>
      </c>
      <c r="CB82" s="38">
        <v>11008.64229466</v>
      </c>
      <c r="CC82" s="38">
        <v>3719.4474396299997</v>
      </c>
      <c r="CD82" s="38">
        <v>9161.4260940899985</v>
      </c>
      <c r="CE82" s="38">
        <v>4311.247790110001</v>
      </c>
      <c r="CF82" s="38">
        <v>12421.733657330002</v>
      </c>
      <c r="CG82" s="38">
        <v>5069.5869768900002</v>
      </c>
      <c r="CH82" s="38">
        <v>8650.4735186199978</v>
      </c>
      <c r="CI82" s="38">
        <v>2731.7349603399998</v>
      </c>
      <c r="CJ82" s="38">
        <v>3249.6917783899999</v>
      </c>
      <c r="CK82" s="38">
        <v>5247.6450142499998</v>
      </c>
      <c r="CL82" s="38">
        <v>5102.8548294599996</v>
      </c>
      <c r="CM82" s="38">
        <v>8678.0971298900004</v>
      </c>
      <c r="CN82" s="38">
        <v>6270.0895886199996</v>
      </c>
      <c r="CO82" s="38"/>
      <c r="CP82" s="38"/>
      <c r="CQ82" s="38"/>
      <c r="CR82" s="38"/>
      <c r="CS82" s="38"/>
      <c r="CT82" s="38"/>
      <c r="CU82" s="37"/>
      <c r="CV82" s="38">
        <f t="shared" si="8"/>
        <v>96845.73854635001</v>
      </c>
      <c r="CW82" s="38">
        <f t="shared" si="9"/>
        <v>77283.993303340001</v>
      </c>
      <c r="CX82" s="38">
        <f t="shared" si="10"/>
        <v>76105.228615730011</v>
      </c>
      <c r="CY82" s="38">
        <f t="shared" si="11"/>
        <v>84342.796624330003</v>
      </c>
      <c r="CZ82" s="38">
        <f t="shared" si="12"/>
        <v>68520.997586869998</v>
      </c>
      <c r="DA82" s="38">
        <f t="shared" si="13"/>
        <v>66499.047126060002</v>
      </c>
      <c r="DB82" s="38">
        <f t="shared" si="14"/>
        <v>85353.965219589998</v>
      </c>
      <c r="DC82" s="38">
        <f t="shared" si="15"/>
        <v>31280.113300949997</v>
      </c>
      <c r="DG82" s="55"/>
    </row>
    <row r="83" spans="1:111" ht="15.75" customHeight="1" x14ac:dyDescent="0.25">
      <c r="A83" s="10" t="s">
        <v>74</v>
      </c>
      <c r="B83" s="3" t="s">
        <v>118</v>
      </c>
      <c r="C83" s="39">
        <v>2035.8507824633762</v>
      </c>
      <c r="D83" s="39">
        <v>2551.0964203311487</v>
      </c>
      <c r="E83" s="39">
        <v>2673.9487848754748</v>
      </c>
      <c r="F83" s="39">
        <v>5115.6422798253243</v>
      </c>
      <c r="G83" s="39">
        <v>4169.5858983923381</v>
      </c>
      <c r="H83" s="39">
        <v>6021.9308903923375</v>
      </c>
      <c r="I83" s="39">
        <v>3543.5250617333336</v>
      </c>
      <c r="J83" s="39">
        <v>7584.4180754033332</v>
      </c>
      <c r="K83" s="39">
        <v>7253.1603427533337</v>
      </c>
      <c r="L83" s="39">
        <v>4196.9531494400007</v>
      </c>
      <c r="M83" s="39">
        <v>8668.3059042099994</v>
      </c>
      <c r="N83" s="39">
        <v>33428.784064569998</v>
      </c>
      <c r="O83" s="39">
        <v>2530.9885329166664</v>
      </c>
      <c r="P83" s="39">
        <v>3605.7054549166669</v>
      </c>
      <c r="Q83" s="39">
        <v>4626.6004639166667</v>
      </c>
      <c r="R83" s="39">
        <v>3216.8115454700001</v>
      </c>
      <c r="S83" s="39">
        <v>5599.7650984700003</v>
      </c>
      <c r="T83" s="39">
        <v>2963.2548014700005</v>
      </c>
      <c r="U83" s="39">
        <v>4792.5461079266661</v>
      </c>
      <c r="V83" s="39">
        <v>6846.8621309266673</v>
      </c>
      <c r="W83" s="39">
        <v>11462.867257926666</v>
      </c>
      <c r="X83" s="39">
        <v>6844.9752636399999</v>
      </c>
      <c r="Y83" s="39">
        <v>8571.1269866399998</v>
      </c>
      <c r="Z83" s="39">
        <v>13563.643321639998</v>
      </c>
      <c r="AA83" s="39">
        <v>2288.1990637700001</v>
      </c>
      <c r="AB83" s="39">
        <v>4134.1158612399995</v>
      </c>
      <c r="AC83" s="39">
        <v>3816.6396420800002</v>
      </c>
      <c r="AD83" s="39">
        <v>4367.7276105800001</v>
      </c>
      <c r="AE83" s="39">
        <v>4608.8020592499997</v>
      </c>
      <c r="AF83" s="39">
        <v>4901.1599985100002</v>
      </c>
      <c r="AG83" s="39">
        <v>3348.8940423800004</v>
      </c>
      <c r="AH83" s="39">
        <v>3695.7288665199994</v>
      </c>
      <c r="AI83" s="39">
        <v>4508.9916020000001</v>
      </c>
      <c r="AJ83" s="39">
        <v>5639.9354389399996</v>
      </c>
      <c r="AK83" s="39">
        <v>5022.5748951999994</v>
      </c>
      <c r="AL83" s="39">
        <v>27787.116535270001</v>
      </c>
      <c r="AM83" s="39">
        <v>4873.4814034000001</v>
      </c>
      <c r="AN83" s="39">
        <v>2708.9005668899999</v>
      </c>
      <c r="AO83" s="39">
        <v>2997.8672397099999</v>
      </c>
      <c r="AP83" s="39">
        <v>3466.7578239999998</v>
      </c>
      <c r="AQ83" s="39">
        <v>3456.3816589999997</v>
      </c>
      <c r="AR83" s="39">
        <v>3437.1256110000004</v>
      </c>
      <c r="AS83" s="39">
        <v>7848.6052060000002</v>
      </c>
      <c r="AT83" s="39">
        <v>6167.4919713500003</v>
      </c>
      <c r="AU83" s="39">
        <v>5146.2616289999987</v>
      </c>
      <c r="AV83" s="39">
        <v>3763.9254280000005</v>
      </c>
      <c r="AW83" s="39">
        <v>14588.503559000001</v>
      </c>
      <c r="AX83" s="39">
        <v>24922.151526999998</v>
      </c>
      <c r="AY83" s="39">
        <v>2611.6343873699998</v>
      </c>
      <c r="AZ83" s="39">
        <v>4081.1693078999997</v>
      </c>
      <c r="BA83" s="39">
        <v>3639.4961837299998</v>
      </c>
      <c r="BB83" s="39">
        <v>3015.1627349999999</v>
      </c>
      <c r="BC83" s="39">
        <v>4735.3477579999999</v>
      </c>
      <c r="BD83" s="39">
        <v>5602.9936529999995</v>
      </c>
      <c r="BE83" s="39">
        <v>1699.0805309999996</v>
      </c>
      <c r="BF83" s="39">
        <v>11491.191601</v>
      </c>
      <c r="BG83" s="39">
        <v>2815.5395460000009</v>
      </c>
      <c r="BH83" s="39">
        <v>3755.3892509999996</v>
      </c>
      <c r="BI83" s="39">
        <v>8468.2731970000004</v>
      </c>
      <c r="BJ83" s="39">
        <v>14991.29488308</v>
      </c>
      <c r="BK83" s="39">
        <v>3625.9176118699997</v>
      </c>
      <c r="BL83" s="39">
        <v>3147.84841633</v>
      </c>
      <c r="BM83" s="39">
        <v>2970.2508323400002</v>
      </c>
      <c r="BN83" s="39">
        <v>2825.3666460499999</v>
      </c>
      <c r="BO83" s="39">
        <v>3421.1712252799998</v>
      </c>
      <c r="BP83" s="39">
        <v>3452.7389684300001</v>
      </c>
      <c r="BQ83" s="39">
        <v>7979.36132473</v>
      </c>
      <c r="BR83" s="39">
        <v>3708.8681499000004</v>
      </c>
      <c r="BS83" s="39">
        <v>4838.5737532900002</v>
      </c>
      <c r="BT83" s="39">
        <v>4644.1777937899988</v>
      </c>
      <c r="BU83" s="39">
        <v>7679.2959333500003</v>
      </c>
      <c r="BV83" s="39">
        <v>12090.778518700001</v>
      </c>
      <c r="BW83" s="39">
        <v>5009.47128806</v>
      </c>
      <c r="BX83" s="39">
        <v>3662.1342109799998</v>
      </c>
      <c r="BY83" s="39">
        <v>3739.0183000400002</v>
      </c>
      <c r="BZ83" s="39">
        <v>3076.70168784</v>
      </c>
      <c r="CA83" s="39">
        <v>4140.3486280199995</v>
      </c>
      <c r="CB83" s="39">
        <v>5844.7856279799998</v>
      </c>
      <c r="CC83" s="39">
        <v>3719.4474396299997</v>
      </c>
      <c r="CD83" s="39">
        <v>9161.4260940899985</v>
      </c>
      <c r="CE83" s="39">
        <v>4311.247790110001</v>
      </c>
      <c r="CF83" s="39">
        <v>10421.733657330002</v>
      </c>
      <c r="CG83" s="39">
        <v>5069.5869768900002</v>
      </c>
      <c r="CH83" s="39">
        <v>4490.2895186199985</v>
      </c>
      <c r="CI83" s="39">
        <v>2731.7349603399998</v>
      </c>
      <c r="CJ83" s="39">
        <v>3249.6917783899999</v>
      </c>
      <c r="CK83" s="39">
        <v>5247.6450142499998</v>
      </c>
      <c r="CL83" s="39">
        <v>4759.5390814599996</v>
      </c>
      <c r="CM83" s="39">
        <v>6658.4698170000011</v>
      </c>
      <c r="CN83" s="39">
        <v>6270.0895886199996</v>
      </c>
      <c r="CO83" s="39"/>
      <c r="CP83" s="39"/>
      <c r="CQ83" s="39"/>
      <c r="CR83" s="39"/>
      <c r="CS83" s="39"/>
      <c r="CT83" s="39"/>
      <c r="CU83" s="31"/>
      <c r="CV83" s="39">
        <f t="shared" si="8"/>
        <v>87243.201654389995</v>
      </c>
      <c r="CW83" s="39">
        <f t="shared" si="9"/>
        <v>74625.146965859996</v>
      </c>
      <c r="CX83" s="39">
        <f t="shared" si="10"/>
        <v>74119.885615740001</v>
      </c>
      <c r="CY83" s="39">
        <f t="shared" si="11"/>
        <v>83377.453624350004</v>
      </c>
      <c r="CZ83" s="39">
        <f t="shared" si="12"/>
        <v>66906.573034079993</v>
      </c>
      <c r="DA83" s="39">
        <f t="shared" si="13"/>
        <v>60384.34917406</v>
      </c>
      <c r="DB83" s="39">
        <f t="shared" si="14"/>
        <v>62646.19121959</v>
      </c>
      <c r="DC83" s="39">
        <f t="shared" si="15"/>
        <v>28917.170240059997</v>
      </c>
      <c r="DG83" s="55"/>
    </row>
    <row r="84" spans="1:111" ht="15.75" customHeight="1" x14ac:dyDescent="0.25">
      <c r="A84" s="10" t="s">
        <v>75</v>
      </c>
      <c r="B84" s="3" t="s">
        <v>120</v>
      </c>
      <c r="C84" s="39">
        <v>204.13942133333333</v>
      </c>
      <c r="D84" s="39">
        <v>204.13942133333333</v>
      </c>
      <c r="E84" s="39">
        <v>1562.0620042433334</v>
      </c>
      <c r="F84" s="39">
        <v>963.66288406333331</v>
      </c>
      <c r="G84" s="39">
        <v>439.41920721333332</v>
      </c>
      <c r="H84" s="39">
        <v>2019.9820560533335</v>
      </c>
      <c r="I84" s="39" t="s">
        <v>342</v>
      </c>
      <c r="J84" s="39">
        <v>449.97861427999999</v>
      </c>
      <c r="K84" s="39">
        <v>779.51334515999997</v>
      </c>
      <c r="L84" s="39">
        <v>890.52066688333321</v>
      </c>
      <c r="M84" s="39">
        <v>873.3134818233334</v>
      </c>
      <c r="N84" s="39">
        <v>1215.8057895733334</v>
      </c>
      <c r="O84" s="39" t="s">
        <v>342</v>
      </c>
      <c r="P84" s="39" t="s">
        <v>342</v>
      </c>
      <c r="Q84" s="39">
        <v>313.64482500000003</v>
      </c>
      <c r="R84" s="39">
        <v>193.02801248</v>
      </c>
      <c r="S84" s="39" t="s">
        <v>342</v>
      </c>
      <c r="T84" s="39">
        <v>681.17349999999999</v>
      </c>
      <c r="U84" s="39" t="s">
        <v>342</v>
      </c>
      <c r="V84" s="39" t="s">
        <v>342</v>
      </c>
      <c r="W84" s="39" t="s">
        <v>342</v>
      </c>
      <c r="X84" s="39">
        <v>6</v>
      </c>
      <c r="Y84" s="39">
        <v>1215</v>
      </c>
      <c r="Z84" s="39">
        <v>250</v>
      </c>
      <c r="AA84" s="39" t="s">
        <v>342</v>
      </c>
      <c r="AB84" s="39" t="s">
        <v>342</v>
      </c>
      <c r="AC84" s="39">
        <v>236.33574999999999</v>
      </c>
      <c r="AD84" s="39">
        <v>236.33574999999999</v>
      </c>
      <c r="AE84" s="39" t="s">
        <v>342</v>
      </c>
      <c r="AF84" s="39">
        <v>1040</v>
      </c>
      <c r="AG84" s="39" t="s">
        <v>342</v>
      </c>
      <c r="AH84" s="39">
        <v>236.33574999999999</v>
      </c>
      <c r="AI84" s="39" t="s">
        <v>342</v>
      </c>
      <c r="AJ84" s="39">
        <v>78.778583330000004</v>
      </c>
      <c r="AK84" s="39">
        <v>78.778583330000004</v>
      </c>
      <c r="AL84" s="39">
        <v>78.778583330000004</v>
      </c>
      <c r="AM84" s="39">
        <v>78.778583330000004</v>
      </c>
      <c r="AN84" s="39">
        <v>78.778583330000004</v>
      </c>
      <c r="AO84" s="39">
        <v>78.778583339999997</v>
      </c>
      <c r="AP84" s="39">
        <v>78.778583299999994</v>
      </c>
      <c r="AQ84" s="39">
        <v>78.778583359999999</v>
      </c>
      <c r="AR84" s="39">
        <v>78.778583339999997</v>
      </c>
      <c r="AS84" s="39">
        <v>78.778583339999997</v>
      </c>
      <c r="AT84" s="39">
        <v>78.778583330000004</v>
      </c>
      <c r="AU84" s="39">
        <v>78.778583330000004</v>
      </c>
      <c r="AV84" s="39">
        <v>78.778583330000004</v>
      </c>
      <c r="AW84" s="39">
        <v>78.778583330000004</v>
      </c>
      <c r="AX84" s="39">
        <v>98.778583319999996</v>
      </c>
      <c r="AY84" s="39">
        <v>78.778583330000004</v>
      </c>
      <c r="AZ84" s="39">
        <v>78.778583330000004</v>
      </c>
      <c r="BA84" s="39">
        <v>78.778583339999997</v>
      </c>
      <c r="BB84" s="39">
        <v>78.778583339999997</v>
      </c>
      <c r="BC84" s="39">
        <v>78.778583330000004</v>
      </c>
      <c r="BD84" s="39">
        <v>78.778583339999997</v>
      </c>
      <c r="BE84" s="39">
        <v>78.778583330000004</v>
      </c>
      <c r="BF84" s="39">
        <v>97.120758069999994</v>
      </c>
      <c r="BG84" s="39">
        <v>78.778583330000004</v>
      </c>
      <c r="BH84" s="39">
        <v>78.778583330000004</v>
      </c>
      <c r="BI84" s="39">
        <v>78.778583330000004</v>
      </c>
      <c r="BJ84" s="39">
        <v>729.51796138999998</v>
      </c>
      <c r="BK84" s="39" t="s">
        <v>342</v>
      </c>
      <c r="BL84" s="39">
        <v>68.993491669999997</v>
      </c>
      <c r="BM84" s="39">
        <v>34.496745829999995</v>
      </c>
      <c r="BN84" s="39">
        <v>34.496747499999998</v>
      </c>
      <c r="BO84" s="39">
        <v>34.496747499999998</v>
      </c>
      <c r="BP84" s="39">
        <v>34.496742500000003</v>
      </c>
      <c r="BQ84" s="39">
        <v>34.496747499999998</v>
      </c>
      <c r="BR84" s="39">
        <v>34.496747499999998</v>
      </c>
      <c r="BS84" s="39">
        <v>34.496742500000003</v>
      </c>
      <c r="BT84" s="39">
        <v>34.496747499999998</v>
      </c>
      <c r="BU84" s="39">
        <v>34.496744999999997</v>
      </c>
      <c r="BV84" s="39">
        <v>5735.2337470000002</v>
      </c>
      <c r="BW84" s="39">
        <v>166.66666666999998</v>
      </c>
      <c r="BX84" s="39">
        <v>166.66666666999998</v>
      </c>
      <c r="BY84" s="39">
        <v>6666.6666666600004</v>
      </c>
      <c r="BZ84" s="39">
        <v>4217.06666666</v>
      </c>
      <c r="CA84" s="39">
        <v>166.66666666</v>
      </c>
      <c r="CB84" s="39">
        <v>5163.8566666800007</v>
      </c>
      <c r="CC84" s="39" t="s">
        <v>342</v>
      </c>
      <c r="CD84" s="39" t="s">
        <v>342</v>
      </c>
      <c r="CE84" s="39" t="s">
        <v>342</v>
      </c>
      <c r="CF84" s="39">
        <v>2000</v>
      </c>
      <c r="CG84" s="39" t="s">
        <v>342</v>
      </c>
      <c r="CH84" s="39">
        <v>4160.1840000000002</v>
      </c>
      <c r="CI84" s="39" t="s">
        <v>342</v>
      </c>
      <c r="CJ84" s="39" t="s">
        <v>342</v>
      </c>
      <c r="CK84" s="39" t="s">
        <v>342</v>
      </c>
      <c r="CL84" s="39">
        <v>343.31574799999999</v>
      </c>
      <c r="CM84" s="39">
        <v>2019.6273128900002</v>
      </c>
      <c r="CN84" s="39" t="s">
        <v>342</v>
      </c>
      <c r="CO84" s="39"/>
      <c r="CP84" s="39"/>
      <c r="CQ84" s="39"/>
      <c r="CR84" s="39"/>
      <c r="CS84" s="39"/>
      <c r="CT84" s="39"/>
      <c r="CU84" s="31"/>
      <c r="CV84" s="39">
        <f t="shared" si="8"/>
        <v>9602.5368919599987</v>
      </c>
      <c r="CW84" s="39">
        <f t="shared" si="9"/>
        <v>2658.8463374799999</v>
      </c>
      <c r="CX84" s="39">
        <f t="shared" si="10"/>
        <v>1985.3429999899997</v>
      </c>
      <c r="CY84" s="39">
        <f t="shared" si="11"/>
        <v>965.34299997999983</v>
      </c>
      <c r="CZ84" s="39">
        <f t="shared" si="12"/>
        <v>1614.4245527899998</v>
      </c>
      <c r="DA84" s="39">
        <f t="shared" si="13"/>
        <v>6114.6979520000004</v>
      </c>
      <c r="DB84" s="39">
        <f t="shared" si="14"/>
        <v>22707.774000000001</v>
      </c>
      <c r="DC84" s="39">
        <f t="shared" si="15"/>
        <v>2362.9430608900002</v>
      </c>
      <c r="DG84" s="55"/>
    </row>
    <row r="85" spans="1:111" ht="15.75" customHeight="1" x14ac:dyDescent="0.25">
      <c r="A85" s="8" t="s">
        <v>76</v>
      </c>
      <c r="B85" s="14" t="s">
        <v>251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>
        <v>0</v>
      </c>
      <c r="AW85" s="38">
        <v>0</v>
      </c>
      <c r="AX85" s="38">
        <v>0</v>
      </c>
      <c r="AY85" s="38">
        <v>0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38">
        <v>0</v>
      </c>
      <c r="BJ85" s="38">
        <v>0</v>
      </c>
      <c r="BK85" s="38">
        <v>0</v>
      </c>
      <c r="BL85" s="38">
        <v>0</v>
      </c>
      <c r="BM85" s="38">
        <v>0</v>
      </c>
      <c r="BN85" s="38">
        <v>0</v>
      </c>
      <c r="BO85" s="38">
        <v>0</v>
      </c>
      <c r="BP85" s="38">
        <v>0</v>
      </c>
      <c r="BQ85" s="38">
        <v>0</v>
      </c>
      <c r="BR85" s="38">
        <v>0</v>
      </c>
      <c r="BS85" s="38">
        <v>0</v>
      </c>
      <c r="BT85" s="38">
        <v>0</v>
      </c>
      <c r="BU85" s="38">
        <v>0</v>
      </c>
      <c r="BV85" s="38">
        <v>0</v>
      </c>
      <c r="BW85" s="38">
        <v>0</v>
      </c>
      <c r="BX85" s="38">
        <v>0</v>
      </c>
      <c r="BY85" s="38">
        <v>0</v>
      </c>
      <c r="BZ85" s="38">
        <v>0</v>
      </c>
      <c r="CA85" s="38">
        <v>0</v>
      </c>
      <c r="CB85" s="38">
        <v>0</v>
      </c>
      <c r="CC85" s="38">
        <v>0</v>
      </c>
      <c r="CD85" s="38">
        <v>0</v>
      </c>
      <c r="CE85" s="38">
        <v>0</v>
      </c>
      <c r="CF85" s="38">
        <v>0</v>
      </c>
      <c r="CG85" s="38">
        <v>0</v>
      </c>
      <c r="CH85" s="38">
        <v>0</v>
      </c>
      <c r="CI85" s="38">
        <v>0</v>
      </c>
      <c r="CJ85" s="38">
        <v>0</v>
      </c>
      <c r="CK85" s="38">
        <v>0</v>
      </c>
      <c r="CL85" s="38">
        <v>0</v>
      </c>
      <c r="CM85" s="38">
        <v>0</v>
      </c>
      <c r="CN85" s="38">
        <v>0</v>
      </c>
      <c r="CO85" s="38"/>
      <c r="CP85" s="38"/>
      <c r="CQ85" s="38"/>
      <c r="CR85" s="38"/>
      <c r="CS85" s="38"/>
      <c r="CT85" s="38"/>
      <c r="CU85" s="37"/>
      <c r="CV85" s="38">
        <f t="shared" si="8"/>
        <v>0</v>
      </c>
      <c r="CW85" s="38">
        <f t="shared" si="9"/>
        <v>0</v>
      </c>
      <c r="CX85" s="38">
        <f t="shared" si="10"/>
        <v>0</v>
      </c>
      <c r="CY85" s="38">
        <f t="shared" si="11"/>
        <v>0</v>
      </c>
      <c r="CZ85" s="38">
        <f t="shared" si="12"/>
        <v>0</v>
      </c>
      <c r="DA85" s="38">
        <f t="shared" si="13"/>
        <v>0</v>
      </c>
      <c r="DB85" s="38">
        <f t="shared" si="14"/>
        <v>0</v>
      </c>
      <c r="DC85" s="38">
        <f t="shared" si="15"/>
        <v>0</v>
      </c>
      <c r="DD85" s="42"/>
      <c r="DG85" s="55"/>
    </row>
    <row r="86" spans="1:111" ht="15.75" customHeight="1" x14ac:dyDescent="0.25">
      <c r="A86" s="10" t="s">
        <v>77</v>
      </c>
      <c r="B86" s="11" t="s">
        <v>157</v>
      </c>
      <c r="C86" s="39" t="s">
        <v>342</v>
      </c>
      <c r="D86" s="39" t="s">
        <v>342</v>
      </c>
      <c r="E86" s="39" t="s">
        <v>342</v>
      </c>
      <c r="F86" s="39" t="s">
        <v>342</v>
      </c>
      <c r="G86" s="39" t="s">
        <v>342</v>
      </c>
      <c r="H86" s="39" t="s">
        <v>342</v>
      </c>
      <c r="I86" s="39" t="s">
        <v>342</v>
      </c>
      <c r="J86" s="39" t="s">
        <v>342</v>
      </c>
      <c r="K86" s="39" t="s">
        <v>342</v>
      </c>
      <c r="L86" s="39" t="s">
        <v>342</v>
      </c>
      <c r="M86" s="39" t="s">
        <v>342</v>
      </c>
      <c r="N86" s="39" t="s">
        <v>342</v>
      </c>
      <c r="O86" s="39" t="s">
        <v>342</v>
      </c>
      <c r="P86" s="39" t="s">
        <v>342</v>
      </c>
      <c r="Q86" s="39" t="s">
        <v>342</v>
      </c>
      <c r="R86" s="39" t="s">
        <v>342</v>
      </c>
      <c r="S86" s="39" t="s">
        <v>342</v>
      </c>
      <c r="T86" s="39" t="s">
        <v>342</v>
      </c>
      <c r="U86" s="39" t="s">
        <v>342</v>
      </c>
      <c r="V86" s="39" t="s">
        <v>342</v>
      </c>
      <c r="W86" s="39" t="s">
        <v>342</v>
      </c>
      <c r="X86" s="39" t="s">
        <v>342</v>
      </c>
      <c r="Y86" s="39" t="s">
        <v>342</v>
      </c>
      <c r="Z86" s="39" t="s">
        <v>342</v>
      </c>
      <c r="AA86" s="39" t="s">
        <v>342</v>
      </c>
      <c r="AB86" s="39" t="s">
        <v>342</v>
      </c>
      <c r="AC86" s="39" t="s">
        <v>342</v>
      </c>
      <c r="AD86" s="39" t="s">
        <v>342</v>
      </c>
      <c r="AE86" s="39" t="s">
        <v>342</v>
      </c>
      <c r="AF86" s="39" t="s">
        <v>342</v>
      </c>
      <c r="AG86" s="39" t="s">
        <v>342</v>
      </c>
      <c r="AH86" s="39" t="s">
        <v>342</v>
      </c>
      <c r="AI86" s="39" t="s">
        <v>342</v>
      </c>
      <c r="AJ86" s="39" t="s">
        <v>342</v>
      </c>
      <c r="AK86" s="39" t="s">
        <v>342</v>
      </c>
      <c r="AL86" s="39" t="s">
        <v>342</v>
      </c>
      <c r="AM86" s="39" t="s">
        <v>342</v>
      </c>
      <c r="AN86" s="39" t="s">
        <v>342</v>
      </c>
      <c r="AO86" s="39" t="s">
        <v>342</v>
      </c>
      <c r="AP86" s="39" t="s">
        <v>342</v>
      </c>
      <c r="AQ86" s="39" t="s">
        <v>342</v>
      </c>
      <c r="AR86" s="39" t="s">
        <v>342</v>
      </c>
      <c r="AS86" s="39" t="s">
        <v>342</v>
      </c>
      <c r="AT86" s="39" t="s">
        <v>342</v>
      </c>
      <c r="AU86" s="39" t="s">
        <v>342</v>
      </c>
      <c r="AV86" s="39" t="s">
        <v>342</v>
      </c>
      <c r="AW86" s="39" t="s">
        <v>342</v>
      </c>
      <c r="AX86" s="39" t="s">
        <v>342</v>
      </c>
      <c r="AY86" s="39" t="s">
        <v>342</v>
      </c>
      <c r="AZ86" s="39" t="s">
        <v>342</v>
      </c>
      <c r="BA86" s="39" t="s">
        <v>342</v>
      </c>
      <c r="BB86" s="39" t="s">
        <v>342</v>
      </c>
      <c r="BC86" s="39" t="s">
        <v>342</v>
      </c>
      <c r="BD86" s="39" t="s">
        <v>342</v>
      </c>
      <c r="BE86" s="39" t="s">
        <v>342</v>
      </c>
      <c r="BF86" s="39" t="s">
        <v>342</v>
      </c>
      <c r="BG86" s="39" t="s">
        <v>342</v>
      </c>
      <c r="BH86" s="39" t="s">
        <v>342</v>
      </c>
      <c r="BI86" s="39" t="s">
        <v>342</v>
      </c>
      <c r="BJ86" s="39" t="s">
        <v>342</v>
      </c>
      <c r="BK86" s="39" t="s">
        <v>342</v>
      </c>
      <c r="BL86" s="39" t="s">
        <v>342</v>
      </c>
      <c r="BM86" s="39" t="s">
        <v>342</v>
      </c>
      <c r="BN86" s="39" t="s">
        <v>342</v>
      </c>
      <c r="BO86" s="39" t="s">
        <v>342</v>
      </c>
      <c r="BP86" s="39" t="s">
        <v>342</v>
      </c>
      <c r="BQ86" s="39" t="s">
        <v>342</v>
      </c>
      <c r="BR86" s="39" t="s">
        <v>342</v>
      </c>
      <c r="BS86" s="39" t="s">
        <v>342</v>
      </c>
      <c r="BT86" s="39" t="s">
        <v>342</v>
      </c>
      <c r="BU86" s="39" t="s">
        <v>342</v>
      </c>
      <c r="BV86" s="39" t="s">
        <v>342</v>
      </c>
      <c r="BW86" s="39" t="s">
        <v>342</v>
      </c>
      <c r="BX86" s="39" t="s">
        <v>342</v>
      </c>
      <c r="BY86" s="39" t="s">
        <v>342</v>
      </c>
      <c r="BZ86" s="39" t="s">
        <v>342</v>
      </c>
      <c r="CA86" s="39" t="s">
        <v>342</v>
      </c>
      <c r="CB86" s="39" t="s">
        <v>342</v>
      </c>
      <c r="CC86" s="39" t="s">
        <v>342</v>
      </c>
      <c r="CD86" s="39" t="s">
        <v>342</v>
      </c>
      <c r="CE86" s="39" t="s">
        <v>342</v>
      </c>
      <c r="CF86" s="39" t="s">
        <v>342</v>
      </c>
      <c r="CG86" s="39" t="s">
        <v>342</v>
      </c>
      <c r="CH86" s="39" t="s">
        <v>342</v>
      </c>
      <c r="CI86" s="39" t="s">
        <v>342</v>
      </c>
      <c r="CJ86" s="39" t="s">
        <v>342</v>
      </c>
      <c r="CK86" s="39" t="s">
        <v>342</v>
      </c>
      <c r="CL86" s="39" t="s">
        <v>342</v>
      </c>
      <c r="CM86" s="39" t="s">
        <v>342</v>
      </c>
      <c r="CN86" s="39" t="s">
        <v>342</v>
      </c>
      <c r="CO86" s="39"/>
      <c r="CP86" s="39"/>
      <c r="CQ86" s="39"/>
      <c r="CR86" s="39"/>
      <c r="CS86" s="39"/>
      <c r="CT86" s="39"/>
      <c r="CU86" s="31"/>
      <c r="CV86" s="39">
        <f t="shared" si="8"/>
        <v>0</v>
      </c>
      <c r="CW86" s="39">
        <f t="shared" si="9"/>
        <v>0</v>
      </c>
      <c r="CX86" s="39">
        <f t="shared" si="10"/>
        <v>0</v>
      </c>
      <c r="CY86" s="39">
        <f t="shared" si="11"/>
        <v>0</v>
      </c>
      <c r="CZ86" s="39">
        <f t="shared" si="12"/>
        <v>0</v>
      </c>
      <c r="DA86" s="39">
        <f t="shared" si="13"/>
        <v>0</v>
      </c>
      <c r="DB86" s="39">
        <f t="shared" si="14"/>
        <v>0</v>
      </c>
      <c r="DC86" s="39">
        <f t="shared" si="15"/>
        <v>0</v>
      </c>
      <c r="DG86" s="55"/>
    </row>
    <row r="87" spans="1:111" s="42" customFormat="1" ht="15.75" customHeight="1" x14ac:dyDescent="0.25">
      <c r="A87" s="45" t="s">
        <v>78</v>
      </c>
      <c r="B87" s="49" t="s">
        <v>159</v>
      </c>
      <c r="C87" s="47" t="s">
        <v>342</v>
      </c>
      <c r="D87" s="47" t="s">
        <v>342</v>
      </c>
      <c r="E87" s="47" t="s">
        <v>342</v>
      </c>
      <c r="F87" s="47" t="s">
        <v>342</v>
      </c>
      <c r="G87" s="47" t="s">
        <v>342</v>
      </c>
      <c r="H87" s="47" t="s">
        <v>342</v>
      </c>
      <c r="I87" s="47" t="s">
        <v>342</v>
      </c>
      <c r="J87" s="47" t="s">
        <v>342</v>
      </c>
      <c r="K87" s="47" t="s">
        <v>342</v>
      </c>
      <c r="L87" s="47" t="s">
        <v>342</v>
      </c>
      <c r="M87" s="47" t="s">
        <v>342</v>
      </c>
      <c r="N87" s="47" t="s">
        <v>342</v>
      </c>
      <c r="O87" s="47" t="s">
        <v>342</v>
      </c>
      <c r="P87" s="47" t="s">
        <v>342</v>
      </c>
      <c r="Q87" s="47" t="s">
        <v>342</v>
      </c>
      <c r="R87" s="47" t="s">
        <v>342</v>
      </c>
      <c r="S87" s="47" t="s">
        <v>342</v>
      </c>
      <c r="T87" s="47" t="s">
        <v>342</v>
      </c>
      <c r="U87" s="47" t="s">
        <v>342</v>
      </c>
      <c r="V87" s="47" t="s">
        <v>342</v>
      </c>
      <c r="W87" s="47" t="s">
        <v>342</v>
      </c>
      <c r="X87" s="47" t="s">
        <v>342</v>
      </c>
      <c r="Y87" s="47" t="s">
        <v>342</v>
      </c>
      <c r="Z87" s="47" t="s">
        <v>342</v>
      </c>
      <c r="AA87" s="47" t="s">
        <v>342</v>
      </c>
      <c r="AB87" s="47" t="s">
        <v>342</v>
      </c>
      <c r="AC87" s="47" t="s">
        <v>342</v>
      </c>
      <c r="AD87" s="47" t="s">
        <v>342</v>
      </c>
      <c r="AE87" s="47" t="s">
        <v>342</v>
      </c>
      <c r="AF87" s="47" t="s">
        <v>342</v>
      </c>
      <c r="AG87" s="47" t="s">
        <v>342</v>
      </c>
      <c r="AH87" s="47" t="s">
        <v>342</v>
      </c>
      <c r="AI87" s="47" t="s">
        <v>342</v>
      </c>
      <c r="AJ87" s="47" t="s">
        <v>342</v>
      </c>
      <c r="AK87" s="47" t="s">
        <v>342</v>
      </c>
      <c r="AL87" s="47" t="s">
        <v>342</v>
      </c>
      <c r="AM87" s="47" t="s">
        <v>342</v>
      </c>
      <c r="AN87" s="47" t="s">
        <v>342</v>
      </c>
      <c r="AO87" s="47" t="s">
        <v>342</v>
      </c>
      <c r="AP87" s="47" t="s">
        <v>342</v>
      </c>
      <c r="AQ87" s="47" t="s">
        <v>342</v>
      </c>
      <c r="AR87" s="47" t="s">
        <v>342</v>
      </c>
      <c r="AS87" s="47" t="s">
        <v>342</v>
      </c>
      <c r="AT87" s="47" t="s">
        <v>342</v>
      </c>
      <c r="AU87" s="47" t="s">
        <v>342</v>
      </c>
      <c r="AV87" s="47" t="s">
        <v>342</v>
      </c>
      <c r="AW87" s="47" t="s">
        <v>342</v>
      </c>
      <c r="AX87" s="47" t="s">
        <v>342</v>
      </c>
      <c r="AY87" s="47" t="s">
        <v>342</v>
      </c>
      <c r="AZ87" s="47" t="s">
        <v>342</v>
      </c>
      <c r="BA87" s="47" t="s">
        <v>342</v>
      </c>
      <c r="BB87" s="47" t="s">
        <v>342</v>
      </c>
      <c r="BC87" s="47" t="s">
        <v>342</v>
      </c>
      <c r="BD87" s="47" t="s">
        <v>342</v>
      </c>
      <c r="BE87" s="47" t="s">
        <v>342</v>
      </c>
      <c r="BF87" s="47" t="s">
        <v>342</v>
      </c>
      <c r="BG87" s="47" t="s">
        <v>342</v>
      </c>
      <c r="BH87" s="47" t="s">
        <v>342</v>
      </c>
      <c r="BI87" s="47" t="s">
        <v>342</v>
      </c>
      <c r="BJ87" s="47" t="s">
        <v>342</v>
      </c>
      <c r="BK87" s="47" t="s">
        <v>342</v>
      </c>
      <c r="BL87" s="47" t="s">
        <v>342</v>
      </c>
      <c r="BM87" s="47" t="s">
        <v>342</v>
      </c>
      <c r="BN87" s="47" t="s">
        <v>342</v>
      </c>
      <c r="BO87" s="47" t="s">
        <v>342</v>
      </c>
      <c r="BP87" s="47" t="s">
        <v>342</v>
      </c>
      <c r="BQ87" s="47" t="s">
        <v>342</v>
      </c>
      <c r="BR87" s="47" t="s">
        <v>342</v>
      </c>
      <c r="BS87" s="47" t="s">
        <v>342</v>
      </c>
      <c r="BT87" s="47" t="s">
        <v>342</v>
      </c>
      <c r="BU87" s="47" t="s">
        <v>342</v>
      </c>
      <c r="BV87" s="47" t="s">
        <v>342</v>
      </c>
      <c r="BW87" s="47" t="s">
        <v>342</v>
      </c>
      <c r="BX87" s="47" t="s">
        <v>342</v>
      </c>
      <c r="BY87" s="47" t="s">
        <v>342</v>
      </c>
      <c r="BZ87" s="47" t="s">
        <v>342</v>
      </c>
      <c r="CA87" s="47" t="s">
        <v>342</v>
      </c>
      <c r="CB87" s="47" t="s">
        <v>342</v>
      </c>
      <c r="CC87" s="47" t="s">
        <v>342</v>
      </c>
      <c r="CD87" s="47" t="s">
        <v>342</v>
      </c>
      <c r="CE87" s="47" t="s">
        <v>342</v>
      </c>
      <c r="CF87" s="47" t="s">
        <v>342</v>
      </c>
      <c r="CG87" s="47" t="s">
        <v>342</v>
      </c>
      <c r="CH87" s="47" t="s">
        <v>342</v>
      </c>
      <c r="CI87" s="47" t="s">
        <v>342</v>
      </c>
      <c r="CJ87" s="47" t="s">
        <v>342</v>
      </c>
      <c r="CK87" s="47" t="s">
        <v>342</v>
      </c>
      <c r="CL87" s="47" t="s">
        <v>342</v>
      </c>
      <c r="CM87" s="47" t="s">
        <v>342</v>
      </c>
      <c r="CN87" s="47" t="s">
        <v>342</v>
      </c>
      <c r="CO87" s="47"/>
      <c r="CP87" s="47"/>
      <c r="CQ87" s="47"/>
      <c r="CR87" s="47"/>
      <c r="CS87" s="47"/>
      <c r="CT87" s="47"/>
      <c r="CU87" s="48"/>
      <c r="CV87" s="47">
        <f t="shared" si="8"/>
        <v>0</v>
      </c>
      <c r="CW87" s="47">
        <f t="shared" si="9"/>
        <v>0</v>
      </c>
      <c r="CX87" s="47">
        <f t="shared" si="10"/>
        <v>0</v>
      </c>
      <c r="CY87" s="47">
        <f t="shared" si="11"/>
        <v>0</v>
      </c>
      <c r="CZ87" s="47">
        <f t="shared" si="12"/>
        <v>0</v>
      </c>
      <c r="DA87" s="47">
        <f t="shared" si="13"/>
        <v>0</v>
      </c>
      <c r="DB87" s="47">
        <f t="shared" si="14"/>
        <v>0</v>
      </c>
      <c r="DC87" s="47">
        <f t="shared" si="15"/>
        <v>0</v>
      </c>
      <c r="DD87" s="4"/>
      <c r="DG87" s="55"/>
    </row>
    <row r="88" spans="1:111" ht="15.75" customHeight="1" x14ac:dyDescent="0.25">
      <c r="A88" s="45" t="s">
        <v>79</v>
      </c>
      <c r="B88" s="49" t="s">
        <v>161</v>
      </c>
      <c r="C88" s="47" t="s">
        <v>342</v>
      </c>
      <c r="D88" s="47" t="s">
        <v>342</v>
      </c>
      <c r="E88" s="47" t="s">
        <v>342</v>
      </c>
      <c r="F88" s="47" t="s">
        <v>342</v>
      </c>
      <c r="G88" s="47" t="s">
        <v>342</v>
      </c>
      <c r="H88" s="47" t="s">
        <v>342</v>
      </c>
      <c r="I88" s="47" t="s">
        <v>342</v>
      </c>
      <c r="J88" s="47" t="s">
        <v>342</v>
      </c>
      <c r="K88" s="47" t="s">
        <v>342</v>
      </c>
      <c r="L88" s="47" t="s">
        <v>342</v>
      </c>
      <c r="M88" s="47" t="s">
        <v>342</v>
      </c>
      <c r="N88" s="47" t="s">
        <v>342</v>
      </c>
      <c r="O88" s="47" t="s">
        <v>342</v>
      </c>
      <c r="P88" s="47" t="s">
        <v>342</v>
      </c>
      <c r="Q88" s="47" t="s">
        <v>342</v>
      </c>
      <c r="R88" s="47" t="s">
        <v>342</v>
      </c>
      <c r="S88" s="47" t="s">
        <v>342</v>
      </c>
      <c r="T88" s="47" t="s">
        <v>342</v>
      </c>
      <c r="U88" s="47" t="s">
        <v>342</v>
      </c>
      <c r="V88" s="47" t="s">
        <v>342</v>
      </c>
      <c r="W88" s="47" t="s">
        <v>342</v>
      </c>
      <c r="X88" s="47" t="s">
        <v>342</v>
      </c>
      <c r="Y88" s="47" t="s">
        <v>342</v>
      </c>
      <c r="Z88" s="47" t="s">
        <v>342</v>
      </c>
      <c r="AA88" s="47" t="s">
        <v>342</v>
      </c>
      <c r="AB88" s="47" t="s">
        <v>342</v>
      </c>
      <c r="AC88" s="47" t="s">
        <v>342</v>
      </c>
      <c r="AD88" s="47" t="s">
        <v>342</v>
      </c>
      <c r="AE88" s="47" t="s">
        <v>342</v>
      </c>
      <c r="AF88" s="47" t="s">
        <v>342</v>
      </c>
      <c r="AG88" s="47" t="s">
        <v>342</v>
      </c>
      <c r="AH88" s="47" t="s">
        <v>342</v>
      </c>
      <c r="AI88" s="47" t="s">
        <v>342</v>
      </c>
      <c r="AJ88" s="47" t="s">
        <v>342</v>
      </c>
      <c r="AK88" s="47" t="s">
        <v>342</v>
      </c>
      <c r="AL88" s="47" t="s">
        <v>342</v>
      </c>
      <c r="AM88" s="47" t="s">
        <v>342</v>
      </c>
      <c r="AN88" s="47" t="s">
        <v>342</v>
      </c>
      <c r="AO88" s="47" t="s">
        <v>342</v>
      </c>
      <c r="AP88" s="47" t="s">
        <v>342</v>
      </c>
      <c r="AQ88" s="47" t="s">
        <v>342</v>
      </c>
      <c r="AR88" s="47" t="s">
        <v>342</v>
      </c>
      <c r="AS88" s="47" t="s">
        <v>342</v>
      </c>
      <c r="AT88" s="47" t="s">
        <v>342</v>
      </c>
      <c r="AU88" s="47" t="s">
        <v>342</v>
      </c>
      <c r="AV88" s="47" t="s">
        <v>342</v>
      </c>
      <c r="AW88" s="47" t="s">
        <v>342</v>
      </c>
      <c r="AX88" s="47" t="s">
        <v>342</v>
      </c>
      <c r="AY88" s="47" t="s">
        <v>342</v>
      </c>
      <c r="AZ88" s="47" t="s">
        <v>342</v>
      </c>
      <c r="BA88" s="47" t="s">
        <v>342</v>
      </c>
      <c r="BB88" s="47" t="s">
        <v>342</v>
      </c>
      <c r="BC88" s="47" t="s">
        <v>342</v>
      </c>
      <c r="BD88" s="47" t="s">
        <v>342</v>
      </c>
      <c r="BE88" s="47" t="s">
        <v>342</v>
      </c>
      <c r="BF88" s="47" t="s">
        <v>342</v>
      </c>
      <c r="BG88" s="47" t="s">
        <v>342</v>
      </c>
      <c r="BH88" s="47" t="s">
        <v>342</v>
      </c>
      <c r="BI88" s="47" t="s">
        <v>342</v>
      </c>
      <c r="BJ88" s="47" t="s">
        <v>342</v>
      </c>
      <c r="BK88" s="47" t="s">
        <v>342</v>
      </c>
      <c r="BL88" s="47" t="s">
        <v>342</v>
      </c>
      <c r="BM88" s="47" t="s">
        <v>342</v>
      </c>
      <c r="BN88" s="47" t="s">
        <v>342</v>
      </c>
      <c r="BO88" s="47" t="s">
        <v>342</v>
      </c>
      <c r="BP88" s="47" t="s">
        <v>342</v>
      </c>
      <c r="BQ88" s="47" t="s">
        <v>342</v>
      </c>
      <c r="BR88" s="47" t="s">
        <v>342</v>
      </c>
      <c r="BS88" s="47" t="s">
        <v>342</v>
      </c>
      <c r="BT88" s="47" t="s">
        <v>342</v>
      </c>
      <c r="BU88" s="47" t="s">
        <v>342</v>
      </c>
      <c r="BV88" s="47" t="s">
        <v>342</v>
      </c>
      <c r="BW88" s="47" t="s">
        <v>342</v>
      </c>
      <c r="BX88" s="47" t="s">
        <v>342</v>
      </c>
      <c r="BY88" s="47" t="s">
        <v>342</v>
      </c>
      <c r="BZ88" s="47" t="s">
        <v>342</v>
      </c>
      <c r="CA88" s="47" t="s">
        <v>342</v>
      </c>
      <c r="CB88" s="47" t="s">
        <v>342</v>
      </c>
      <c r="CC88" s="47" t="s">
        <v>342</v>
      </c>
      <c r="CD88" s="47" t="s">
        <v>342</v>
      </c>
      <c r="CE88" s="47" t="s">
        <v>342</v>
      </c>
      <c r="CF88" s="47" t="s">
        <v>342</v>
      </c>
      <c r="CG88" s="47" t="s">
        <v>342</v>
      </c>
      <c r="CH88" s="47" t="s">
        <v>342</v>
      </c>
      <c r="CI88" s="47" t="s">
        <v>342</v>
      </c>
      <c r="CJ88" s="47" t="s">
        <v>342</v>
      </c>
      <c r="CK88" s="47" t="s">
        <v>342</v>
      </c>
      <c r="CL88" s="47" t="s">
        <v>342</v>
      </c>
      <c r="CM88" s="47" t="s">
        <v>342</v>
      </c>
      <c r="CN88" s="47" t="s">
        <v>342</v>
      </c>
      <c r="CO88" s="47"/>
      <c r="CP88" s="47"/>
      <c r="CQ88" s="47"/>
      <c r="CR88" s="47"/>
      <c r="CS88" s="47"/>
      <c r="CT88" s="47"/>
      <c r="CU88" s="48"/>
      <c r="CV88" s="47">
        <f t="shared" si="8"/>
        <v>0</v>
      </c>
      <c r="CW88" s="47">
        <f t="shared" si="9"/>
        <v>0</v>
      </c>
      <c r="CX88" s="47">
        <f t="shared" si="10"/>
        <v>0</v>
      </c>
      <c r="CY88" s="47">
        <f t="shared" si="11"/>
        <v>0</v>
      </c>
      <c r="CZ88" s="47">
        <f t="shared" si="12"/>
        <v>0</v>
      </c>
      <c r="DA88" s="47">
        <f t="shared" si="13"/>
        <v>0</v>
      </c>
      <c r="DB88" s="47">
        <f t="shared" si="14"/>
        <v>0</v>
      </c>
      <c r="DC88" s="47">
        <f t="shared" si="15"/>
        <v>0</v>
      </c>
      <c r="DG88" s="55"/>
    </row>
    <row r="89" spans="1:111" ht="15.75" customHeight="1" x14ac:dyDescent="0.25">
      <c r="A89" s="10" t="s">
        <v>80</v>
      </c>
      <c r="B89" s="11" t="s">
        <v>252</v>
      </c>
      <c r="C89" s="39" t="s">
        <v>342</v>
      </c>
      <c r="D89" s="39" t="s">
        <v>342</v>
      </c>
      <c r="E89" s="39" t="s">
        <v>342</v>
      </c>
      <c r="F89" s="39" t="s">
        <v>342</v>
      </c>
      <c r="G89" s="39" t="s">
        <v>342</v>
      </c>
      <c r="H89" s="39" t="s">
        <v>342</v>
      </c>
      <c r="I89" s="39" t="s">
        <v>342</v>
      </c>
      <c r="J89" s="39" t="s">
        <v>342</v>
      </c>
      <c r="K89" s="39" t="s">
        <v>342</v>
      </c>
      <c r="L89" s="39" t="s">
        <v>342</v>
      </c>
      <c r="M89" s="39" t="s">
        <v>342</v>
      </c>
      <c r="N89" s="39" t="s">
        <v>342</v>
      </c>
      <c r="O89" s="39" t="s">
        <v>342</v>
      </c>
      <c r="P89" s="39" t="s">
        <v>342</v>
      </c>
      <c r="Q89" s="39" t="s">
        <v>342</v>
      </c>
      <c r="R89" s="39" t="s">
        <v>342</v>
      </c>
      <c r="S89" s="39" t="s">
        <v>342</v>
      </c>
      <c r="T89" s="39" t="s">
        <v>342</v>
      </c>
      <c r="U89" s="39" t="s">
        <v>342</v>
      </c>
      <c r="V89" s="39" t="s">
        <v>342</v>
      </c>
      <c r="W89" s="39" t="s">
        <v>342</v>
      </c>
      <c r="X89" s="39" t="s">
        <v>342</v>
      </c>
      <c r="Y89" s="39" t="s">
        <v>342</v>
      </c>
      <c r="Z89" s="39" t="s">
        <v>342</v>
      </c>
      <c r="AA89" s="39" t="s">
        <v>342</v>
      </c>
      <c r="AB89" s="39" t="s">
        <v>342</v>
      </c>
      <c r="AC89" s="39" t="s">
        <v>342</v>
      </c>
      <c r="AD89" s="39" t="s">
        <v>342</v>
      </c>
      <c r="AE89" s="39" t="s">
        <v>342</v>
      </c>
      <c r="AF89" s="39" t="s">
        <v>342</v>
      </c>
      <c r="AG89" s="39" t="s">
        <v>342</v>
      </c>
      <c r="AH89" s="39" t="s">
        <v>342</v>
      </c>
      <c r="AI89" s="39" t="s">
        <v>342</v>
      </c>
      <c r="AJ89" s="39" t="s">
        <v>342</v>
      </c>
      <c r="AK89" s="39" t="s">
        <v>342</v>
      </c>
      <c r="AL89" s="39" t="s">
        <v>342</v>
      </c>
      <c r="AM89" s="39" t="s">
        <v>342</v>
      </c>
      <c r="AN89" s="39" t="s">
        <v>342</v>
      </c>
      <c r="AO89" s="39" t="s">
        <v>342</v>
      </c>
      <c r="AP89" s="39" t="s">
        <v>342</v>
      </c>
      <c r="AQ89" s="39" t="s">
        <v>342</v>
      </c>
      <c r="AR89" s="39" t="s">
        <v>342</v>
      </c>
      <c r="AS89" s="39" t="s">
        <v>342</v>
      </c>
      <c r="AT89" s="39" t="s">
        <v>342</v>
      </c>
      <c r="AU89" s="39" t="s">
        <v>342</v>
      </c>
      <c r="AV89" s="39" t="s">
        <v>342</v>
      </c>
      <c r="AW89" s="39" t="s">
        <v>342</v>
      </c>
      <c r="AX89" s="39" t="s">
        <v>342</v>
      </c>
      <c r="AY89" s="39" t="s">
        <v>342</v>
      </c>
      <c r="AZ89" s="39" t="s">
        <v>342</v>
      </c>
      <c r="BA89" s="39" t="s">
        <v>342</v>
      </c>
      <c r="BB89" s="39" t="s">
        <v>342</v>
      </c>
      <c r="BC89" s="39" t="s">
        <v>342</v>
      </c>
      <c r="BD89" s="39" t="s">
        <v>342</v>
      </c>
      <c r="BE89" s="39" t="s">
        <v>342</v>
      </c>
      <c r="BF89" s="39" t="s">
        <v>342</v>
      </c>
      <c r="BG89" s="39" t="s">
        <v>342</v>
      </c>
      <c r="BH89" s="39" t="s">
        <v>342</v>
      </c>
      <c r="BI89" s="39" t="s">
        <v>342</v>
      </c>
      <c r="BJ89" s="39" t="s">
        <v>342</v>
      </c>
      <c r="BK89" s="39" t="s">
        <v>342</v>
      </c>
      <c r="BL89" s="39" t="s">
        <v>342</v>
      </c>
      <c r="BM89" s="39" t="s">
        <v>342</v>
      </c>
      <c r="BN89" s="39" t="s">
        <v>342</v>
      </c>
      <c r="BO89" s="39" t="s">
        <v>342</v>
      </c>
      <c r="BP89" s="39" t="s">
        <v>342</v>
      </c>
      <c r="BQ89" s="39" t="s">
        <v>342</v>
      </c>
      <c r="BR89" s="39" t="s">
        <v>342</v>
      </c>
      <c r="BS89" s="39" t="s">
        <v>342</v>
      </c>
      <c r="BT89" s="39" t="s">
        <v>342</v>
      </c>
      <c r="BU89" s="39" t="s">
        <v>342</v>
      </c>
      <c r="BV89" s="39" t="s">
        <v>342</v>
      </c>
      <c r="BW89" s="39" t="s">
        <v>342</v>
      </c>
      <c r="BX89" s="39" t="s">
        <v>342</v>
      </c>
      <c r="BY89" s="39" t="s">
        <v>342</v>
      </c>
      <c r="BZ89" s="39" t="s">
        <v>342</v>
      </c>
      <c r="CA89" s="39" t="s">
        <v>342</v>
      </c>
      <c r="CB89" s="39" t="s">
        <v>342</v>
      </c>
      <c r="CC89" s="39" t="s">
        <v>342</v>
      </c>
      <c r="CD89" s="39" t="s">
        <v>342</v>
      </c>
      <c r="CE89" s="39" t="s">
        <v>342</v>
      </c>
      <c r="CF89" s="39" t="s">
        <v>342</v>
      </c>
      <c r="CG89" s="39" t="s">
        <v>342</v>
      </c>
      <c r="CH89" s="39" t="s">
        <v>342</v>
      </c>
      <c r="CI89" s="39" t="s">
        <v>342</v>
      </c>
      <c r="CJ89" s="39" t="s">
        <v>342</v>
      </c>
      <c r="CK89" s="39" t="s">
        <v>342</v>
      </c>
      <c r="CL89" s="39" t="s">
        <v>342</v>
      </c>
      <c r="CM89" s="39" t="s">
        <v>342</v>
      </c>
      <c r="CN89" s="39" t="s">
        <v>342</v>
      </c>
      <c r="CO89" s="39"/>
      <c r="CP89" s="39"/>
      <c r="CQ89" s="39"/>
      <c r="CR89" s="39"/>
      <c r="CS89" s="39"/>
      <c r="CT89" s="39"/>
      <c r="CU89" s="31"/>
      <c r="CV89" s="39">
        <f t="shared" si="8"/>
        <v>0</v>
      </c>
      <c r="CW89" s="39">
        <f t="shared" si="9"/>
        <v>0</v>
      </c>
      <c r="CX89" s="39">
        <f t="shared" si="10"/>
        <v>0</v>
      </c>
      <c r="CY89" s="39">
        <f t="shared" si="11"/>
        <v>0</v>
      </c>
      <c r="CZ89" s="39">
        <f t="shared" si="12"/>
        <v>0</v>
      </c>
      <c r="DA89" s="39">
        <f t="shared" si="13"/>
        <v>0</v>
      </c>
      <c r="DB89" s="39">
        <f t="shared" si="14"/>
        <v>0</v>
      </c>
      <c r="DC89" s="39">
        <f t="shared" si="15"/>
        <v>0</v>
      </c>
      <c r="DG89" s="55"/>
    </row>
    <row r="90" spans="1:111" ht="15.75" customHeight="1" x14ac:dyDescent="0.25">
      <c r="A90" s="10" t="s">
        <v>81</v>
      </c>
      <c r="B90" s="11" t="s">
        <v>253</v>
      </c>
      <c r="C90" s="39" t="s">
        <v>342</v>
      </c>
      <c r="D90" s="39" t="s">
        <v>342</v>
      </c>
      <c r="E90" s="39" t="s">
        <v>342</v>
      </c>
      <c r="F90" s="39" t="s">
        <v>342</v>
      </c>
      <c r="G90" s="39" t="s">
        <v>342</v>
      </c>
      <c r="H90" s="39" t="s">
        <v>342</v>
      </c>
      <c r="I90" s="39" t="s">
        <v>342</v>
      </c>
      <c r="J90" s="39" t="s">
        <v>342</v>
      </c>
      <c r="K90" s="39" t="s">
        <v>342</v>
      </c>
      <c r="L90" s="39" t="s">
        <v>342</v>
      </c>
      <c r="M90" s="39" t="s">
        <v>342</v>
      </c>
      <c r="N90" s="39" t="s">
        <v>342</v>
      </c>
      <c r="O90" s="39" t="s">
        <v>342</v>
      </c>
      <c r="P90" s="39" t="s">
        <v>342</v>
      </c>
      <c r="Q90" s="39" t="s">
        <v>342</v>
      </c>
      <c r="R90" s="39" t="s">
        <v>342</v>
      </c>
      <c r="S90" s="39" t="s">
        <v>342</v>
      </c>
      <c r="T90" s="39" t="s">
        <v>342</v>
      </c>
      <c r="U90" s="39" t="s">
        <v>342</v>
      </c>
      <c r="V90" s="39" t="s">
        <v>342</v>
      </c>
      <c r="W90" s="39" t="s">
        <v>342</v>
      </c>
      <c r="X90" s="39" t="s">
        <v>342</v>
      </c>
      <c r="Y90" s="39" t="s">
        <v>342</v>
      </c>
      <c r="Z90" s="39" t="s">
        <v>342</v>
      </c>
      <c r="AA90" s="39" t="s">
        <v>342</v>
      </c>
      <c r="AB90" s="39" t="s">
        <v>342</v>
      </c>
      <c r="AC90" s="39" t="s">
        <v>342</v>
      </c>
      <c r="AD90" s="39" t="s">
        <v>342</v>
      </c>
      <c r="AE90" s="39" t="s">
        <v>342</v>
      </c>
      <c r="AF90" s="39" t="s">
        <v>342</v>
      </c>
      <c r="AG90" s="39" t="s">
        <v>342</v>
      </c>
      <c r="AH90" s="39" t="s">
        <v>342</v>
      </c>
      <c r="AI90" s="39" t="s">
        <v>342</v>
      </c>
      <c r="AJ90" s="39" t="s">
        <v>342</v>
      </c>
      <c r="AK90" s="39" t="s">
        <v>342</v>
      </c>
      <c r="AL90" s="39" t="s">
        <v>342</v>
      </c>
      <c r="AM90" s="39" t="s">
        <v>342</v>
      </c>
      <c r="AN90" s="39" t="s">
        <v>342</v>
      </c>
      <c r="AO90" s="39" t="s">
        <v>342</v>
      </c>
      <c r="AP90" s="39" t="s">
        <v>342</v>
      </c>
      <c r="AQ90" s="39" t="s">
        <v>342</v>
      </c>
      <c r="AR90" s="39" t="s">
        <v>342</v>
      </c>
      <c r="AS90" s="39" t="s">
        <v>342</v>
      </c>
      <c r="AT90" s="39" t="s">
        <v>342</v>
      </c>
      <c r="AU90" s="39" t="s">
        <v>342</v>
      </c>
      <c r="AV90" s="39" t="s">
        <v>342</v>
      </c>
      <c r="AW90" s="39" t="s">
        <v>342</v>
      </c>
      <c r="AX90" s="39" t="s">
        <v>342</v>
      </c>
      <c r="AY90" s="39" t="s">
        <v>342</v>
      </c>
      <c r="AZ90" s="39" t="s">
        <v>342</v>
      </c>
      <c r="BA90" s="39" t="s">
        <v>342</v>
      </c>
      <c r="BB90" s="39" t="s">
        <v>342</v>
      </c>
      <c r="BC90" s="39" t="s">
        <v>342</v>
      </c>
      <c r="BD90" s="39" t="s">
        <v>342</v>
      </c>
      <c r="BE90" s="39" t="s">
        <v>342</v>
      </c>
      <c r="BF90" s="39" t="s">
        <v>342</v>
      </c>
      <c r="BG90" s="39" t="s">
        <v>342</v>
      </c>
      <c r="BH90" s="39" t="s">
        <v>342</v>
      </c>
      <c r="BI90" s="39" t="s">
        <v>342</v>
      </c>
      <c r="BJ90" s="39" t="s">
        <v>342</v>
      </c>
      <c r="BK90" s="39" t="s">
        <v>342</v>
      </c>
      <c r="BL90" s="39" t="s">
        <v>342</v>
      </c>
      <c r="BM90" s="39" t="s">
        <v>342</v>
      </c>
      <c r="BN90" s="39" t="s">
        <v>342</v>
      </c>
      <c r="BO90" s="39" t="s">
        <v>342</v>
      </c>
      <c r="BP90" s="39" t="s">
        <v>342</v>
      </c>
      <c r="BQ90" s="39" t="s">
        <v>342</v>
      </c>
      <c r="BR90" s="39" t="s">
        <v>342</v>
      </c>
      <c r="BS90" s="39" t="s">
        <v>342</v>
      </c>
      <c r="BT90" s="39" t="s">
        <v>342</v>
      </c>
      <c r="BU90" s="39" t="s">
        <v>342</v>
      </c>
      <c r="BV90" s="39" t="s">
        <v>342</v>
      </c>
      <c r="BW90" s="39" t="s">
        <v>342</v>
      </c>
      <c r="BX90" s="39" t="s">
        <v>342</v>
      </c>
      <c r="BY90" s="39" t="s">
        <v>342</v>
      </c>
      <c r="BZ90" s="39" t="s">
        <v>342</v>
      </c>
      <c r="CA90" s="39" t="s">
        <v>342</v>
      </c>
      <c r="CB90" s="39" t="s">
        <v>342</v>
      </c>
      <c r="CC90" s="39" t="s">
        <v>342</v>
      </c>
      <c r="CD90" s="39" t="s">
        <v>342</v>
      </c>
      <c r="CE90" s="39" t="s">
        <v>342</v>
      </c>
      <c r="CF90" s="39" t="s">
        <v>342</v>
      </c>
      <c r="CG90" s="39" t="s">
        <v>342</v>
      </c>
      <c r="CH90" s="39" t="s">
        <v>342</v>
      </c>
      <c r="CI90" s="39" t="s">
        <v>342</v>
      </c>
      <c r="CJ90" s="39" t="s">
        <v>342</v>
      </c>
      <c r="CK90" s="39" t="s">
        <v>342</v>
      </c>
      <c r="CL90" s="39" t="s">
        <v>342</v>
      </c>
      <c r="CM90" s="39" t="s">
        <v>342</v>
      </c>
      <c r="CN90" s="39" t="s">
        <v>342</v>
      </c>
      <c r="CO90" s="39"/>
      <c r="CP90" s="39"/>
      <c r="CQ90" s="39"/>
      <c r="CR90" s="39"/>
      <c r="CS90" s="39"/>
      <c r="CT90" s="39"/>
      <c r="CU90" s="31"/>
      <c r="CV90" s="39">
        <f t="shared" si="8"/>
        <v>0</v>
      </c>
      <c r="CW90" s="39">
        <f t="shared" si="9"/>
        <v>0</v>
      </c>
      <c r="CX90" s="39">
        <f t="shared" si="10"/>
        <v>0</v>
      </c>
      <c r="CY90" s="39">
        <f t="shared" si="11"/>
        <v>0</v>
      </c>
      <c r="CZ90" s="39">
        <f t="shared" si="12"/>
        <v>0</v>
      </c>
      <c r="DA90" s="39">
        <f t="shared" si="13"/>
        <v>0</v>
      </c>
      <c r="DB90" s="39">
        <f t="shared" si="14"/>
        <v>0</v>
      </c>
      <c r="DC90" s="39">
        <f t="shared" si="15"/>
        <v>0</v>
      </c>
      <c r="DG90" s="55"/>
    </row>
    <row r="91" spans="1:111" ht="21.75" customHeight="1" x14ac:dyDescent="0.25">
      <c r="A91" s="5" t="s">
        <v>82</v>
      </c>
      <c r="B91" s="6" t="s">
        <v>83</v>
      </c>
      <c r="C91" s="35">
        <v>332274.25454720337</v>
      </c>
      <c r="D91" s="35">
        <v>345985.93052481336</v>
      </c>
      <c r="E91" s="35">
        <v>360705.64887298329</v>
      </c>
      <c r="F91" s="35">
        <v>343123.20661146328</v>
      </c>
      <c r="G91" s="35">
        <v>359551.2852117733</v>
      </c>
      <c r="H91" s="35">
        <v>350763.37341014342</v>
      </c>
      <c r="I91" s="35">
        <v>335843.66815211001</v>
      </c>
      <c r="J91" s="35">
        <v>325467.21959719004</v>
      </c>
      <c r="K91" s="35">
        <v>308550.44292992004</v>
      </c>
      <c r="L91" s="35">
        <v>336453.64567930333</v>
      </c>
      <c r="M91" s="35">
        <v>321250.40220513334</v>
      </c>
      <c r="N91" s="35">
        <v>472580.27242273337</v>
      </c>
      <c r="O91" s="35">
        <v>328087.13247165002</v>
      </c>
      <c r="P91" s="35">
        <v>323786.8330856</v>
      </c>
      <c r="Q91" s="35">
        <v>309340.96150921995</v>
      </c>
      <c r="R91" s="35">
        <v>245285.32648335665</v>
      </c>
      <c r="S91" s="35">
        <v>269430.84453050664</v>
      </c>
      <c r="T91" s="35">
        <v>271021.67631886661</v>
      </c>
      <c r="U91" s="35">
        <v>251731.48100730666</v>
      </c>
      <c r="V91" s="35">
        <v>315000.3537768767</v>
      </c>
      <c r="W91" s="35">
        <v>277535.01197312668</v>
      </c>
      <c r="X91" s="35">
        <v>282617.62718730001</v>
      </c>
      <c r="Y91" s="35">
        <v>299194.16396431997</v>
      </c>
      <c r="Z91" s="35">
        <v>354227.39487159008</v>
      </c>
      <c r="AA91" s="35">
        <v>289926.00695052341</v>
      </c>
      <c r="AB91" s="35">
        <v>291687.98956736329</v>
      </c>
      <c r="AC91" s="35">
        <v>326859.42395198339</v>
      </c>
      <c r="AD91" s="35">
        <v>298551.94643065671</v>
      </c>
      <c r="AE91" s="35">
        <v>304558.23347634665</v>
      </c>
      <c r="AF91" s="35">
        <v>314713.44118039671</v>
      </c>
      <c r="AG91" s="35">
        <v>311732.32762850332</v>
      </c>
      <c r="AH91" s="35">
        <v>297497.90170870331</v>
      </c>
      <c r="AI91" s="35">
        <v>316906.23822752334</v>
      </c>
      <c r="AJ91" s="35">
        <v>332273.83197254664</v>
      </c>
      <c r="AK91" s="35">
        <v>379688.89510468661</v>
      </c>
      <c r="AL91" s="35">
        <v>434872.90037442668</v>
      </c>
      <c r="AM91" s="35">
        <v>348224.73236408667</v>
      </c>
      <c r="AN91" s="35">
        <v>340233.4913605667</v>
      </c>
      <c r="AO91" s="35">
        <v>392960.62493812473</v>
      </c>
      <c r="AP91" s="35">
        <v>376991.53478952195</v>
      </c>
      <c r="AQ91" s="35">
        <v>393596.86213522009</v>
      </c>
      <c r="AR91" s="35">
        <v>400290.87113234017</v>
      </c>
      <c r="AS91" s="35">
        <v>422251.42159954796</v>
      </c>
      <c r="AT91" s="35">
        <v>389732.96414747002</v>
      </c>
      <c r="AU91" s="35">
        <v>372496.85013724718</v>
      </c>
      <c r="AV91" s="35">
        <v>418147.40600701328</v>
      </c>
      <c r="AW91" s="35">
        <v>398086.69047686999</v>
      </c>
      <c r="AX91" s="35">
        <v>431259.05208940001</v>
      </c>
      <c r="AY91" s="35">
        <v>367787.09753395006</v>
      </c>
      <c r="AZ91" s="35">
        <v>356803.05897359003</v>
      </c>
      <c r="BA91" s="35">
        <v>382896.47967045999</v>
      </c>
      <c r="BB91" s="35">
        <v>358534.07133978</v>
      </c>
      <c r="BC91" s="35">
        <v>391586.25508718006</v>
      </c>
      <c r="BD91" s="35">
        <v>371299.0906566921</v>
      </c>
      <c r="BE91" s="35">
        <v>352131.28887568793</v>
      </c>
      <c r="BF91" s="35">
        <v>369223.3800412899</v>
      </c>
      <c r="BG91" s="35">
        <v>362910.99270236026</v>
      </c>
      <c r="BH91" s="35">
        <v>369735.06348449981</v>
      </c>
      <c r="BI91" s="35">
        <v>386671.64043823001</v>
      </c>
      <c r="BJ91" s="35">
        <v>382107.35096186522</v>
      </c>
      <c r="BK91" s="35">
        <v>377411.0932011301</v>
      </c>
      <c r="BL91" s="35">
        <v>377336.4422869999</v>
      </c>
      <c r="BM91" s="35">
        <v>399425.4573302801</v>
      </c>
      <c r="BN91" s="35">
        <v>423234.52224155009</v>
      </c>
      <c r="BO91" s="35">
        <v>435039.85086716007</v>
      </c>
      <c r="BP91" s="35">
        <v>382578.60101103003</v>
      </c>
      <c r="BQ91" s="35">
        <v>364718.48247466999</v>
      </c>
      <c r="BR91" s="35">
        <v>352513.24919575005</v>
      </c>
      <c r="BS91" s="35">
        <v>334164.03507140977</v>
      </c>
      <c r="BT91" s="35">
        <v>368005.06283734017</v>
      </c>
      <c r="BU91" s="35">
        <v>349387.63789306005</v>
      </c>
      <c r="BV91" s="35">
        <v>380855.324413575</v>
      </c>
      <c r="BW91" s="35">
        <v>323261.99221469002</v>
      </c>
      <c r="BX91" s="35">
        <v>317752.50703630474</v>
      </c>
      <c r="BY91" s="35">
        <v>356742.57070302707</v>
      </c>
      <c r="BZ91" s="35">
        <v>340919.88855016744</v>
      </c>
      <c r="CA91" s="35">
        <v>330426.61955058452</v>
      </c>
      <c r="CB91" s="35">
        <v>325394.91768810613</v>
      </c>
      <c r="CC91" s="35">
        <v>337796.25744848681</v>
      </c>
      <c r="CD91" s="35">
        <v>318869.32519561489</v>
      </c>
      <c r="CE91" s="35">
        <v>322814.26229475642</v>
      </c>
      <c r="CF91" s="35">
        <v>337967.31710590079</v>
      </c>
      <c r="CG91" s="35">
        <v>344428.20090948039</v>
      </c>
      <c r="CH91" s="35">
        <v>383926.41870846791</v>
      </c>
      <c r="CI91" s="35">
        <v>321449.55605220998</v>
      </c>
      <c r="CJ91" s="35">
        <v>300365.79565098998</v>
      </c>
      <c r="CK91" s="35">
        <v>360246.64371978003</v>
      </c>
      <c r="CL91" s="35">
        <v>353770.62671745813</v>
      </c>
      <c r="CM91" s="35">
        <v>368178.05074271007</v>
      </c>
      <c r="CN91" s="35">
        <v>375557.84834708297</v>
      </c>
      <c r="CO91" s="35"/>
      <c r="CP91" s="35"/>
      <c r="CQ91" s="35"/>
      <c r="CR91" s="35"/>
      <c r="CS91" s="35"/>
      <c r="CT91" s="35"/>
      <c r="CU91" s="37"/>
      <c r="CV91" s="35">
        <f t="shared" si="8"/>
        <v>4192549.3501647701</v>
      </c>
      <c r="CW91" s="35">
        <f t="shared" si="9"/>
        <v>3527258.8071797201</v>
      </c>
      <c r="CX91" s="35">
        <f t="shared" si="10"/>
        <v>3899269.1365736602</v>
      </c>
      <c r="CY91" s="35">
        <f t="shared" si="11"/>
        <v>4684272.5011774078</v>
      </c>
      <c r="CZ91" s="35">
        <f t="shared" si="12"/>
        <v>4451685.7697655847</v>
      </c>
      <c r="DA91" s="35">
        <f t="shared" si="13"/>
        <v>4544669.7588239554</v>
      </c>
      <c r="DB91" s="35">
        <f t="shared" si="14"/>
        <v>4040300.277405587</v>
      </c>
      <c r="DC91" s="35">
        <f t="shared" si="15"/>
        <v>2079568.5212302313</v>
      </c>
      <c r="DD91" s="42"/>
      <c r="DG91" s="55"/>
    </row>
    <row r="92" spans="1:111" ht="21.75" customHeight="1" x14ac:dyDescent="0.25">
      <c r="A92" s="7" t="s">
        <v>84</v>
      </c>
      <c r="B92" s="1" t="s">
        <v>85</v>
      </c>
      <c r="C92" s="36">
        <v>54720.219307799998</v>
      </c>
      <c r="D92" s="36">
        <v>37089.230137880004</v>
      </c>
      <c r="E92" s="36">
        <v>38976.445220540001</v>
      </c>
      <c r="F92" s="36">
        <v>38250.80456952333</v>
      </c>
      <c r="G92" s="36">
        <v>37382.64164330333</v>
      </c>
      <c r="H92" s="36">
        <v>37778.034138143339</v>
      </c>
      <c r="I92" s="36">
        <v>34964.36628391</v>
      </c>
      <c r="J92" s="36">
        <v>35137.210095809998</v>
      </c>
      <c r="K92" s="36">
        <v>35576.809242980002</v>
      </c>
      <c r="L92" s="36">
        <v>37815.066765903328</v>
      </c>
      <c r="M92" s="36">
        <v>48713.401605113337</v>
      </c>
      <c r="N92" s="36">
        <v>37064.665870343328</v>
      </c>
      <c r="O92" s="36">
        <v>48634.059188710002</v>
      </c>
      <c r="P92" s="36">
        <v>34367.724716390003</v>
      </c>
      <c r="Q92" s="36">
        <v>32986.982616909998</v>
      </c>
      <c r="R92" s="36">
        <v>36617.200564569997</v>
      </c>
      <c r="S92" s="36">
        <v>37707.23032681</v>
      </c>
      <c r="T92" s="36">
        <v>38849.964676329997</v>
      </c>
      <c r="U92" s="36">
        <v>37876.227225623334</v>
      </c>
      <c r="V92" s="36">
        <v>38773.992484363334</v>
      </c>
      <c r="W92" s="36">
        <v>37779.412878603325</v>
      </c>
      <c r="X92" s="36">
        <v>38424.573537983342</v>
      </c>
      <c r="Y92" s="36">
        <v>36150.959399783329</v>
      </c>
      <c r="Z92" s="36">
        <v>27502.737755053331</v>
      </c>
      <c r="AA92" s="36">
        <v>42179.324451633336</v>
      </c>
      <c r="AB92" s="36">
        <v>36129.197804633332</v>
      </c>
      <c r="AC92" s="36">
        <v>36759.419542883334</v>
      </c>
      <c r="AD92" s="36">
        <v>35909.707757340002</v>
      </c>
      <c r="AE92" s="36">
        <v>35577.509350389999</v>
      </c>
      <c r="AF92" s="36">
        <v>36818.773226519996</v>
      </c>
      <c r="AG92" s="36">
        <v>36747.292786423342</v>
      </c>
      <c r="AH92" s="36">
        <v>37118.107153793331</v>
      </c>
      <c r="AI92" s="36">
        <v>37422.279058223336</v>
      </c>
      <c r="AJ92" s="36">
        <v>35467.397362966665</v>
      </c>
      <c r="AK92" s="36">
        <v>36147.582451396658</v>
      </c>
      <c r="AL92" s="36">
        <v>31155.196317646678</v>
      </c>
      <c r="AM92" s="36">
        <v>46636.058068016668</v>
      </c>
      <c r="AN92" s="36">
        <v>41144.188024506664</v>
      </c>
      <c r="AO92" s="36">
        <v>41567.093668316658</v>
      </c>
      <c r="AP92" s="36">
        <v>40586.365488030002</v>
      </c>
      <c r="AQ92" s="36">
        <v>42307.773236369998</v>
      </c>
      <c r="AR92" s="36">
        <v>42828.875787909994</v>
      </c>
      <c r="AS92" s="36">
        <v>41826.830149160007</v>
      </c>
      <c r="AT92" s="36">
        <v>41907.29062018999</v>
      </c>
      <c r="AU92" s="36">
        <v>42313.359914970002</v>
      </c>
      <c r="AV92" s="36">
        <v>41370.547793599995</v>
      </c>
      <c r="AW92" s="36">
        <v>40572.626261880003</v>
      </c>
      <c r="AX92" s="36">
        <v>34833.238840800004</v>
      </c>
      <c r="AY92" s="36">
        <v>48529.031567050006</v>
      </c>
      <c r="AZ92" s="36">
        <v>41053.513281270003</v>
      </c>
      <c r="BA92" s="36">
        <v>41740.970476610004</v>
      </c>
      <c r="BB92" s="36">
        <v>39732.510895459993</v>
      </c>
      <c r="BC92" s="36">
        <v>40774.065617980006</v>
      </c>
      <c r="BD92" s="36">
        <v>47597.205694589997</v>
      </c>
      <c r="BE92" s="36">
        <v>41410.558263060011</v>
      </c>
      <c r="BF92" s="36">
        <v>42493.703295309992</v>
      </c>
      <c r="BG92" s="36">
        <v>42912.742117319998</v>
      </c>
      <c r="BH92" s="36">
        <v>41914.68166858</v>
      </c>
      <c r="BI92" s="36">
        <v>42666.575430389996</v>
      </c>
      <c r="BJ92" s="36">
        <v>28092.877436439994</v>
      </c>
      <c r="BK92" s="36">
        <v>45829.795843640008</v>
      </c>
      <c r="BL92" s="36">
        <v>41567.472023149996</v>
      </c>
      <c r="BM92" s="36">
        <v>41793.912247889995</v>
      </c>
      <c r="BN92" s="36">
        <v>42064.755568289998</v>
      </c>
      <c r="BO92" s="36">
        <v>42431.971501439999</v>
      </c>
      <c r="BP92" s="36">
        <v>46622.178436099995</v>
      </c>
      <c r="BQ92" s="36">
        <v>43935.117627349973</v>
      </c>
      <c r="BR92" s="36">
        <v>43819.432606250019</v>
      </c>
      <c r="BS92" s="36">
        <v>44654.93141860998</v>
      </c>
      <c r="BT92" s="36">
        <v>47744.931658849964</v>
      </c>
      <c r="BU92" s="36">
        <v>45186.899841450024</v>
      </c>
      <c r="BV92" s="36">
        <v>45818.552471340015</v>
      </c>
      <c r="BW92" s="36">
        <v>50638.265279110012</v>
      </c>
      <c r="BX92" s="36">
        <v>43833.465858239993</v>
      </c>
      <c r="BY92" s="36">
        <v>45098.194434259996</v>
      </c>
      <c r="BZ92" s="36">
        <v>45673.584436480014</v>
      </c>
      <c r="CA92" s="36">
        <v>45203.772223200009</v>
      </c>
      <c r="CB92" s="36">
        <v>45759.417121430008</v>
      </c>
      <c r="CC92" s="36">
        <v>44126.336817419986</v>
      </c>
      <c r="CD92" s="36">
        <v>45258.796174619965</v>
      </c>
      <c r="CE92" s="36">
        <v>46371.955075990001</v>
      </c>
      <c r="CF92" s="36">
        <v>45256.916813560034</v>
      </c>
      <c r="CG92" s="36">
        <v>34749.14426567997</v>
      </c>
      <c r="CH92" s="36">
        <v>56137.786232953236</v>
      </c>
      <c r="CI92" s="36">
        <v>51700.179797839999</v>
      </c>
      <c r="CJ92" s="36">
        <v>45421.198236609998</v>
      </c>
      <c r="CK92" s="36">
        <v>45847.24230547998</v>
      </c>
      <c r="CL92" s="36">
        <v>47543.82665114</v>
      </c>
      <c r="CM92" s="36">
        <v>48504.291476410013</v>
      </c>
      <c r="CN92" s="36">
        <v>47874.127125489998</v>
      </c>
      <c r="CO92" s="36"/>
      <c r="CP92" s="36"/>
      <c r="CQ92" s="36"/>
      <c r="CR92" s="36"/>
      <c r="CS92" s="36"/>
      <c r="CT92" s="36"/>
      <c r="CU92" s="37"/>
      <c r="CV92" s="36">
        <f t="shared" si="8"/>
        <v>473468.89488124999</v>
      </c>
      <c r="CW92" s="36">
        <f t="shared" si="9"/>
        <v>445671.06537113001</v>
      </c>
      <c r="CX92" s="36">
        <f t="shared" si="10"/>
        <v>437431.78726385004</v>
      </c>
      <c r="CY92" s="36">
        <f t="shared" si="11"/>
        <v>497894.24785375001</v>
      </c>
      <c r="CZ92" s="36">
        <f t="shared" si="12"/>
        <v>498918.43574405997</v>
      </c>
      <c r="DA92" s="36">
        <f t="shared" si="13"/>
        <v>531469.95124436007</v>
      </c>
      <c r="DB92" s="36">
        <f t="shared" si="14"/>
        <v>548107.63473294314</v>
      </c>
      <c r="DC92" s="36">
        <f t="shared" si="15"/>
        <v>286890.86559296999</v>
      </c>
      <c r="DD92" s="42"/>
      <c r="DE92" s="50"/>
      <c r="DG92" s="55"/>
    </row>
    <row r="93" spans="1:111" s="42" customFormat="1" ht="14.25" customHeight="1" x14ac:dyDescent="0.25">
      <c r="A93" s="10" t="s">
        <v>86</v>
      </c>
      <c r="B93" s="15" t="s">
        <v>87</v>
      </c>
      <c r="C93" s="39">
        <v>44925.758006659999</v>
      </c>
      <c r="D93" s="39">
        <v>32131.46919974</v>
      </c>
      <c r="E93" s="39">
        <v>33099.436331030003</v>
      </c>
      <c r="F93" s="39">
        <v>32493.704173756665</v>
      </c>
      <c r="G93" s="39">
        <v>32166.271300976663</v>
      </c>
      <c r="H93" s="39">
        <v>31793.792502896667</v>
      </c>
      <c r="I93" s="39">
        <v>29611.71596496</v>
      </c>
      <c r="J93" s="39">
        <v>29905.682597629999</v>
      </c>
      <c r="K93" s="39">
        <v>30456.6628016</v>
      </c>
      <c r="L93" s="39">
        <v>32596.24971268333</v>
      </c>
      <c r="M93" s="39">
        <v>42761.571005063335</v>
      </c>
      <c r="N93" s="39">
        <v>32067.647672093328</v>
      </c>
      <c r="O93" s="39">
        <v>40336.00135898</v>
      </c>
      <c r="P93" s="39">
        <v>30079.809378930004</v>
      </c>
      <c r="Q93" s="39">
        <v>27384.976919240002</v>
      </c>
      <c r="R93" s="39">
        <v>31410.343132856666</v>
      </c>
      <c r="S93" s="39">
        <v>32141.481760246668</v>
      </c>
      <c r="T93" s="39">
        <v>33720.14738498666</v>
      </c>
      <c r="U93" s="39">
        <v>32516.596493663332</v>
      </c>
      <c r="V93" s="39">
        <v>33415.854650203335</v>
      </c>
      <c r="W93" s="39">
        <v>32632.722248433329</v>
      </c>
      <c r="X93" s="39">
        <v>32835.505170386677</v>
      </c>
      <c r="Y93" s="39">
        <v>30900.578794096666</v>
      </c>
      <c r="Z93" s="39">
        <v>22184.873663256665</v>
      </c>
      <c r="AA93" s="39">
        <v>33531.081320303332</v>
      </c>
      <c r="AB93" s="39">
        <v>30418.243420063329</v>
      </c>
      <c r="AC93" s="39">
        <v>31044.487351943335</v>
      </c>
      <c r="AD93" s="39">
        <v>29672.439243559998</v>
      </c>
      <c r="AE93" s="39">
        <v>30051.565183860002</v>
      </c>
      <c r="AF93" s="39">
        <v>31170.816055569998</v>
      </c>
      <c r="AG93" s="39">
        <v>31016.42104252334</v>
      </c>
      <c r="AH93" s="39">
        <v>31418.490150033329</v>
      </c>
      <c r="AI93" s="39">
        <v>31333.394978583339</v>
      </c>
      <c r="AJ93" s="39">
        <v>29823.035157016664</v>
      </c>
      <c r="AK93" s="39">
        <v>30344.77477741666</v>
      </c>
      <c r="AL93" s="39">
        <v>25194.564603496678</v>
      </c>
      <c r="AM93" s="39">
        <v>36713.711327630001</v>
      </c>
      <c r="AN93" s="39">
        <v>35874.127239419999</v>
      </c>
      <c r="AO93" s="39">
        <v>35415.900490709995</v>
      </c>
      <c r="AP93" s="39">
        <v>34726.654382059998</v>
      </c>
      <c r="AQ93" s="39">
        <v>36196.326640029998</v>
      </c>
      <c r="AR93" s="39">
        <v>36901.890215109997</v>
      </c>
      <c r="AS93" s="39">
        <v>36039.700167190007</v>
      </c>
      <c r="AT93" s="39">
        <v>36372.23112900999</v>
      </c>
      <c r="AU93" s="39">
        <v>36100.271017810002</v>
      </c>
      <c r="AV93" s="39">
        <v>35626.135811419997</v>
      </c>
      <c r="AW93" s="39">
        <v>34783.577767820003</v>
      </c>
      <c r="AX93" s="39">
        <v>28940.170623760001</v>
      </c>
      <c r="AY93" s="39">
        <v>38412.492626320003</v>
      </c>
      <c r="AZ93" s="39">
        <v>34672.156480080004</v>
      </c>
      <c r="BA93" s="39">
        <v>35039.945795079999</v>
      </c>
      <c r="BB93" s="39">
        <v>33546.457589109996</v>
      </c>
      <c r="BC93" s="39">
        <v>34489.848633630005</v>
      </c>
      <c r="BD93" s="39">
        <v>41309.579621459998</v>
      </c>
      <c r="BE93" s="39">
        <v>34956.205282320007</v>
      </c>
      <c r="BF93" s="39">
        <v>36144.635517399991</v>
      </c>
      <c r="BG93" s="39">
        <v>36111.4265581</v>
      </c>
      <c r="BH93" s="39">
        <v>35638.148980129998</v>
      </c>
      <c r="BI93" s="39">
        <v>36227.215087339995</v>
      </c>
      <c r="BJ93" s="39">
        <v>20929.199556669995</v>
      </c>
      <c r="BK93" s="39">
        <v>35920.575534330004</v>
      </c>
      <c r="BL93" s="39">
        <v>34773.632419789996</v>
      </c>
      <c r="BM93" s="39">
        <v>35290.730307939994</v>
      </c>
      <c r="BN93" s="39">
        <v>35624.786256790001</v>
      </c>
      <c r="BO93" s="39">
        <v>35894.40980727</v>
      </c>
      <c r="BP93" s="39">
        <v>39904.123425519996</v>
      </c>
      <c r="BQ93" s="39">
        <v>37226.151587219974</v>
      </c>
      <c r="BR93" s="39">
        <v>36670.826360840016</v>
      </c>
      <c r="BS93" s="39">
        <v>37825.422455779983</v>
      </c>
      <c r="BT93" s="39">
        <v>36712.847854489963</v>
      </c>
      <c r="BU93" s="39">
        <v>38060.665802980024</v>
      </c>
      <c r="BV93" s="39">
        <v>35526.704543320018</v>
      </c>
      <c r="BW93" s="39">
        <v>40098.658929070007</v>
      </c>
      <c r="BX93" s="39">
        <v>36361.324851869998</v>
      </c>
      <c r="BY93" s="39">
        <v>37959.689325369996</v>
      </c>
      <c r="BZ93" s="39">
        <v>38680.565418990016</v>
      </c>
      <c r="CA93" s="39">
        <v>38279.893282920006</v>
      </c>
      <c r="CB93" s="39">
        <v>38441.762881940005</v>
      </c>
      <c r="CC93" s="39">
        <v>37187.092487849986</v>
      </c>
      <c r="CD93" s="39">
        <v>39284.748079679965</v>
      </c>
      <c r="CE93" s="39">
        <v>39604.792223900004</v>
      </c>
      <c r="CF93" s="39">
        <v>38360.407519060034</v>
      </c>
      <c r="CG93" s="39">
        <v>28304.515952689966</v>
      </c>
      <c r="CH93" s="39">
        <v>46655.665077030331</v>
      </c>
      <c r="CI93" s="39">
        <v>40499.526393729997</v>
      </c>
      <c r="CJ93" s="39">
        <v>38402.863126080003</v>
      </c>
      <c r="CK93" s="39">
        <v>38996.831648849984</v>
      </c>
      <c r="CL93" s="39">
        <v>40120.755328309999</v>
      </c>
      <c r="CM93" s="39">
        <v>41460.64428261001</v>
      </c>
      <c r="CN93" s="39">
        <v>40784.040447239997</v>
      </c>
      <c r="CO93" s="39"/>
      <c r="CP93" s="39"/>
      <c r="CQ93" s="39"/>
      <c r="CR93" s="39"/>
      <c r="CS93" s="39"/>
      <c r="CT93" s="39"/>
      <c r="CU93" s="31"/>
      <c r="CV93" s="39">
        <f t="shared" si="8"/>
        <v>404009.96126908995</v>
      </c>
      <c r="CW93" s="39">
        <f t="shared" si="9"/>
        <v>379558.89095527999</v>
      </c>
      <c r="CX93" s="39">
        <f t="shared" si="10"/>
        <v>365019.31328437</v>
      </c>
      <c r="CY93" s="39">
        <f t="shared" si="11"/>
        <v>423690.69681196986</v>
      </c>
      <c r="CZ93" s="39">
        <f t="shared" si="12"/>
        <v>417477.31172763987</v>
      </c>
      <c r="DA93" s="39">
        <f t="shared" si="13"/>
        <v>439430.87635626993</v>
      </c>
      <c r="DB93" s="39">
        <f t="shared" si="14"/>
        <v>459219.11603037023</v>
      </c>
      <c r="DC93" s="39">
        <f t="shared" si="15"/>
        <v>240264.66122682</v>
      </c>
      <c r="DD93" s="4"/>
      <c r="DG93" s="55"/>
    </row>
    <row r="94" spans="1:111" s="42" customFormat="1" ht="14.25" customHeight="1" x14ac:dyDescent="0.25">
      <c r="A94" s="10" t="s">
        <v>88</v>
      </c>
      <c r="B94" s="15" t="s">
        <v>89</v>
      </c>
      <c r="C94" s="39">
        <v>9794.4613011399997</v>
      </c>
      <c r="D94" s="39">
        <v>4957.7609381400007</v>
      </c>
      <c r="E94" s="39">
        <v>5877.0088895099989</v>
      </c>
      <c r="F94" s="39">
        <v>5757.1003957666671</v>
      </c>
      <c r="G94" s="39">
        <v>5216.3703423266661</v>
      </c>
      <c r="H94" s="39">
        <v>5984.241635246668</v>
      </c>
      <c r="I94" s="39">
        <v>5352.650318949999</v>
      </c>
      <c r="J94" s="39">
        <v>5231.5274981800003</v>
      </c>
      <c r="K94" s="39">
        <v>5120.1464413800004</v>
      </c>
      <c r="L94" s="39">
        <v>5218.8170532199993</v>
      </c>
      <c r="M94" s="39">
        <v>5951.8306000499988</v>
      </c>
      <c r="N94" s="39">
        <v>4997.0181982500008</v>
      </c>
      <c r="O94" s="39">
        <v>8298.0578297299999</v>
      </c>
      <c r="P94" s="39">
        <v>4287.91533746</v>
      </c>
      <c r="Q94" s="39">
        <v>5602.0056976699998</v>
      </c>
      <c r="R94" s="39">
        <v>5206.8574317133334</v>
      </c>
      <c r="S94" s="39">
        <v>5565.748566563333</v>
      </c>
      <c r="T94" s="39">
        <v>5129.8172913433336</v>
      </c>
      <c r="U94" s="39">
        <v>5359.63073196</v>
      </c>
      <c r="V94" s="39">
        <v>5358.1378341599993</v>
      </c>
      <c r="W94" s="39">
        <v>5146.6906301699992</v>
      </c>
      <c r="X94" s="39">
        <v>5589.0683675966675</v>
      </c>
      <c r="Y94" s="39">
        <v>5250.380605686667</v>
      </c>
      <c r="Z94" s="39">
        <v>5317.8640917966659</v>
      </c>
      <c r="AA94" s="39">
        <v>8648.2431313300003</v>
      </c>
      <c r="AB94" s="39">
        <v>5710.95438457</v>
      </c>
      <c r="AC94" s="39">
        <v>5714.9321909400005</v>
      </c>
      <c r="AD94" s="39">
        <v>6237.2685137799999</v>
      </c>
      <c r="AE94" s="39">
        <v>5525.9441665300001</v>
      </c>
      <c r="AF94" s="39">
        <v>5647.9571709499996</v>
      </c>
      <c r="AG94" s="39">
        <v>5730.8717439000002</v>
      </c>
      <c r="AH94" s="39">
        <v>5699.6170037600004</v>
      </c>
      <c r="AI94" s="39">
        <v>6088.8840796399991</v>
      </c>
      <c r="AJ94" s="39">
        <v>5644.3622059500012</v>
      </c>
      <c r="AK94" s="39">
        <v>5802.807673979999</v>
      </c>
      <c r="AL94" s="39">
        <v>5960.6317141499994</v>
      </c>
      <c r="AM94" s="39">
        <v>9922.3467403866653</v>
      </c>
      <c r="AN94" s="39">
        <v>5270.0607850866663</v>
      </c>
      <c r="AO94" s="39">
        <v>6151.1931776066658</v>
      </c>
      <c r="AP94" s="39">
        <v>5859.711105970001</v>
      </c>
      <c r="AQ94" s="39">
        <v>6111.4465963399998</v>
      </c>
      <c r="AR94" s="39">
        <v>5926.9855727999993</v>
      </c>
      <c r="AS94" s="39">
        <v>5787.1299819699989</v>
      </c>
      <c r="AT94" s="39">
        <v>5535.0594911800017</v>
      </c>
      <c r="AU94" s="39">
        <v>6213.0888971599998</v>
      </c>
      <c r="AV94" s="39">
        <v>5744.4119821800014</v>
      </c>
      <c r="AW94" s="39">
        <v>5789.048494059999</v>
      </c>
      <c r="AX94" s="39">
        <v>5893.0682170400005</v>
      </c>
      <c r="AY94" s="39">
        <v>10116.538940730001</v>
      </c>
      <c r="AZ94" s="39">
        <v>6381.3568011900006</v>
      </c>
      <c r="BA94" s="39">
        <v>6701.0246815300015</v>
      </c>
      <c r="BB94" s="39">
        <v>6186.0533063499997</v>
      </c>
      <c r="BC94" s="39">
        <v>6284.2169843500005</v>
      </c>
      <c r="BD94" s="39">
        <v>6287.6260731300008</v>
      </c>
      <c r="BE94" s="39">
        <v>6454.3529807400018</v>
      </c>
      <c r="BF94" s="39">
        <v>6349.0677779100006</v>
      </c>
      <c r="BG94" s="39">
        <v>6801.3155592200001</v>
      </c>
      <c r="BH94" s="39">
        <v>6276.5326884500028</v>
      </c>
      <c r="BI94" s="39">
        <v>6439.3603430499988</v>
      </c>
      <c r="BJ94" s="39">
        <v>7163.6778797699999</v>
      </c>
      <c r="BK94" s="39">
        <v>9909.2203093099997</v>
      </c>
      <c r="BL94" s="39">
        <v>6793.8396033600002</v>
      </c>
      <c r="BM94" s="39">
        <v>6503.18193995</v>
      </c>
      <c r="BN94" s="39">
        <v>6439.9693115000009</v>
      </c>
      <c r="BO94" s="39">
        <v>6537.56169417</v>
      </c>
      <c r="BP94" s="39">
        <v>6718.0550105800003</v>
      </c>
      <c r="BQ94" s="39">
        <v>6708.9660401299998</v>
      </c>
      <c r="BR94" s="39">
        <v>7148.606245410002</v>
      </c>
      <c r="BS94" s="39">
        <v>6829.5089628299966</v>
      </c>
      <c r="BT94" s="39">
        <v>11032.08380436</v>
      </c>
      <c r="BU94" s="39">
        <v>7126.2340384700001</v>
      </c>
      <c r="BV94" s="39">
        <v>10291.847928019995</v>
      </c>
      <c r="BW94" s="39">
        <v>10539.606350040003</v>
      </c>
      <c r="BX94" s="39">
        <v>7472.141006369995</v>
      </c>
      <c r="BY94" s="39">
        <v>7138.5051088900009</v>
      </c>
      <c r="BZ94" s="39">
        <v>6993.0190174900008</v>
      </c>
      <c r="CA94" s="39">
        <v>6923.8789402800021</v>
      </c>
      <c r="CB94" s="39">
        <v>7317.6542394900007</v>
      </c>
      <c r="CC94" s="39">
        <v>6939.2443295700004</v>
      </c>
      <c r="CD94" s="39">
        <v>5974.0480949400035</v>
      </c>
      <c r="CE94" s="39">
        <v>6767.1628520899985</v>
      </c>
      <c r="CF94" s="39">
        <v>6896.509294499996</v>
      </c>
      <c r="CG94" s="39">
        <v>6444.6283129900039</v>
      </c>
      <c r="CH94" s="39">
        <v>9482.1211559229087</v>
      </c>
      <c r="CI94" s="39">
        <v>11200.653404109999</v>
      </c>
      <c r="CJ94" s="39">
        <v>7018.3351105299989</v>
      </c>
      <c r="CK94" s="39">
        <v>6850.4106566299979</v>
      </c>
      <c r="CL94" s="39">
        <v>7423.0713228300001</v>
      </c>
      <c r="CM94" s="39">
        <v>7043.6471938000022</v>
      </c>
      <c r="CN94" s="39">
        <v>7090.0866782500007</v>
      </c>
      <c r="CO94" s="39"/>
      <c r="CP94" s="39"/>
      <c r="CQ94" s="39"/>
      <c r="CR94" s="39"/>
      <c r="CS94" s="39"/>
      <c r="CT94" s="39"/>
      <c r="CU94" s="31"/>
      <c r="CV94" s="39">
        <f t="shared" si="8"/>
        <v>69458.933612160006</v>
      </c>
      <c r="CW94" s="39">
        <f t="shared" si="9"/>
        <v>66112.174415849993</v>
      </c>
      <c r="CX94" s="39">
        <f t="shared" si="10"/>
        <v>72412.473979480012</v>
      </c>
      <c r="CY94" s="39">
        <f t="shared" si="11"/>
        <v>74203.551041779996</v>
      </c>
      <c r="CZ94" s="39">
        <f t="shared" si="12"/>
        <v>81441.124016419999</v>
      </c>
      <c r="DA94" s="39">
        <f t="shared" si="13"/>
        <v>92039.074888089992</v>
      </c>
      <c r="DB94" s="39">
        <f t="shared" si="14"/>
        <v>88888.51870257291</v>
      </c>
      <c r="DC94" s="39">
        <f t="shared" si="15"/>
        <v>46626.204366149999</v>
      </c>
      <c r="DD94" s="4"/>
      <c r="DG94" s="55"/>
    </row>
    <row r="95" spans="1:111" ht="14.25" customHeight="1" x14ac:dyDescent="0.25">
      <c r="A95" s="10" t="s">
        <v>90</v>
      </c>
      <c r="B95" s="11" t="s">
        <v>91</v>
      </c>
      <c r="C95" s="39">
        <v>9786.8571441399999</v>
      </c>
      <c r="D95" s="39">
        <v>4951.8749401400009</v>
      </c>
      <c r="E95" s="39">
        <v>5872.3793745099993</v>
      </c>
      <c r="F95" s="39">
        <v>5753.8021857666672</v>
      </c>
      <c r="G95" s="39">
        <v>5209.1394023266657</v>
      </c>
      <c r="H95" s="39">
        <v>5968.3349282466679</v>
      </c>
      <c r="I95" s="39">
        <v>5341.4546589499987</v>
      </c>
      <c r="J95" s="39">
        <v>5211.7952701800004</v>
      </c>
      <c r="K95" s="39">
        <v>5095.0358043800006</v>
      </c>
      <c r="L95" s="39">
        <v>5215.7460222199988</v>
      </c>
      <c r="M95" s="39">
        <v>5944.8825490499985</v>
      </c>
      <c r="N95" s="39">
        <v>4969.714078250001</v>
      </c>
      <c r="O95" s="39">
        <v>8290.40526073</v>
      </c>
      <c r="P95" s="39">
        <v>4273.6022204600004</v>
      </c>
      <c r="Q95" s="39">
        <v>5597.48269067</v>
      </c>
      <c r="R95" s="39">
        <v>5202.7370497133334</v>
      </c>
      <c r="S95" s="39">
        <v>5543.5039655633327</v>
      </c>
      <c r="T95" s="39">
        <v>5076.153955343334</v>
      </c>
      <c r="U95" s="39">
        <v>5308.7076389599997</v>
      </c>
      <c r="V95" s="39">
        <v>5353.0303241599995</v>
      </c>
      <c r="W95" s="39">
        <v>5138.2808151699992</v>
      </c>
      <c r="X95" s="39">
        <v>5584.8947655966676</v>
      </c>
      <c r="Y95" s="39">
        <v>5232.6909236866668</v>
      </c>
      <c r="Z95" s="39">
        <v>5296.4322417966659</v>
      </c>
      <c r="AA95" s="39">
        <v>8639.6520983299997</v>
      </c>
      <c r="AB95" s="39">
        <v>5662.9253755700001</v>
      </c>
      <c r="AC95" s="39">
        <v>5670.9414189400004</v>
      </c>
      <c r="AD95" s="39">
        <v>6229.5532337799996</v>
      </c>
      <c r="AE95" s="39">
        <v>5499.0779275300001</v>
      </c>
      <c r="AF95" s="39">
        <v>5646.8665359500001</v>
      </c>
      <c r="AG95" s="39">
        <v>5710.3003869000004</v>
      </c>
      <c r="AH95" s="39">
        <v>5696.0153687600005</v>
      </c>
      <c r="AI95" s="39">
        <v>6076.0777716399989</v>
      </c>
      <c r="AJ95" s="39">
        <v>5635.0166799500012</v>
      </c>
      <c r="AK95" s="39">
        <v>5787.0225729799986</v>
      </c>
      <c r="AL95" s="39">
        <v>5945.3263341499996</v>
      </c>
      <c r="AM95" s="39">
        <v>9903.6174023866661</v>
      </c>
      <c r="AN95" s="39">
        <v>5256.5178010866666</v>
      </c>
      <c r="AO95" s="39">
        <v>6139.5804376066662</v>
      </c>
      <c r="AP95" s="39">
        <v>5854.6190399700008</v>
      </c>
      <c r="AQ95" s="39">
        <v>6097.6479323399999</v>
      </c>
      <c r="AR95" s="39">
        <v>5920.2920607999995</v>
      </c>
      <c r="AS95" s="39">
        <v>5787.1281449699991</v>
      </c>
      <c r="AT95" s="39">
        <v>5511.8241561800014</v>
      </c>
      <c r="AU95" s="39">
        <v>6208.2595721600001</v>
      </c>
      <c r="AV95" s="39">
        <v>5730.2376341800018</v>
      </c>
      <c r="AW95" s="39">
        <v>5771.6546820599988</v>
      </c>
      <c r="AX95" s="39">
        <v>5886.9970410400001</v>
      </c>
      <c r="AY95" s="39">
        <v>10108.849656730001</v>
      </c>
      <c r="AZ95" s="39">
        <v>6361.5124301900005</v>
      </c>
      <c r="BA95" s="39">
        <v>6676.0739355300011</v>
      </c>
      <c r="BB95" s="39">
        <v>6184.0160143499998</v>
      </c>
      <c r="BC95" s="39">
        <v>6277.1278413500004</v>
      </c>
      <c r="BD95" s="39">
        <v>6285.0221871300009</v>
      </c>
      <c r="BE95" s="39">
        <v>6452.1554867400018</v>
      </c>
      <c r="BF95" s="39">
        <v>6324.3351189100003</v>
      </c>
      <c r="BG95" s="39">
        <v>6764.91192022</v>
      </c>
      <c r="BH95" s="39">
        <v>6267.6619214500024</v>
      </c>
      <c r="BI95" s="39">
        <v>6410.5281180499987</v>
      </c>
      <c r="BJ95" s="39">
        <v>7154.6014777700002</v>
      </c>
      <c r="BK95" s="39">
        <v>9900.7105648899997</v>
      </c>
      <c r="BL95" s="39">
        <v>6783.0892654500003</v>
      </c>
      <c r="BM95" s="39">
        <v>6491.40233334</v>
      </c>
      <c r="BN95" s="39">
        <v>6435.0076407900006</v>
      </c>
      <c r="BO95" s="39">
        <v>6529.8980029800005</v>
      </c>
      <c r="BP95" s="39">
        <v>6695.3316485599998</v>
      </c>
      <c r="BQ95" s="39">
        <v>6584.0678941799997</v>
      </c>
      <c r="BR95" s="39">
        <v>7028.3515123800016</v>
      </c>
      <c r="BS95" s="39">
        <v>6812.0542625799962</v>
      </c>
      <c r="BT95" s="39">
        <v>11027.6634001</v>
      </c>
      <c r="BU95" s="39">
        <v>7114.9123101300002</v>
      </c>
      <c r="BV95" s="39">
        <v>10281.204641709995</v>
      </c>
      <c r="BW95" s="39">
        <v>10535.993125040004</v>
      </c>
      <c r="BX95" s="39">
        <v>7463.4140874699951</v>
      </c>
      <c r="BY95" s="39">
        <v>7128.8506195300006</v>
      </c>
      <c r="BZ95" s="39">
        <v>6921.8738744900011</v>
      </c>
      <c r="CA95" s="39">
        <v>6917.693460540002</v>
      </c>
      <c r="CB95" s="39">
        <v>7227.2904314900006</v>
      </c>
      <c r="CC95" s="39">
        <v>6915.0551855700005</v>
      </c>
      <c r="CD95" s="39">
        <v>5913.5616819400038</v>
      </c>
      <c r="CE95" s="39">
        <v>6739.8214680899982</v>
      </c>
      <c r="CF95" s="39">
        <v>6890.6674444999962</v>
      </c>
      <c r="CG95" s="39">
        <v>6412.6892789900039</v>
      </c>
      <c r="CH95" s="39">
        <v>9397.0842459229079</v>
      </c>
      <c r="CI95" s="39">
        <v>11191.211629109999</v>
      </c>
      <c r="CJ95" s="39">
        <v>6979.2839955299987</v>
      </c>
      <c r="CK95" s="39">
        <v>6773.901976629998</v>
      </c>
      <c r="CL95" s="39">
        <v>7370.1117758299997</v>
      </c>
      <c r="CM95" s="39">
        <v>7032.0472898000025</v>
      </c>
      <c r="CN95" s="39">
        <v>7061.4760912500005</v>
      </c>
      <c r="CO95" s="39"/>
      <c r="CP95" s="39"/>
      <c r="CQ95" s="39"/>
      <c r="CR95" s="39"/>
      <c r="CS95" s="39"/>
      <c r="CT95" s="39"/>
      <c r="CU95" s="31"/>
      <c r="CV95" s="39">
        <f t="shared" si="8"/>
        <v>69321.016358160021</v>
      </c>
      <c r="CW95" s="39">
        <f t="shared" si="9"/>
        <v>65897.921851849998</v>
      </c>
      <c r="CX95" s="39">
        <f t="shared" si="10"/>
        <v>72198.775704479995</v>
      </c>
      <c r="CY95" s="39">
        <f t="shared" si="11"/>
        <v>74068.375904779998</v>
      </c>
      <c r="CZ95" s="39">
        <f t="shared" si="12"/>
        <v>81266.796108420021</v>
      </c>
      <c r="DA95" s="39">
        <f t="shared" si="13"/>
        <v>91683.693477089997</v>
      </c>
      <c r="DB95" s="39">
        <f t="shared" si="14"/>
        <v>88463.994903572908</v>
      </c>
      <c r="DC95" s="39">
        <f t="shared" si="15"/>
        <v>46408.032758149995</v>
      </c>
      <c r="DG95" s="55"/>
    </row>
    <row r="96" spans="1:111" ht="14.25" customHeight="1" x14ac:dyDescent="0.25">
      <c r="A96" s="10" t="s">
        <v>92</v>
      </c>
      <c r="B96" s="11" t="s">
        <v>93</v>
      </c>
      <c r="C96" s="39">
        <v>7.6041569999999998</v>
      </c>
      <c r="D96" s="39">
        <v>5.8859979999999998</v>
      </c>
      <c r="E96" s="39">
        <v>4.6295149999999996</v>
      </c>
      <c r="F96" s="39">
        <v>3.298210000000001</v>
      </c>
      <c r="G96" s="39">
        <v>7.2309400000000004</v>
      </c>
      <c r="H96" s="39">
        <v>15.906706999999997</v>
      </c>
      <c r="I96" s="39">
        <v>11.195660000000004</v>
      </c>
      <c r="J96" s="39">
        <v>19.732227999999992</v>
      </c>
      <c r="K96" s="39">
        <v>25.110637000000011</v>
      </c>
      <c r="L96" s="39">
        <v>3.0710309999999907</v>
      </c>
      <c r="M96" s="39">
        <v>6.9480510000000066</v>
      </c>
      <c r="N96" s="39">
        <v>27.304120000000012</v>
      </c>
      <c r="O96" s="39">
        <v>7.6525689999999997</v>
      </c>
      <c r="P96" s="39">
        <v>14.313117000000002</v>
      </c>
      <c r="Q96" s="39">
        <v>4.5230069999999998</v>
      </c>
      <c r="R96" s="39">
        <v>4.1203819999999993</v>
      </c>
      <c r="S96" s="39">
        <v>22.244600999999999</v>
      </c>
      <c r="T96" s="39">
        <v>53.663335999999994</v>
      </c>
      <c r="U96" s="39">
        <v>50.923092999999994</v>
      </c>
      <c r="V96" s="39">
        <v>5.1075100000000191</v>
      </c>
      <c r="W96" s="39">
        <v>8.4098149999999805</v>
      </c>
      <c r="X96" s="39">
        <v>4.1736020000000167</v>
      </c>
      <c r="Y96" s="39">
        <v>17.689682000000005</v>
      </c>
      <c r="Z96" s="39">
        <v>21.431849999999997</v>
      </c>
      <c r="AA96" s="39">
        <v>8.5910329999999995</v>
      </c>
      <c r="AB96" s="39">
        <v>48.029009000000002</v>
      </c>
      <c r="AC96" s="39">
        <v>43.990772000000007</v>
      </c>
      <c r="AD96" s="39">
        <v>7.7152799999999928</v>
      </c>
      <c r="AE96" s="39">
        <v>26.866238999999993</v>
      </c>
      <c r="AF96" s="39">
        <v>1.0906350000000202</v>
      </c>
      <c r="AG96" s="39">
        <v>20.571356999999978</v>
      </c>
      <c r="AH96" s="39">
        <v>3.6016350000000159</v>
      </c>
      <c r="AI96" s="39">
        <v>12.806308000000001</v>
      </c>
      <c r="AJ96" s="39">
        <v>9.3455260000000067</v>
      </c>
      <c r="AK96" s="39">
        <v>15.785100999999997</v>
      </c>
      <c r="AL96" s="39">
        <v>15.305379999999985</v>
      </c>
      <c r="AM96" s="39">
        <v>18.729337999999998</v>
      </c>
      <c r="AN96" s="39">
        <v>13.542984000000004</v>
      </c>
      <c r="AO96" s="39">
        <v>11.612739999999995</v>
      </c>
      <c r="AP96" s="39">
        <v>5.0920660000000026</v>
      </c>
      <c r="AQ96" s="39">
        <v>13.798664000000002</v>
      </c>
      <c r="AR96" s="39">
        <v>6.6935119999999912</v>
      </c>
      <c r="AS96" s="39">
        <v>1.8370000000089703E-3</v>
      </c>
      <c r="AT96" s="39">
        <v>23.235334999999992</v>
      </c>
      <c r="AU96" s="39">
        <v>4.8293250000000114</v>
      </c>
      <c r="AV96" s="39">
        <v>14.174347999999995</v>
      </c>
      <c r="AW96" s="39">
        <v>17.393811999999997</v>
      </c>
      <c r="AX96" s="39">
        <v>6.0711760000000083</v>
      </c>
      <c r="AY96" s="39">
        <v>7.6892839999999998</v>
      </c>
      <c r="AZ96" s="39">
        <v>19.844370999999999</v>
      </c>
      <c r="BA96" s="39">
        <v>24.950745999999999</v>
      </c>
      <c r="BB96" s="39">
        <v>2.0372920000000008</v>
      </c>
      <c r="BC96" s="39">
        <v>7.089143</v>
      </c>
      <c r="BD96" s="39">
        <v>2.6038860000000028</v>
      </c>
      <c r="BE96" s="39">
        <v>2.1974939999999989</v>
      </c>
      <c r="BF96" s="39">
        <v>24.732658999999998</v>
      </c>
      <c r="BG96" s="39">
        <v>36.403638999999998</v>
      </c>
      <c r="BH96" s="39">
        <v>8.8707670000000007</v>
      </c>
      <c r="BI96" s="39">
        <v>28.832224999999994</v>
      </c>
      <c r="BJ96" s="39">
        <v>9.0764020000000016</v>
      </c>
      <c r="BK96" s="39">
        <v>8.5097444200000005</v>
      </c>
      <c r="BL96" s="39">
        <v>10.750337909999999</v>
      </c>
      <c r="BM96" s="39">
        <v>11.779606610000002</v>
      </c>
      <c r="BN96" s="39">
        <v>4.9616707099999964</v>
      </c>
      <c r="BO96" s="39">
        <v>7.6636911900000069</v>
      </c>
      <c r="BP96" s="39">
        <v>22.723362019999996</v>
      </c>
      <c r="BQ96" s="39">
        <v>124.89814595</v>
      </c>
      <c r="BR96" s="39">
        <v>120.25473302999994</v>
      </c>
      <c r="BS96" s="39">
        <v>17.454700250000048</v>
      </c>
      <c r="BT96" s="39">
        <v>4.4204042599999962</v>
      </c>
      <c r="BU96" s="39">
        <v>11.321728340000018</v>
      </c>
      <c r="BV96" s="39">
        <v>10.643286309999967</v>
      </c>
      <c r="BW96" s="39">
        <v>3.6132249999999999</v>
      </c>
      <c r="BX96" s="39">
        <v>8.7269189000000011</v>
      </c>
      <c r="BY96" s="39">
        <v>9.6544893599999995</v>
      </c>
      <c r="BZ96" s="39">
        <v>71.145143000000004</v>
      </c>
      <c r="CA96" s="39">
        <v>6.1854797399999981</v>
      </c>
      <c r="CB96" s="39">
        <v>90.363807999999992</v>
      </c>
      <c r="CC96" s="39">
        <v>24.189143999999999</v>
      </c>
      <c r="CD96" s="39">
        <v>60.486413000000027</v>
      </c>
      <c r="CE96" s="39">
        <v>27.341384000000005</v>
      </c>
      <c r="CF96" s="39">
        <v>5.8418499999999653</v>
      </c>
      <c r="CG96" s="39">
        <v>31.939033999999992</v>
      </c>
      <c r="CH96" s="39">
        <v>85.036910000000034</v>
      </c>
      <c r="CI96" s="39">
        <v>9.4417749999999998</v>
      </c>
      <c r="CJ96" s="39">
        <v>39.051115000000003</v>
      </c>
      <c r="CK96" s="39">
        <v>76.508679999999998</v>
      </c>
      <c r="CL96" s="39">
        <v>52.959547000000001</v>
      </c>
      <c r="CM96" s="39">
        <v>11.599904000000009</v>
      </c>
      <c r="CN96" s="39">
        <v>28.610586999999981</v>
      </c>
      <c r="CO96" s="39"/>
      <c r="CP96" s="39"/>
      <c r="CQ96" s="39"/>
      <c r="CR96" s="39"/>
      <c r="CS96" s="39"/>
      <c r="CT96" s="39"/>
      <c r="CU96" s="31"/>
      <c r="CV96" s="39">
        <f t="shared" si="8"/>
        <v>137.91725400000001</v>
      </c>
      <c r="CW96" s="39">
        <f t="shared" si="9"/>
        <v>214.25256400000001</v>
      </c>
      <c r="CX96" s="39">
        <f t="shared" si="10"/>
        <v>213.698275</v>
      </c>
      <c r="CY96" s="39">
        <f t="shared" si="11"/>
        <v>135.17513700000001</v>
      </c>
      <c r="CZ96" s="39">
        <f t="shared" si="12"/>
        <v>174.32790800000001</v>
      </c>
      <c r="DA96" s="39">
        <f t="shared" si="13"/>
        <v>355.3814109999999</v>
      </c>
      <c r="DB96" s="39">
        <f t="shared" si="14"/>
        <v>424.523799</v>
      </c>
      <c r="DC96" s="39">
        <f t="shared" si="15"/>
        <v>218.17160799999999</v>
      </c>
      <c r="DG96" s="55"/>
    </row>
    <row r="97" spans="1:111" s="42" customFormat="1" ht="14.25" customHeight="1" x14ac:dyDescent="0.2">
      <c r="A97" s="7" t="s">
        <v>94</v>
      </c>
      <c r="B97" s="1" t="s">
        <v>95</v>
      </c>
      <c r="C97" s="36">
        <v>203709.61495354379</v>
      </c>
      <c r="D97" s="36">
        <v>237871.36687698003</v>
      </c>
      <c r="E97" s="36">
        <v>252208.15252570721</v>
      </c>
      <c r="F97" s="36">
        <v>236499.34107994565</v>
      </c>
      <c r="G97" s="36">
        <v>251041.55237183961</v>
      </c>
      <c r="H97" s="36">
        <v>232024.63788548726</v>
      </c>
      <c r="I97" s="36">
        <v>226797.28081913557</v>
      </c>
      <c r="J97" s="36">
        <v>205017.59716538692</v>
      </c>
      <c r="K97" s="36">
        <v>199709.32399827003</v>
      </c>
      <c r="L97" s="36">
        <v>213204.42947532667</v>
      </c>
      <c r="M97" s="36">
        <v>189236.26325664663</v>
      </c>
      <c r="N97" s="36">
        <v>102767.81839562664</v>
      </c>
      <c r="O97" s="36">
        <v>191294.44290964666</v>
      </c>
      <c r="P97" s="36">
        <v>201705.99881304667</v>
      </c>
      <c r="Q97" s="36">
        <v>194234.77209281665</v>
      </c>
      <c r="R97" s="36">
        <v>138615.11588089669</v>
      </c>
      <c r="S97" s="36">
        <v>148792.74719903665</v>
      </c>
      <c r="T97" s="36">
        <v>139083.67281493661</v>
      </c>
      <c r="U97" s="36">
        <v>128420.13336954001</v>
      </c>
      <c r="V97" s="36">
        <v>136737.07265012999</v>
      </c>
      <c r="W97" s="36">
        <v>141310.36347655003</v>
      </c>
      <c r="X97" s="36">
        <v>148408.06504572331</v>
      </c>
      <c r="Y97" s="36">
        <v>165749.55915619331</v>
      </c>
      <c r="Z97" s="36">
        <v>206747.23330202335</v>
      </c>
      <c r="AA97" s="36">
        <v>160272.87087601001</v>
      </c>
      <c r="AB97" s="36">
        <v>169975.03972422998</v>
      </c>
      <c r="AC97" s="36">
        <v>204729.63195432007</v>
      </c>
      <c r="AD97" s="36">
        <v>176212.97328789666</v>
      </c>
      <c r="AE97" s="36">
        <v>182009.43750398667</v>
      </c>
      <c r="AF97" s="36">
        <v>180717.83087850668</v>
      </c>
      <c r="AG97" s="36">
        <v>187235.98012547666</v>
      </c>
      <c r="AH97" s="36">
        <v>181790.67451834667</v>
      </c>
      <c r="AI97" s="36">
        <v>190619.95187075669</v>
      </c>
      <c r="AJ97" s="36">
        <v>201415.71504007996</v>
      </c>
      <c r="AK97" s="36">
        <v>238156.94612776002</v>
      </c>
      <c r="AL97" s="36">
        <v>261385.87009909999</v>
      </c>
      <c r="AM97" s="36">
        <v>225341.46958879664</v>
      </c>
      <c r="AN97" s="36">
        <v>226475.07856921668</v>
      </c>
      <c r="AO97" s="36">
        <v>274372.01416676037</v>
      </c>
      <c r="AP97" s="36">
        <v>264011.0199886763</v>
      </c>
      <c r="AQ97" s="36">
        <v>266248.40970218007</v>
      </c>
      <c r="AR97" s="36">
        <v>284365.5696507211</v>
      </c>
      <c r="AS97" s="36">
        <v>294175.15122214891</v>
      </c>
      <c r="AT97" s="36">
        <v>261890.14227597002</v>
      </c>
      <c r="AU97" s="36">
        <v>253682.76979943697</v>
      </c>
      <c r="AV97" s="36">
        <v>256690.64277987304</v>
      </c>
      <c r="AW97" s="36">
        <v>265299.50872976007</v>
      </c>
      <c r="AX97" s="36">
        <v>278105.66509540996</v>
      </c>
      <c r="AY97" s="36">
        <v>246925.58264542004</v>
      </c>
      <c r="AZ97" s="36">
        <v>237260.11569896003</v>
      </c>
      <c r="BA97" s="36">
        <v>259618.59156299001</v>
      </c>
      <c r="BB97" s="36">
        <v>242978.24873289</v>
      </c>
      <c r="BC97" s="36">
        <v>263345.84490168997</v>
      </c>
      <c r="BD97" s="36">
        <v>239289.79046157707</v>
      </c>
      <c r="BE97" s="36">
        <v>231211.07440301296</v>
      </c>
      <c r="BF97" s="36">
        <v>245442.14184235997</v>
      </c>
      <c r="BG97" s="36">
        <v>241116.54634943846</v>
      </c>
      <c r="BH97" s="36">
        <v>239479.11721656163</v>
      </c>
      <c r="BI97" s="36">
        <v>264950.87445829995</v>
      </c>
      <c r="BJ97" s="36">
        <v>255908.6210505456</v>
      </c>
      <c r="BK97" s="36">
        <v>252806.86415178006</v>
      </c>
      <c r="BL97" s="36">
        <v>260982.05728590995</v>
      </c>
      <c r="BM97" s="36">
        <v>286150.9415019601</v>
      </c>
      <c r="BN97" s="36">
        <v>304737.10764612007</v>
      </c>
      <c r="BO97" s="36">
        <v>310151.12739948009</v>
      </c>
      <c r="BP97" s="36">
        <v>248558.52591865003</v>
      </c>
      <c r="BQ97" s="36">
        <v>235115.01414932992</v>
      </c>
      <c r="BR97" s="36">
        <v>236496.75793246998</v>
      </c>
      <c r="BS97" s="36">
        <v>214895.82592054975</v>
      </c>
      <c r="BT97" s="36">
        <v>232916.42975652011</v>
      </c>
      <c r="BU97" s="36">
        <v>230150.14186126998</v>
      </c>
      <c r="BV97" s="36">
        <v>236904.37883182507</v>
      </c>
      <c r="BW97" s="36">
        <v>205319.45544310001</v>
      </c>
      <c r="BX97" s="36">
        <v>204664.77839592978</v>
      </c>
      <c r="BY97" s="36">
        <v>234143.12657270202</v>
      </c>
      <c r="BZ97" s="36">
        <v>226741.44731491798</v>
      </c>
      <c r="CA97" s="36">
        <v>213545.18899732296</v>
      </c>
      <c r="CB97" s="36">
        <v>205288.548600657</v>
      </c>
      <c r="CC97" s="36">
        <v>210175.76138976694</v>
      </c>
      <c r="CD97" s="36">
        <v>204620.71005463117</v>
      </c>
      <c r="CE97" s="36">
        <v>203504.53324616721</v>
      </c>
      <c r="CF97" s="36">
        <v>208370.59331245482</v>
      </c>
      <c r="CG97" s="36">
        <v>222515.18949017031</v>
      </c>
      <c r="CH97" s="36">
        <v>253362.51083624459</v>
      </c>
      <c r="CI97" s="36">
        <v>200021.21399078003</v>
      </c>
      <c r="CJ97" s="36">
        <v>191596.84429525002</v>
      </c>
      <c r="CK97" s="36">
        <v>242402.41595750005</v>
      </c>
      <c r="CL97" s="36">
        <v>236321.26136228992</v>
      </c>
      <c r="CM97" s="36">
        <v>249125.32050317994</v>
      </c>
      <c r="CN97" s="36">
        <v>252655.68498958516</v>
      </c>
      <c r="CO97" s="36"/>
      <c r="CP97" s="36"/>
      <c r="CQ97" s="36"/>
      <c r="CR97" s="36"/>
      <c r="CS97" s="36"/>
      <c r="CT97" s="36"/>
      <c r="CU97" s="37"/>
      <c r="CV97" s="36">
        <f t="shared" si="8"/>
        <v>2550087.3788038958</v>
      </c>
      <c r="CW97" s="36">
        <f t="shared" si="9"/>
        <v>1941099.1767105397</v>
      </c>
      <c r="CX97" s="36">
        <f t="shared" si="10"/>
        <v>2334522.9220064702</v>
      </c>
      <c r="CY97" s="36">
        <f t="shared" si="11"/>
        <v>3150657.4415689502</v>
      </c>
      <c r="CZ97" s="36">
        <f t="shared" si="12"/>
        <v>2967526.5493237451</v>
      </c>
      <c r="DA97" s="36">
        <f t="shared" si="13"/>
        <v>3049865.1723558656</v>
      </c>
      <c r="DB97" s="36">
        <f t="shared" si="14"/>
        <v>2592251.8436540645</v>
      </c>
      <c r="DC97" s="36">
        <f t="shared" si="15"/>
        <v>1372122.7410985851</v>
      </c>
      <c r="DG97" s="55"/>
    </row>
    <row r="98" spans="1:111" s="42" customFormat="1" ht="14.25" customHeight="1" x14ac:dyDescent="0.2">
      <c r="A98" s="7" t="s">
        <v>96</v>
      </c>
      <c r="B98" s="1" t="s">
        <v>346</v>
      </c>
      <c r="C98" s="36">
        <v>33012.690231370005</v>
      </c>
      <c r="D98" s="36">
        <v>32710.017203869997</v>
      </c>
      <c r="E98" s="36">
        <v>30077.27714853</v>
      </c>
      <c r="F98" s="36">
        <v>32581.681629259998</v>
      </c>
      <c r="G98" s="36">
        <v>32459.502480929998</v>
      </c>
      <c r="H98" s="36">
        <v>33572.33250307</v>
      </c>
      <c r="I98" s="36">
        <v>34313.048263686665</v>
      </c>
      <c r="J98" s="36">
        <v>35496.981932366674</v>
      </c>
      <c r="K98" s="36">
        <v>33759.374324616663</v>
      </c>
      <c r="L98" s="36">
        <v>33308.829975973335</v>
      </c>
      <c r="M98" s="36">
        <v>33283.886488623335</v>
      </c>
      <c r="N98" s="36">
        <v>78733.763378213334</v>
      </c>
      <c r="O98" s="36">
        <v>36204.593956836674</v>
      </c>
      <c r="P98" s="36">
        <v>37548.222865366661</v>
      </c>
      <c r="Q98" s="36">
        <v>36540.16892162666</v>
      </c>
      <c r="R98" s="36">
        <v>36699.426085589992</v>
      </c>
      <c r="S98" s="36">
        <v>38056.893864689999</v>
      </c>
      <c r="T98" s="36">
        <v>36272.658880460003</v>
      </c>
      <c r="U98" s="36">
        <v>36917.788336059988</v>
      </c>
      <c r="V98" s="36">
        <v>32801.048429260001</v>
      </c>
      <c r="W98" s="36">
        <v>45363.026372529996</v>
      </c>
      <c r="X98" s="36">
        <v>38562.115371979991</v>
      </c>
      <c r="Y98" s="36">
        <v>39860.767771629995</v>
      </c>
      <c r="Z98" s="36">
        <v>43137.685458269996</v>
      </c>
      <c r="AA98" s="36">
        <v>38295.744265733338</v>
      </c>
      <c r="AB98" s="36">
        <v>37189.698057433336</v>
      </c>
      <c r="AC98" s="36">
        <v>36115.869349433342</v>
      </c>
      <c r="AD98" s="36">
        <v>38393.368271473337</v>
      </c>
      <c r="AE98" s="36">
        <v>37248.360000133333</v>
      </c>
      <c r="AF98" s="36">
        <v>35969.980792883332</v>
      </c>
      <c r="AG98" s="36">
        <v>35915.223672606662</v>
      </c>
      <c r="AH98" s="36">
        <v>36873.960882456668</v>
      </c>
      <c r="AI98" s="36">
        <v>37196.857358736663</v>
      </c>
      <c r="AJ98" s="36">
        <v>36877.176275793332</v>
      </c>
      <c r="AK98" s="36">
        <v>43431.39309361334</v>
      </c>
      <c r="AL98" s="36">
        <v>47044.953810403335</v>
      </c>
      <c r="AM98" s="36">
        <v>36386.383240956668</v>
      </c>
      <c r="AN98" s="36">
        <v>35646.189055146671</v>
      </c>
      <c r="AO98" s="36">
        <v>35658.555245196665</v>
      </c>
      <c r="AP98" s="36">
        <v>34939.512515390001</v>
      </c>
      <c r="AQ98" s="36">
        <v>33953.570605450004</v>
      </c>
      <c r="AR98" s="36">
        <v>23883.602769360001</v>
      </c>
      <c r="AS98" s="36">
        <v>45811.394992220004</v>
      </c>
      <c r="AT98" s="36">
        <v>37506.52511427</v>
      </c>
      <c r="AU98" s="36">
        <v>33917.440665939997</v>
      </c>
      <c r="AV98" s="36">
        <v>42063.915191380001</v>
      </c>
      <c r="AW98" s="36">
        <v>42590.540306939991</v>
      </c>
      <c r="AX98" s="36">
        <v>59861.725499119995</v>
      </c>
      <c r="AY98" s="36">
        <v>35893.959622730006</v>
      </c>
      <c r="AZ98" s="36">
        <v>35337.254461730001</v>
      </c>
      <c r="BA98" s="36">
        <v>35242.969120150003</v>
      </c>
      <c r="BB98" s="36">
        <v>36995.863805509995</v>
      </c>
      <c r="BC98" s="36">
        <v>35618.444090620003</v>
      </c>
      <c r="BD98" s="36">
        <v>38963.61468241</v>
      </c>
      <c r="BE98" s="36">
        <v>39392.027543470009</v>
      </c>
      <c r="BF98" s="36">
        <v>34505.597524360004</v>
      </c>
      <c r="BG98" s="36">
        <v>35902.995578950002</v>
      </c>
      <c r="BH98" s="36">
        <v>34895.022018200005</v>
      </c>
      <c r="BI98" s="36">
        <v>32132.770606489998</v>
      </c>
      <c r="BJ98" s="36">
        <v>31174.303815890002</v>
      </c>
      <c r="BK98" s="36">
        <v>36865.011286749999</v>
      </c>
      <c r="BL98" s="36">
        <v>33975.125050850002</v>
      </c>
      <c r="BM98" s="36">
        <v>34202.41305951</v>
      </c>
      <c r="BN98" s="36">
        <v>34597.626539899997</v>
      </c>
      <c r="BO98" s="36">
        <v>35513.227958269999</v>
      </c>
      <c r="BP98" s="36">
        <v>35084.142924450003</v>
      </c>
      <c r="BQ98" s="36">
        <v>35495.485651180039</v>
      </c>
      <c r="BR98" s="36">
        <v>34948.368392260032</v>
      </c>
      <c r="BS98" s="36">
        <v>34484.91497630001</v>
      </c>
      <c r="BT98" s="36">
        <v>34677.930525180047</v>
      </c>
      <c r="BU98" s="36">
        <v>31168.407848990042</v>
      </c>
      <c r="BV98" s="36">
        <v>32948.113576659955</v>
      </c>
      <c r="BW98" s="36">
        <v>33316.450334530011</v>
      </c>
      <c r="BX98" s="36">
        <v>32955.248244650014</v>
      </c>
      <c r="BY98" s="36">
        <v>33874.644525089985</v>
      </c>
      <c r="BZ98" s="36">
        <v>33001.358195764435</v>
      </c>
      <c r="CA98" s="36">
        <v>33443.107203516542</v>
      </c>
      <c r="CB98" s="36">
        <v>32791.419430639056</v>
      </c>
      <c r="CC98" s="36">
        <v>34059.423477520009</v>
      </c>
      <c r="CD98" s="36">
        <v>34269.732825184517</v>
      </c>
      <c r="CE98" s="36">
        <v>32782.913594119382</v>
      </c>
      <c r="CF98" s="36">
        <v>35106.996028035996</v>
      </c>
      <c r="CG98" s="36">
        <v>27391.710300990137</v>
      </c>
      <c r="CH98" s="36">
        <v>31857.392603529999</v>
      </c>
      <c r="CI98" s="36">
        <v>32325.054020820004</v>
      </c>
      <c r="CJ98" s="36">
        <v>32368.719325389997</v>
      </c>
      <c r="CK98" s="36">
        <v>32584.174895359982</v>
      </c>
      <c r="CL98" s="36">
        <v>32475.00781951001</v>
      </c>
      <c r="CM98" s="36">
        <v>32184.653706160021</v>
      </c>
      <c r="CN98" s="36">
        <v>32748.774602729976</v>
      </c>
      <c r="CO98" s="36"/>
      <c r="CP98" s="36"/>
      <c r="CQ98" s="36"/>
      <c r="CR98" s="36"/>
      <c r="CS98" s="36"/>
      <c r="CT98" s="36"/>
      <c r="CU98" s="37"/>
      <c r="CV98" s="36">
        <f t="shared" si="8"/>
        <v>443309.38556051004</v>
      </c>
      <c r="CW98" s="36">
        <f t="shared" si="9"/>
        <v>457964.39631430001</v>
      </c>
      <c r="CX98" s="36">
        <f t="shared" si="10"/>
        <v>460552.58583070006</v>
      </c>
      <c r="CY98" s="36">
        <f t="shared" si="11"/>
        <v>462219.35520137008</v>
      </c>
      <c r="CZ98" s="36">
        <f t="shared" si="12"/>
        <v>426054.82287051005</v>
      </c>
      <c r="DA98" s="36">
        <f t="shared" si="13"/>
        <v>413960.76779030019</v>
      </c>
      <c r="DB98" s="36">
        <f t="shared" si="14"/>
        <v>394850.39676357014</v>
      </c>
      <c r="DC98" s="36">
        <f t="shared" si="15"/>
        <v>194686.38436996998</v>
      </c>
      <c r="DG98" s="55"/>
    </row>
    <row r="99" spans="1:111" s="42" customFormat="1" ht="14.25" customHeight="1" x14ac:dyDescent="0.2">
      <c r="A99" s="7" t="s">
        <v>97</v>
      </c>
      <c r="B99" s="1" t="s">
        <v>98</v>
      </c>
      <c r="C99" s="36">
        <v>16756.269955010001</v>
      </c>
      <c r="D99" s="36">
        <v>15272.986479179999</v>
      </c>
      <c r="E99" s="36">
        <v>17129.902595020001</v>
      </c>
      <c r="F99" s="36">
        <v>14184.57128349</v>
      </c>
      <c r="G99" s="36">
        <v>13456.941671750001</v>
      </c>
      <c r="H99" s="36">
        <v>16314.68601935</v>
      </c>
      <c r="I99" s="36">
        <v>16173.338058290001</v>
      </c>
      <c r="J99" s="36">
        <v>16939.842852409998</v>
      </c>
      <c r="K99" s="36">
        <v>16795.437649410003</v>
      </c>
      <c r="L99" s="36">
        <v>16869.952143113333</v>
      </c>
      <c r="M99" s="36">
        <v>18321.423859063336</v>
      </c>
      <c r="N99" s="36">
        <v>106458.58354316333</v>
      </c>
      <c r="O99" s="36">
        <v>25735.933212233333</v>
      </c>
      <c r="P99" s="36">
        <v>22101.841530323334</v>
      </c>
      <c r="Q99" s="36">
        <v>26329.134884123334</v>
      </c>
      <c r="R99" s="36">
        <v>20727.197344149998</v>
      </c>
      <c r="S99" s="36">
        <v>23693.232394120005</v>
      </c>
      <c r="T99" s="36">
        <v>23878.376577029998</v>
      </c>
      <c r="U99" s="36">
        <v>21715.24628635</v>
      </c>
      <c r="V99" s="36">
        <v>29829.539909049996</v>
      </c>
      <c r="W99" s="36">
        <v>23971.07351808</v>
      </c>
      <c r="X99" s="36">
        <v>21386.877891313336</v>
      </c>
      <c r="Y99" s="36">
        <v>20533.841528533332</v>
      </c>
      <c r="Z99" s="36">
        <v>18616.718817843335</v>
      </c>
      <c r="AA99" s="36">
        <v>21629.778264049997</v>
      </c>
      <c r="AB99" s="36">
        <v>20685.400497840004</v>
      </c>
      <c r="AC99" s="36">
        <v>21251.2861194</v>
      </c>
      <c r="AD99" s="36">
        <v>18933.292951769985</v>
      </c>
      <c r="AE99" s="36">
        <v>21927.615779409996</v>
      </c>
      <c r="AF99" s="36">
        <v>30836.705908200016</v>
      </c>
      <c r="AG99" s="36">
        <v>23001.736165109996</v>
      </c>
      <c r="AH99" s="36">
        <v>13769.492611169999</v>
      </c>
      <c r="AI99" s="36">
        <v>22086.862151460005</v>
      </c>
      <c r="AJ99" s="36">
        <v>22054.90945761</v>
      </c>
      <c r="AK99" s="36">
        <v>24675.479318950001</v>
      </c>
      <c r="AL99" s="36">
        <v>28354.263661959998</v>
      </c>
      <c r="AM99" s="36">
        <v>20337.88851203</v>
      </c>
      <c r="AN99" s="36">
        <v>17407.26233378</v>
      </c>
      <c r="AO99" s="36">
        <v>23492.845718889999</v>
      </c>
      <c r="AP99" s="36">
        <v>24052.705052719997</v>
      </c>
      <c r="AQ99" s="36">
        <v>24247.813231320004</v>
      </c>
      <c r="AR99" s="36">
        <v>22033.966740200001</v>
      </c>
      <c r="AS99" s="36">
        <v>19877.41399628</v>
      </c>
      <c r="AT99" s="36">
        <v>24379.783524439998</v>
      </c>
      <c r="AU99" s="36">
        <v>17191.602901770002</v>
      </c>
      <c r="AV99" s="36">
        <v>19431.643009350002</v>
      </c>
      <c r="AW99" s="36">
        <v>22593.659343060001</v>
      </c>
      <c r="AX99" s="36">
        <v>25328.370025509998</v>
      </c>
      <c r="AY99" s="36">
        <v>15959.685947420001</v>
      </c>
      <c r="AZ99" s="36">
        <v>23018.571332069998</v>
      </c>
      <c r="BA99" s="36">
        <v>19582.86148014</v>
      </c>
      <c r="BB99" s="36">
        <v>21251.877960239999</v>
      </c>
      <c r="BC99" s="36">
        <v>21465.02219032</v>
      </c>
      <c r="BD99" s="36">
        <v>22038.117162639996</v>
      </c>
      <c r="BE99" s="36">
        <v>19798.512790820001</v>
      </c>
      <c r="BF99" s="36">
        <v>19546.034202249997</v>
      </c>
      <c r="BG99" s="36">
        <v>18224.460321390001</v>
      </c>
      <c r="BH99" s="36">
        <v>21318.002214180004</v>
      </c>
      <c r="BI99" s="36">
        <v>16087.371710809999</v>
      </c>
      <c r="BJ99" s="36">
        <v>14833.454980589999</v>
      </c>
      <c r="BK99" s="36">
        <v>18634.364726260002</v>
      </c>
      <c r="BL99" s="36">
        <v>16906.810132620001</v>
      </c>
      <c r="BM99" s="36">
        <v>16448.80831842</v>
      </c>
      <c r="BN99" s="36">
        <v>17532.48449278</v>
      </c>
      <c r="BO99" s="36">
        <v>20063.146543979998</v>
      </c>
      <c r="BP99" s="36">
        <v>19893.11469206</v>
      </c>
      <c r="BQ99" s="36">
        <v>17053.38338775</v>
      </c>
      <c r="BR99" s="36">
        <v>14600.981872689999</v>
      </c>
      <c r="BS99" s="36">
        <v>15442.20991012</v>
      </c>
      <c r="BT99" s="36">
        <v>16392.209672469999</v>
      </c>
      <c r="BU99" s="36">
        <v>14268.20741293</v>
      </c>
      <c r="BV99" s="36">
        <v>16628.594091930001</v>
      </c>
      <c r="BW99" s="36">
        <v>13891.101015910001</v>
      </c>
      <c r="BX99" s="36">
        <v>15305.067720955001</v>
      </c>
      <c r="BY99" s="36">
        <v>17418.993364604998</v>
      </c>
      <c r="BZ99" s="36">
        <v>16785.990539105002</v>
      </c>
      <c r="CA99" s="36">
        <v>17684.457544204994</v>
      </c>
      <c r="CB99" s="36">
        <v>15174.117894539999</v>
      </c>
      <c r="CC99" s="36">
        <v>15716.850507000001</v>
      </c>
      <c r="CD99" s="36">
        <v>16137.40480378</v>
      </c>
      <c r="CE99" s="36">
        <v>14084.31090746</v>
      </c>
      <c r="CF99" s="36">
        <v>13449.50027905</v>
      </c>
      <c r="CG99" s="36">
        <v>13415.774018270004</v>
      </c>
      <c r="CH99" s="36">
        <v>15378.896248949999</v>
      </c>
      <c r="CI99" s="36">
        <v>17276.67012771</v>
      </c>
      <c r="CJ99" s="36">
        <v>10774.999493399999</v>
      </c>
      <c r="CK99" s="36">
        <v>14980.786310760001</v>
      </c>
      <c r="CL99" s="36">
        <v>13258.364193589998</v>
      </c>
      <c r="CM99" s="36">
        <v>15542.844431150001</v>
      </c>
      <c r="CN99" s="36">
        <v>13314.07876443</v>
      </c>
      <c r="CO99" s="36"/>
      <c r="CP99" s="36"/>
      <c r="CQ99" s="36"/>
      <c r="CR99" s="36"/>
      <c r="CS99" s="36"/>
      <c r="CT99" s="36"/>
      <c r="CU99" s="37"/>
      <c r="CV99" s="36">
        <f t="shared" si="8"/>
        <v>284673.93610925</v>
      </c>
      <c r="CW99" s="36">
        <f t="shared" si="9"/>
        <v>278519.01389315003</v>
      </c>
      <c r="CX99" s="36">
        <f t="shared" si="10"/>
        <v>269206.82288692996</v>
      </c>
      <c r="CY99" s="36">
        <f t="shared" si="11"/>
        <v>260374.95438934996</v>
      </c>
      <c r="CZ99" s="36">
        <f t="shared" si="12"/>
        <v>233123.97229287002</v>
      </c>
      <c r="DA99" s="36">
        <f t="shared" si="13"/>
        <v>203864.31525401</v>
      </c>
      <c r="DB99" s="36">
        <f t="shared" si="14"/>
        <v>184442.46484383001</v>
      </c>
      <c r="DC99" s="36">
        <f t="shared" si="15"/>
        <v>85147.743321040005</v>
      </c>
      <c r="DG99" s="55"/>
    </row>
    <row r="100" spans="1:111" s="42" customFormat="1" ht="14.25" customHeight="1" x14ac:dyDescent="0.25">
      <c r="A100" s="10" t="s">
        <v>99</v>
      </c>
      <c r="B100" s="15" t="s">
        <v>100</v>
      </c>
      <c r="C100" s="39">
        <v>222.67</v>
      </c>
      <c r="D100" s="39">
        <v>103.3</v>
      </c>
      <c r="E100" s="39">
        <v>112.81</v>
      </c>
      <c r="F100" s="39">
        <v>105.74</v>
      </c>
      <c r="G100" s="39">
        <v>105.35</v>
      </c>
      <c r="H100" s="39">
        <v>98.99</v>
      </c>
      <c r="I100" s="39">
        <v>99.43</v>
      </c>
      <c r="J100" s="39">
        <v>99.91</v>
      </c>
      <c r="K100" s="39">
        <v>97.7</v>
      </c>
      <c r="L100" s="39">
        <v>94.54</v>
      </c>
      <c r="M100" s="39">
        <v>87.83</v>
      </c>
      <c r="N100" s="39">
        <v>92.57</v>
      </c>
      <c r="O100" s="39">
        <v>91.8</v>
      </c>
      <c r="P100" s="39">
        <v>85.8</v>
      </c>
      <c r="Q100" s="39">
        <v>92.96</v>
      </c>
      <c r="R100" s="39">
        <v>91.01</v>
      </c>
      <c r="S100" s="39">
        <v>110.49</v>
      </c>
      <c r="T100" s="39">
        <v>108.05</v>
      </c>
      <c r="U100" s="39">
        <v>111.8</v>
      </c>
      <c r="V100" s="39">
        <v>113.44</v>
      </c>
      <c r="W100" s="39">
        <v>118.18</v>
      </c>
      <c r="X100" s="39">
        <v>115.38</v>
      </c>
      <c r="Y100" s="39">
        <v>101.89</v>
      </c>
      <c r="Z100" s="39">
        <v>106.74</v>
      </c>
      <c r="AA100" s="39">
        <v>105.67</v>
      </c>
      <c r="AB100" s="39">
        <v>95.81</v>
      </c>
      <c r="AC100" s="39">
        <v>104.71</v>
      </c>
      <c r="AD100" s="39">
        <v>118.43</v>
      </c>
      <c r="AE100" s="39">
        <v>126.42</v>
      </c>
      <c r="AF100" s="39">
        <v>129.49</v>
      </c>
      <c r="AG100" s="39">
        <v>137.53</v>
      </c>
      <c r="AH100" s="39">
        <v>138.44</v>
      </c>
      <c r="AI100" s="39">
        <v>136.15</v>
      </c>
      <c r="AJ100" s="39">
        <v>138.44999999999999</v>
      </c>
      <c r="AK100" s="39">
        <v>122.54</v>
      </c>
      <c r="AL100" s="39">
        <v>123.51</v>
      </c>
      <c r="AM100" s="39">
        <v>123.87</v>
      </c>
      <c r="AN100" s="39">
        <v>116.01</v>
      </c>
      <c r="AO100" s="39">
        <v>134.80000000000001</v>
      </c>
      <c r="AP100" s="39">
        <v>124.76</v>
      </c>
      <c r="AQ100" s="39">
        <v>127.15</v>
      </c>
      <c r="AR100" s="39">
        <v>114.35</v>
      </c>
      <c r="AS100" s="39">
        <v>115.28</v>
      </c>
      <c r="AT100" s="39">
        <v>122.62</v>
      </c>
      <c r="AU100" s="39">
        <v>135.88</v>
      </c>
      <c r="AV100" s="39">
        <v>122.63</v>
      </c>
      <c r="AW100" s="39">
        <v>95.07</v>
      </c>
      <c r="AX100" s="39">
        <v>97.76</v>
      </c>
      <c r="AY100" s="39">
        <v>111.22</v>
      </c>
      <c r="AZ100" s="39">
        <v>87.18</v>
      </c>
      <c r="BA100" s="39">
        <v>89.33</v>
      </c>
      <c r="BB100" s="39">
        <v>83.37</v>
      </c>
      <c r="BC100" s="39">
        <v>87.47</v>
      </c>
      <c r="BD100" s="39">
        <v>85.6</v>
      </c>
      <c r="BE100" s="39">
        <v>87.78</v>
      </c>
      <c r="BF100" s="39">
        <v>87.62</v>
      </c>
      <c r="BG100" s="39">
        <v>78.91</v>
      </c>
      <c r="BH100" s="39">
        <v>87.99</v>
      </c>
      <c r="BI100" s="39">
        <v>109.38</v>
      </c>
      <c r="BJ100" s="39">
        <v>110.98</v>
      </c>
      <c r="BK100" s="39">
        <v>112.06</v>
      </c>
      <c r="BL100" s="39">
        <v>146.75</v>
      </c>
      <c r="BM100" s="39">
        <v>152.88</v>
      </c>
      <c r="BN100" s="39">
        <v>158.66999999999999</v>
      </c>
      <c r="BO100" s="39">
        <v>173.04</v>
      </c>
      <c r="BP100" s="39">
        <v>268.43</v>
      </c>
      <c r="BQ100" s="39">
        <v>253.46</v>
      </c>
      <c r="BR100" s="39">
        <v>224.63</v>
      </c>
      <c r="BS100" s="39">
        <v>307.12</v>
      </c>
      <c r="BT100" s="39">
        <v>269.81855447000021</v>
      </c>
      <c r="BU100" s="39">
        <v>307.92041296999969</v>
      </c>
      <c r="BV100" s="39">
        <v>318.30497293000008</v>
      </c>
      <c r="BW100" s="39">
        <v>321.76363864000001</v>
      </c>
      <c r="BX100" s="39">
        <v>288.86211668999994</v>
      </c>
      <c r="BY100" s="39">
        <v>278.61915252000006</v>
      </c>
      <c r="BZ100" s="39">
        <v>179.07320553000011</v>
      </c>
      <c r="CA100" s="39">
        <v>318.09232007999981</v>
      </c>
      <c r="CB100" s="39">
        <v>310.97006969000017</v>
      </c>
      <c r="CC100" s="39">
        <v>321.38855953999996</v>
      </c>
      <c r="CD100" s="39">
        <v>331.76800874000014</v>
      </c>
      <c r="CE100" s="39">
        <v>294.57926160999978</v>
      </c>
      <c r="CF100" s="39">
        <v>262.65222550999988</v>
      </c>
      <c r="CG100" s="39">
        <v>307.8066116</v>
      </c>
      <c r="CH100" s="39">
        <v>319.57083091999993</v>
      </c>
      <c r="CI100" s="39">
        <v>319.59181997000002</v>
      </c>
      <c r="CJ100" s="39">
        <v>281.10855265999993</v>
      </c>
      <c r="CK100" s="39">
        <v>261.73054538000008</v>
      </c>
      <c r="CL100" s="39">
        <v>200.27539682000008</v>
      </c>
      <c r="CM100" s="39">
        <v>301.04574839999987</v>
      </c>
      <c r="CN100" s="39">
        <v>290.57697606000011</v>
      </c>
      <c r="CO100" s="39"/>
      <c r="CP100" s="39"/>
      <c r="CQ100" s="39"/>
      <c r="CR100" s="39"/>
      <c r="CS100" s="39"/>
      <c r="CT100" s="39"/>
      <c r="CU100" s="31"/>
      <c r="CV100" s="39">
        <f t="shared" si="8"/>
        <v>1320.8399999999997</v>
      </c>
      <c r="CW100" s="39">
        <f t="shared" si="9"/>
        <v>1247.54</v>
      </c>
      <c r="CX100" s="39">
        <f t="shared" si="10"/>
        <v>1477.15</v>
      </c>
      <c r="CY100" s="39">
        <f t="shared" si="11"/>
        <v>1430.1799999999998</v>
      </c>
      <c r="CZ100" s="39">
        <f t="shared" si="12"/>
        <v>1106.83</v>
      </c>
      <c r="DA100" s="39">
        <f t="shared" si="13"/>
        <v>2693.0839403699997</v>
      </c>
      <c r="DB100" s="39">
        <f t="shared" si="14"/>
        <v>3535.1460010699998</v>
      </c>
      <c r="DC100" s="39">
        <f t="shared" si="15"/>
        <v>1654.3290392900001</v>
      </c>
      <c r="DD100" s="4"/>
      <c r="DG100" s="55"/>
    </row>
    <row r="101" spans="1:111" s="42" customFormat="1" ht="14.25" customHeight="1" x14ac:dyDescent="0.25">
      <c r="A101" s="10" t="s">
        <v>101</v>
      </c>
      <c r="B101" s="15" t="s">
        <v>102</v>
      </c>
      <c r="C101" s="39">
        <v>16533.599955010002</v>
      </c>
      <c r="D101" s="39">
        <v>15169.68647918</v>
      </c>
      <c r="E101" s="39">
        <v>17017.09259502</v>
      </c>
      <c r="F101" s="39">
        <v>14078.831283490001</v>
      </c>
      <c r="G101" s="39">
        <v>13351.59167175</v>
      </c>
      <c r="H101" s="39">
        <v>16215.69601935</v>
      </c>
      <c r="I101" s="39">
        <v>16073.908058290001</v>
      </c>
      <c r="J101" s="39">
        <v>16839.932852409998</v>
      </c>
      <c r="K101" s="39">
        <v>16697.737649410003</v>
      </c>
      <c r="L101" s="39">
        <v>16775.412143113332</v>
      </c>
      <c r="M101" s="39">
        <v>18233.593859063334</v>
      </c>
      <c r="N101" s="39">
        <v>106366.01354316332</v>
      </c>
      <c r="O101" s="39">
        <v>25644.133212233333</v>
      </c>
      <c r="P101" s="39">
        <v>22016.041530323335</v>
      </c>
      <c r="Q101" s="39">
        <v>26236.174884123335</v>
      </c>
      <c r="R101" s="39">
        <v>20636.187344149999</v>
      </c>
      <c r="S101" s="39">
        <v>23582.742394120003</v>
      </c>
      <c r="T101" s="39">
        <v>23770.326577029999</v>
      </c>
      <c r="U101" s="39">
        <v>21603.446286350001</v>
      </c>
      <c r="V101" s="39">
        <v>29716.099909049997</v>
      </c>
      <c r="W101" s="39">
        <v>23852.89351808</v>
      </c>
      <c r="X101" s="39">
        <v>21271.497891313335</v>
      </c>
      <c r="Y101" s="39">
        <v>20431.951528533333</v>
      </c>
      <c r="Z101" s="39">
        <v>18509.978817843334</v>
      </c>
      <c r="AA101" s="39">
        <v>21524.108264049999</v>
      </c>
      <c r="AB101" s="39">
        <v>20589.590497840003</v>
      </c>
      <c r="AC101" s="39">
        <v>21146.576119400001</v>
      </c>
      <c r="AD101" s="39">
        <v>18814.862951769985</v>
      </c>
      <c r="AE101" s="39">
        <v>21801.195779409998</v>
      </c>
      <c r="AF101" s="39">
        <v>30707.215908200014</v>
      </c>
      <c r="AG101" s="39">
        <v>22864.206165109998</v>
      </c>
      <c r="AH101" s="39">
        <v>13631.052611169998</v>
      </c>
      <c r="AI101" s="39">
        <v>21950.712151460004</v>
      </c>
      <c r="AJ101" s="39">
        <v>21916.459457609999</v>
      </c>
      <c r="AK101" s="39">
        <v>24552.939318950001</v>
      </c>
      <c r="AL101" s="39">
        <v>28230.75366196</v>
      </c>
      <c r="AM101" s="39">
        <v>20214.018512030001</v>
      </c>
      <c r="AN101" s="39">
        <v>17291.252333780001</v>
      </c>
      <c r="AO101" s="39">
        <v>23358.04571889</v>
      </c>
      <c r="AP101" s="39">
        <v>23927.945052719999</v>
      </c>
      <c r="AQ101" s="39">
        <v>24120.663231320003</v>
      </c>
      <c r="AR101" s="39">
        <v>21919.616740200003</v>
      </c>
      <c r="AS101" s="39">
        <v>19762.133996280001</v>
      </c>
      <c r="AT101" s="39">
        <v>24257.163524439999</v>
      </c>
      <c r="AU101" s="39">
        <v>17055.722901770001</v>
      </c>
      <c r="AV101" s="39">
        <v>19309.013009350001</v>
      </c>
      <c r="AW101" s="39">
        <v>22498.589343060001</v>
      </c>
      <c r="AX101" s="39">
        <v>25230.610025509999</v>
      </c>
      <c r="AY101" s="39">
        <v>15848.465947420002</v>
      </c>
      <c r="AZ101" s="39">
        <v>22931.391332069998</v>
      </c>
      <c r="BA101" s="39">
        <v>19493.531480139998</v>
      </c>
      <c r="BB101" s="39">
        <v>21168.50796024</v>
      </c>
      <c r="BC101" s="39">
        <v>21377.552190319999</v>
      </c>
      <c r="BD101" s="39">
        <v>21952.517162639997</v>
      </c>
      <c r="BE101" s="39">
        <v>19710.732790820002</v>
      </c>
      <c r="BF101" s="39">
        <v>19458.414202249998</v>
      </c>
      <c r="BG101" s="39">
        <v>18145.550321390001</v>
      </c>
      <c r="BH101" s="39">
        <v>21230.012214180002</v>
      </c>
      <c r="BI101" s="39">
        <v>15977.99171081</v>
      </c>
      <c r="BJ101" s="39">
        <v>14722.474980589999</v>
      </c>
      <c r="BK101" s="39">
        <v>18522.304726260001</v>
      </c>
      <c r="BL101" s="39">
        <v>16760.060132620001</v>
      </c>
      <c r="BM101" s="39">
        <v>16295.928318420001</v>
      </c>
      <c r="BN101" s="39">
        <v>17373.814492780002</v>
      </c>
      <c r="BO101" s="39">
        <v>19890.106543979997</v>
      </c>
      <c r="BP101" s="39">
        <v>19624.68469206</v>
      </c>
      <c r="BQ101" s="39">
        <v>16799.923387750001</v>
      </c>
      <c r="BR101" s="39">
        <v>14376.35187269</v>
      </c>
      <c r="BS101" s="39">
        <v>15135.089910119999</v>
      </c>
      <c r="BT101" s="39">
        <v>16122.391118</v>
      </c>
      <c r="BU101" s="39">
        <v>13960.286999960001</v>
      </c>
      <c r="BV101" s="39">
        <v>16310.289119000001</v>
      </c>
      <c r="BW101" s="39">
        <v>13569.33737727</v>
      </c>
      <c r="BX101" s="39">
        <v>15016.205604265002</v>
      </c>
      <c r="BY101" s="39">
        <v>17140.374212084997</v>
      </c>
      <c r="BZ101" s="39">
        <v>16606.917333575002</v>
      </c>
      <c r="CA101" s="39">
        <v>17366.365224124995</v>
      </c>
      <c r="CB101" s="39">
        <v>14863.147824849999</v>
      </c>
      <c r="CC101" s="39">
        <v>15395.46194746</v>
      </c>
      <c r="CD101" s="39">
        <v>15805.63679504</v>
      </c>
      <c r="CE101" s="39">
        <v>13789.731645850001</v>
      </c>
      <c r="CF101" s="39">
        <v>13186.848053539999</v>
      </c>
      <c r="CG101" s="39">
        <v>13107.967406670003</v>
      </c>
      <c r="CH101" s="39">
        <v>15059.325418029999</v>
      </c>
      <c r="CI101" s="39">
        <v>16957.078307740001</v>
      </c>
      <c r="CJ101" s="39">
        <v>10493.890940739999</v>
      </c>
      <c r="CK101" s="39">
        <v>14719.055765380001</v>
      </c>
      <c r="CL101" s="39">
        <v>13058.088796769998</v>
      </c>
      <c r="CM101" s="39">
        <v>15241.798682750001</v>
      </c>
      <c r="CN101" s="39">
        <v>13023.50178837</v>
      </c>
      <c r="CO101" s="39"/>
      <c r="CP101" s="39"/>
      <c r="CQ101" s="39"/>
      <c r="CR101" s="39"/>
      <c r="CS101" s="39"/>
      <c r="CT101" s="39"/>
      <c r="CU101" s="31"/>
      <c r="CV101" s="39">
        <f t="shared" si="8"/>
        <v>283353.09610924998</v>
      </c>
      <c r="CW101" s="39">
        <f t="shared" si="9"/>
        <v>277271.47389314999</v>
      </c>
      <c r="CX101" s="39">
        <f t="shared" si="10"/>
        <v>267729.67288693</v>
      </c>
      <c r="CY101" s="39">
        <f t="shared" si="11"/>
        <v>258944.77438934997</v>
      </c>
      <c r="CZ101" s="39">
        <f t="shared" si="12"/>
        <v>232017.14229286995</v>
      </c>
      <c r="DA101" s="39">
        <f t="shared" si="13"/>
        <v>201171.23131363999</v>
      </c>
      <c r="DB101" s="39">
        <f t="shared" si="14"/>
        <v>180907.31884276</v>
      </c>
      <c r="DC101" s="39">
        <f t="shared" si="15"/>
        <v>83493.414281750011</v>
      </c>
      <c r="DD101" s="4"/>
      <c r="DG101" s="55"/>
    </row>
    <row r="102" spans="1:111" ht="14.25" customHeight="1" x14ac:dyDescent="0.25">
      <c r="A102" s="10" t="s">
        <v>103</v>
      </c>
      <c r="B102" s="15" t="s">
        <v>104</v>
      </c>
      <c r="C102" s="39" t="s">
        <v>342</v>
      </c>
      <c r="D102" s="39" t="s">
        <v>342</v>
      </c>
      <c r="E102" s="39" t="s">
        <v>342</v>
      </c>
      <c r="F102" s="39" t="s">
        <v>342</v>
      </c>
      <c r="G102" s="39" t="s">
        <v>342</v>
      </c>
      <c r="H102" s="39" t="s">
        <v>342</v>
      </c>
      <c r="I102" s="39" t="s">
        <v>342</v>
      </c>
      <c r="J102" s="39" t="s">
        <v>342</v>
      </c>
      <c r="K102" s="39" t="s">
        <v>342</v>
      </c>
      <c r="L102" s="39" t="s">
        <v>342</v>
      </c>
      <c r="M102" s="39" t="s">
        <v>342</v>
      </c>
      <c r="N102" s="39" t="s">
        <v>342</v>
      </c>
      <c r="O102" s="39" t="s">
        <v>342</v>
      </c>
      <c r="P102" s="39" t="s">
        <v>342</v>
      </c>
      <c r="Q102" s="39" t="s">
        <v>342</v>
      </c>
      <c r="R102" s="39" t="s">
        <v>342</v>
      </c>
      <c r="S102" s="39" t="s">
        <v>342</v>
      </c>
      <c r="T102" s="39" t="s">
        <v>342</v>
      </c>
      <c r="U102" s="39" t="s">
        <v>342</v>
      </c>
      <c r="V102" s="39" t="s">
        <v>342</v>
      </c>
      <c r="W102" s="39" t="s">
        <v>342</v>
      </c>
      <c r="X102" s="39" t="s">
        <v>342</v>
      </c>
      <c r="Y102" s="39" t="s">
        <v>342</v>
      </c>
      <c r="Z102" s="39" t="s">
        <v>342</v>
      </c>
      <c r="AA102" s="39" t="s">
        <v>342</v>
      </c>
      <c r="AB102" s="39" t="s">
        <v>342</v>
      </c>
      <c r="AC102" s="39" t="s">
        <v>342</v>
      </c>
      <c r="AD102" s="39" t="s">
        <v>342</v>
      </c>
      <c r="AE102" s="39" t="s">
        <v>342</v>
      </c>
      <c r="AF102" s="39" t="s">
        <v>342</v>
      </c>
      <c r="AG102" s="39" t="s">
        <v>342</v>
      </c>
      <c r="AH102" s="39" t="s">
        <v>342</v>
      </c>
      <c r="AI102" s="39" t="s">
        <v>342</v>
      </c>
      <c r="AJ102" s="39" t="s">
        <v>342</v>
      </c>
      <c r="AK102" s="39" t="s">
        <v>342</v>
      </c>
      <c r="AL102" s="39" t="s">
        <v>342</v>
      </c>
      <c r="AM102" s="39" t="s">
        <v>342</v>
      </c>
      <c r="AN102" s="39" t="s">
        <v>342</v>
      </c>
      <c r="AO102" s="39" t="s">
        <v>342</v>
      </c>
      <c r="AP102" s="39" t="s">
        <v>342</v>
      </c>
      <c r="AQ102" s="39" t="s">
        <v>342</v>
      </c>
      <c r="AR102" s="39" t="s">
        <v>342</v>
      </c>
      <c r="AS102" s="39" t="s">
        <v>342</v>
      </c>
      <c r="AT102" s="39" t="s">
        <v>342</v>
      </c>
      <c r="AU102" s="39" t="s">
        <v>342</v>
      </c>
      <c r="AV102" s="39" t="s">
        <v>342</v>
      </c>
      <c r="AW102" s="39" t="s">
        <v>342</v>
      </c>
      <c r="AX102" s="39" t="s">
        <v>342</v>
      </c>
      <c r="AY102" s="39" t="s">
        <v>342</v>
      </c>
      <c r="AZ102" s="39" t="s">
        <v>342</v>
      </c>
      <c r="BA102" s="39" t="s">
        <v>342</v>
      </c>
      <c r="BB102" s="39" t="s">
        <v>342</v>
      </c>
      <c r="BC102" s="39" t="s">
        <v>342</v>
      </c>
      <c r="BD102" s="39" t="s">
        <v>342</v>
      </c>
      <c r="BE102" s="39" t="s">
        <v>342</v>
      </c>
      <c r="BF102" s="39" t="s">
        <v>342</v>
      </c>
      <c r="BG102" s="39" t="s">
        <v>342</v>
      </c>
      <c r="BH102" s="39" t="s">
        <v>342</v>
      </c>
      <c r="BI102" s="39" t="s">
        <v>342</v>
      </c>
      <c r="BJ102" s="39" t="s">
        <v>342</v>
      </c>
      <c r="BK102" s="39" t="s">
        <v>342</v>
      </c>
      <c r="BL102" s="39" t="s">
        <v>342</v>
      </c>
      <c r="BM102" s="39" t="s">
        <v>342</v>
      </c>
      <c r="BN102" s="39" t="s">
        <v>342</v>
      </c>
      <c r="BO102" s="39" t="s">
        <v>342</v>
      </c>
      <c r="BP102" s="39" t="s">
        <v>342</v>
      </c>
      <c r="BQ102" s="39" t="s">
        <v>342</v>
      </c>
      <c r="BR102" s="39" t="s">
        <v>342</v>
      </c>
      <c r="BS102" s="39" t="s">
        <v>342</v>
      </c>
      <c r="BT102" s="39" t="s">
        <v>342</v>
      </c>
      <c r="BU102" s="39" t="s">
        <v>342</v>
      </c>
      <c r="BV102" s="39" t="s">
        <v>342</v>
      </c>
      <c r="BW102" s="39" t="s">
        <v>342</v>
      </c>
      <c r="BX102" s="39" t="s">
        <v>342</v>
      </c>
      <c r="BY102" s="39" t="s">
        <v>342</v>
      </c>
      <c r="BZ102" s="39" t="s">
        <v>342</v>
      </c>
      <c r="CA102" s="39" t="s">
        <v>342</v>
      </c>
      <c r="CB102" s="39" t="s">
        <v>342</v>
      </c>
      <c r="CC102" s="39" t="s">
        <v>342</v>
      </c>
      <c r="CD102" s="39" t="s">
        <v>342</v>
      </c>
      <c r="CE102" s="39" t="s">
        <v>342</v>
      </c>
      <c r="CF102" s="39" t="s">
        <v>342</v>
      </c>
      <c r="CG102" s="39" t="s">
        <v>342</v>
      </c>
      <c r="CH102" s="39" t="s">
        <v>342</v>
      </c>
      <c r="CI102" s="39" t="s">
        <v>342</v>
      </c>
      <c r="CJ102" s="39" t="s">
        <v>342</v>
      </c>
      <c r="CK102" s="39" t="s">
        <v>342</v>
      </c>
      <c r="CL102" s="39" t="s">
        <v>342</v>
      </c>
      <c r="CM102" s="39" t="s">
        <v>342</v>
      </c>
      <c r="CN102" s="39" t="s">
        <v>342</v>
      </c>
      <c r="CO102" s="39"/>
      <c r="CP102" s="39"/>
      <c r="CQ102" s="39"/>
      <c r="CR102" s="39"/>
      <c r="CS102" s="39"/>
      <c r="CT102" s="39"/>
      <c r="CU102" s="31"/>
      <c r="CV102" s="39">
        <f t="shared" si="8"/>
        <v>0</v>
      </c>
      <c r="CW102" s="39">
        <f t="shared" si="9"/>
        <v>0</v>
      </c>
      <c r="CX102" s="39">
        <f t="shared" si="10"/>
        <v>0</v>
      </c>
      <c r="CY102" s="39">
        <f t="shared" si="11"/>
        <v>0</v>
      </c>
      <c r="CZ102" s="39">
        <f t="shared" si="12"/>
        <v>0</v>
      </c>
      <c r="DA102" s="39">
        <f t="shared" si="13"/>
        <v>0</v>
      </c>
      <c r="DB102" s="39">
        <f t="shared" si="14"/>
        <v>0</v>
      </c>
      <c r="DC102" s="39">
        <f t="shared" si="15"/>
        <v>0</v>
      </c>
      <c r="DG102" s="55"/>
    </row>
    <row r="103" spans="1:111" ht="14.25" customHeight="1" x14ac:dyDescent="0.25">
      <c r="A103" s="7" t="s">
        <v>105</v>
      </c>
      <c r="B103" s="1" t="s">
        <v>106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36">
        <v>0</v>
      </c>
      <c r="AH103" s="36">
        <v>0</v>
      </c>
      <c r="AI103" s="36">
        <v>0</v>
      </c>
      <c r="AJ103" s="36">
        <v>0</v>
      </c>
      <c r="AK103" s="36">
        <v>0</v>
      </c>
      <c r="AL103" s="36">
        <v>0</v>
      </c>
      <c r="AM103" s="36">
        <v>0</v>
      </c>
      <c r="AN103" s="36">
        <v>0</v>
      </c>
      <c r="AO103" s="36">
        <v>0</v>
      </c>
      <c r="AP103" s="36">
        <v>0</v>
      </c>
      <c r="AQ103" s="36">
        <v>0</v>
      </c>
      <c r="AR103" s="36">
        <v>0</v>
      </c>
      <c r="AS103" s="36">
        <v>0</v>
      </c>
      <c r="AT103" s="36">
        <v>0</v>
      </c>
      <c r="AU103" s="36">
        <v>0</v>
      </c>
      <c r="AV103" s="36">
        <v>0</v>
      </c>
      <c r="AW103" s="36">
        <v>0</v>
      </c>
      <c r="AX103" s="36">
        <v>0</v>
      </c>
      <c r="AY103" s="36">
        <v>0</v>
      </c>
      <c r="AZ103" s="36">
        <v>0</v>
      </c>
      <c r="BA103" s="36">
        <v>0</v>
      </c>
      <c r="BB103" s="36">
        <v>0</v>
      </c>
      <c r="BC103" s="36">
        <v>0</v>
      </c>
      <c r="BD103" s="36">
        <v>0</v>
      </c>
      <c r="BE103" s="36">
        <v>0</v>
      </c>
      <c r="BF103" s="36">
        <v>0</v>
      </c>
      <c r="BG103" s="36">
        <v>0</v>
      </c>
      <c r="BH103" s="36">
        <v>0</v>
      </c>
      <c r="BI103" s="36">
        <v>0</v>
      </c>
      <c r="BJ103" s="36">
        <v>0</v>
      </c>
      <c r="BK103" s="36">
        <v>0</v>
      </c>
      <c r="BL103" s="36">
        <v>0</v>
      </c>
      <c r="BM103" s="36">
        <v>0</v>
      </c>
      <c r="BN103" s="36">
        <v>0</v>
      </c>
      <c r="BO103" s="36">
        <v>0</v>
      </c>
      <c r="BP103" s="36">
        <v>0</v>
      </c>
      <c r="BQ103" s="36">
        <v>0</v>
      </c>
      <c r="BR103" s="36">
        <v>0</v>
      </c>
      <c r="BS103" s="36">
        <v>0</v>
      </c>
      <c r="BT103" s="36">
        <v>0</v>
      </c>
      <c r="BU103" s="36">
        <v>0</v>
      </c>
      <c r="BV103" s="36">
        <v>0</v>
      </c>
      <c r="BW103" s="36">
        <v>0</v>
      </c>
      <c r="BX103" s="36">
        <v>0</v>
      </c>
      <c r="BY103" s="36">
        <v>0</v>
      </c>
      <c r="BZ103" s="36">
        <v>0</v>
      </c>
      <c r="CA103" s="36">
        <v>0</v>
      </c>
      <c r="CB103" s="36">
        <v>0</v>
      </c>
      <c r="CC103" s="36">
        <v>0</v>
      </c>
      <c r="CD103" s="36">
        <v>0</v>
      </c>
      <c r="CE103" s="36">
        <v>0</v>
      </c>
      <c r="CF103" s="36">
        <v>0</v>
      </c>
      <c r="CG103" s="36">
        <v>0</v>
      </c>
      <c r="CH103" s="36">
        <v>0</v>
      </c>
      <c r="CI103" s="36">
        <v>0</v>
      </c>
      <c r="CJ103" s="36">
        <v>0</v>
      </c>
      <c r="CK103" s="36">
        <v>0</v>
      </c>
      <c r="CL103" s="36">
        <v>0</v>
      </c>
      <c r="CM103" s="36">
        <v>0</v>
      </c>
      <c r="CN103" s="36">
        <v>0</v>
      </c>
      <c r="CO103" s="36"/>
      <c r="CP103" s="36"/>
      <c r="CQ103" s="36"/>
      <c r="CR103" s="36"/>
      <c r="CS103" s="36"/>
      <c r="CT103" s="36"/>
      <c r="CU103" s="37"/>
      <c r="CV103" s="36">
        <f t="shared" si="8"/>
        <v>0</v>
      </c>
      <c r="CW103" s="36">
        <f t="shared" si="9"/>
        <v>0</v>
      </c>
      <c r="CX103" s="36">
        <f t="shared" si="10"/>
        <v>0</v>
      </c>
      <c r="CY103" s="36">
        <f t="shared" si="11"/>
        <v>0</v>
      </c>
      <c r="CZ103" s="36">
        <f t="shared" si="12"/>
        <v>0</v>
      </c>
      <c r="DA103" s="36">
        <f t="shared" si="13"/>
        <v>0</v>
      </c>
      <c r="DB103" s="36">
        <f t="shared" si="14"/>
        <v>0</v>
      </c>
      <c r="DC103" s="36">
        <f t="shared" si="15"/>
        <v>0</v>
      </c>
      <c r="DD103" s="42"/>
      <c r="DG103" s="55"/>
    </row>
    <row r="104" spans="1:111" ht="14.25" customHeight="1" x14ac:dyDescent="0.25">
      <c r="A104" s="10" t="s">
        <v>107</v>
      </c>
      <c r="B104" s="15" t="s">
        <v>108</v>
      </c>
      <c r="C104" s="39" t="s">
        <v>342</v>
      </c>
      <c r="D104" s="39" t="s">
        <v>342</v>
      </c>
      <c r="E104" s="39" t="s">
        <v>342</v>
      </c>
      <c r="F104" s="39" t="s">
        <v>342</v>
      </c>
      <c r="G104" s="39" t="s">
        <v>342</v>
      </c>
      <c r="H104" s="39" t="s">
        <v>342</v>
      </c>
      <c r="I104" s="39" t="s">
        <v>342</v>
      </c>
      <c r="J104" s="39" t="s">
        <v>342</v>
      </c>
      <c r="K104" s="39" t="s">
        <v>342</v>
      </c>
      <c r="L104" s="39" t="s">
        <v>342</v>
      </c>
      <c r="M104" s="39" t="s">
        <v>342</v>
      </c>
      <c r="N104" s="39" t="s">
        <v>342</v>
      </c>
      <c r="O104" s="39" t="s">
        <v>342</v>
      </c>
      <c r="P104" s="39" t="s">
        <v>342</v>
      </c>
      <c r="Q104" s="39" t="s">
        <v>342</v>
      </c>
      <c r="R104" s="39" t="s">
        <v>342</v>
      </c>
      <c r="S104" s="39" t="s">
        <v>342</v>
      </c>
      <c r="T104" s="39" t="s">
        <v>342</v>
      </c>
      <c r="U104" s="39" t="s">
        <v>342</v>
      </c>
      <c r="V104" s="39" t="s">
        <v>342</v>
      </c>
      <c r="W104" s="39" t="s">
        <v>342</v>
      </c>
      <c r="X104" s="39" t="s">
        <v>342</v>
      </c>
      <c r="Y104" s="39" t="s">
        <v>342</v>
      </c>
      <c r="Z104" s="39" t="s">
        <v>342</v>
      </c>
      <c r="AA104" s="39" t="s">
        <v>342</v>
      </c>
      <c r="AB104" s="39" t="s">
        <v>342</v>
      </c>
      <c r="AC104" s="39" t="s">
        <v>342</v>
      </c>
      <c r="AD104" s="39" t="s">
        <v>342</v>
      </c>
      <c r="AE104" s="39" t="s">
        <v>342</v>
      </c>
      <c r="AF104" s="39" t="s">
        <v>342</v>
      </c>
      <c r="AG104" s="39" t="s">
        <v>342</v>
      </c>
      <c r="AH104" s="39" t="s">
        <v>342</v>
      </c>
      <c r="AI104" s="39" t="s">
        <v>342</v>
      </c>
      <c r="AJ104" s="39" t="s">
        <v>342</v>
      </c>
      <c r="AK104" s="39" t="s">
        <v>342</v>
      </c>
      <c r="AL104" s="39" t="s">
        <v>342</v>
      </c>
      <c r="AM104" s="39" t="s">
        <v>342</v>
      </c>
      <c r="AN104" s="39" t="s">
        <v>342</v>
      </c>
      <c r="AO104" s="39" t="s">
        <v>342</v>
      </c>
      <c r="AP104" s="39" t="s">
        <v>342</v>
      </c>
      <c r="AQ104" s="39" t="s">
        <v>342</v>
      </c>
      <c r="AR104" s="39" t="s">
        <v>342</v>
      </c>
      <c r="AS104" s="39" t="s">
        <v>342</v>
      </c>
      <c r="AT104" s="39" t="s">
        <v>342</v>
      </c>
      <c r="AU104" s="39" t="s">
        <v>342</v>
      </c>
      <c r="AV104" s="39" t="s">
        <v>342</v>
      </c>
      <c r="AW104" s="39" t="s">
        <v>342</v>
      </c>
      <c r="AX104" s="39" t="s">
        <v>342</v>
      </c>
      <c r="AY104" s="39" t="s">
        <v>342</v>
      </c>
      <c r="AZ104" s="39" t="s">
        <v>342</v>
      </c>
      <c r="BA104" s="39" t="s">
        <v>342</v>
      </c>
      <c r="BB104" s="39" t="s">
        <v>342</v>
      </c>
      <c r="BC104" s="39" t="s">
        <v>342</v>
      </c>
      <c r="BD104" s="39" t="s">
        <v>342</v>
      </c>
      <c r="BE104" s="39" t="s">
        <v>342</v>
      </c>
      <c r="BF104" s="39" t="s">
        <v>342</v>
      </c>
      <c r="BG104" s="39" t="s">
        <v>342</v>
      </c>
      <c r="BH104" s="39" t="s">
        <v>342</v>
      </c>
      <c r="BI104" s="39" t="s">
        <v>342</v>
      </c>
      <c r="BJ104" s="39" t="s">
        <v>342</v>
      </c>
      <c r="BK104" s="39" t="s">
        <v>342</v>
      </c>
      <c r="BL104" s="39" t="s">
        <v>342</v>
      </c>
      <c r="BM104" s="39" t="s">
        <v>342</v>
      </c>
      <c r="BN104" s="39" t="s">
        <v>342</v>
      </c>
      <c r="BO104" s="39" t="s">
        <v>342</v>
      </c>
      <c r="BP104" s="39" t="s">
        <v>342</v>
      </c>
      <c r="BQ104" s="39" t="s">
        <v>342</v>
      </c>
      <c r="BR104" s="39" t="s">
        <v>342</v>
      </c>
      <c r="BS104" s="39" t="s">
        <v>342</v>
      </c>
      <c r="BT104" s="39" t="s">
        <v>342</v>
      </c>
      <c r="BU104" s="39" t="s">
        <v>342</v>
      </c>
      <c r="BV104" s="39" t="s">
        <v>342</v>
      </c>
      <c r="BW104" s="39" t="s">
        <v>342</v>
      </c>
      <c r="BX104" s="39" t="s">
        <v>342</v>
      </c>
      <c r="BY104" s="39" t="s">
        <v>342</v>
      </c>
      <c r="BZ104" s="39" t="s">
        <v>342</v>
      </c>
      <c r="CA104" s="39" t="s">
        <v>342</v>
      </c>
      <c r="CB104" s="39" t="s">
        <v>342</v>
      </c>
      <c r="CC104" s="39" t="s">
        <v>342</v>
      </c>
      <c r="CD104" s="39" t="s">
        <v>342</v>
      </c>
      <c r="CE104" s="39" t="s">
        <v>342</v>
      </c>
      <c r="CF104" s="39" t="s">
        <v>342</v>
      </c>
      <c r="CG104" s="39" t="s">
        <v>342</v>
      </c>
      <c r="CH104" s="39" t="s">
        <v>342</v>
      </c>
      <c r="CI104" s="39" t="s">
        <v>342</v>
      </c>
      <c r="CJ104" s="39" t="s">
        <v>342</v>
      </c>
      <c r="CK104" s="39" t="s">
        <v>342</v>
      </c>
      <c r="CL104" s="39" t="s">
        <v>342</v>
      </c>
      <c r="CM104" s="39" t="s">
        <v>342</v>
      </c>
      <c r="CN104" s="39" t="s">
        <v>342</v>
      </c>
      <c r="CO104" s="39"/>
      <c r="CP104" s="39"/>
      <c r="CQ104" s="39"/>
      <c r="CR104" s="39"/>
      <c r="CS104" s="39"/>
      <c r="CT104" s="39"/>
      <c r="CU104" s="31"/>
      <c r="CV104" s="39">
        <f t="shared" si="8"/>
        <v>0</v>
      </c>
      <c r="CW104" s="39">
        <f t="shared" si="9"/>
        <v>0</v>
      </c>
      <c r="CX104" s="39">
        <f t="shared" si="10"/>
        <v>0</v>
      </c>
      <c r="CY104" s="39">
        <f t="shared" si="11"/>
        <v>0</v>
      </c>
      <c r="CZ104" s="39">
        <f t="shared" si="12"/>
        <v>0</v>
      </c>
      <c r="DA104" s="39">
        <f t="shared" si="13"/>
        <v>0</v>
      </c>
      <c r="DB104" s="39">
        <f t="shared" si="14"/>
        <v>0</v>
      </c>
      <c r="DC104" s="39">
        <f t="shared" si="15"/>
        <v>0</v>
      </c>
      <c r="DG104" s="55"/>
    </row>
    <row r="105" spans="1:111" s="42" customFormat="1" ht="14.25" customHeight="1" x14ac:dyDescent="0.25">
      <c r="A105" s="10" t="s">
        <v>109</v>
      </c>
      <c r="B105" s="15" t="s">
        <v>110</v>
      </c>
      <c r="C105" s="39" t="s">
        <v>342</v>
      </c>
      <c r="D105" s="39" t="s">
        <v>342</v>
      </c>
      <c r="E105" s="39" t="s">
        <v>342</v>
      </c>
      <c r="F105" s="39" t="s">
        <v>342</v>
      </c>
      <c r="G105" s="39" t="s">
        <v>342</v>
      </c>
      <c r="H105" s="39" t="s">
        <v>342</v>
      </c>
      <c r="I105" s="39" t="s">
        <v>342</v>
      </c>
      <c r="J105" s="39" t="s">
        <v>342</v>
      </c>
      <c r="K105" s="39" t="s">
        <v>342</v>
      </c>
      <c r="L105" s="39" t="s">
        <v>342</v>
      </c>
      <c r="M105" s="39" t="s">
        <v>342</v>
      </c>
      <c r="N105" s="39" t="s">
        <v>342</v>
      </c>
      <c r="O105" s="39" t="s">
        <v>342</v>
      </c>
      <c r="P105" s="39" t="s">
        <v>342</v>
      </c>
      <c r="Q105" s="39" t="s">
        <v>342</v>
      </c>
      <c r="R105" s="39" t="s">
        <v>342</v>
      </c>
      <c r="S105" s="39" t="s">
        <v>342</v>
      </c>
      <c r="T105" s="39" t="s">
        <v>342</v>
      </c>
      <c r="U105" s="39" t="s">
        <v>342</v>
      </c>
      <c r="V105" s="39" t="s">
        <v>342</v>
      </c>
      <c r="W105" s="39" t="s">
        <v>342</v>
      </c>
      <c r="X105" s="39" t="s">
        <v>342</v>
      </c>
      <c r="Y105" s="39" t="s">
        <v>342</v>
      </c>
      <c r="Z105" s="39" t="s">
        <v>342</v>
      </c>
      <c r="AA105" s="39" t="s">
        <v>342</v>
      </c>
      <c r="AB105" s="39" t="s">
        <v>342</v>
      </c>
      <c r="AC105" s="39" t="s">
        <v>342</v>
      </c>
      <c r="AD105" s="39" t="s">
        <v>342</v>
      </c>
      <c r="AE105" s="39" t="s">
        <v>342</v>
      </c>
      <c r="AF105" s="39" t="s">
        <v>342</v>
      </c>
      <c r="AG105" s="39" t="s">
        <v>342</v>
      </c>
      <c r="AH105" s="39" t="s">
        <v>342</v>
      </c>
      <c r="AI105" s="39" t="s">
        <v>342</v>
      </c>
      <c r="AJ105" s="39" t="s">
        <v>342</v>
      </c>
      <c r="AK105" s="39" t="s">
        <v>342</v>
      </c>
      <c r="AL105" s="39" t="s">
        <v>342</v>
      </c>
      <c r="AM105" s="39" t="s">
        <v>342</v>
      </c>
      <c r="AN105" s="39" t="s">
        <v>342</v>
      </c>
      <c r="AO105" s="39" t="s">
        <v>342</v>
      </c>
      <c r="AP105" s="39" t="s">
        <v>342</v>
      </c>
      <c r="AQ105" s="39" t="s">
        <v>342</v>
      </c>
      <c r="AR105" s="39" t="s">
        <v>342</v>
      </c>
      <c r="AS105" s="39" t="s">
        <v>342</v>
      </c>
      <c r="AT105" s="39" t="s">
        <v>342</v>
      </c>
      <c r="AU105" s="39" t="s">
        <v>342</v>
      </c>
      <c r="AV105" s="39" t="s">
        <v>342</v>
      </c>
      <c r="AW105" s="39" t="s">
        <v>342</v>
      </c>
      <c r="AX105" s="39" t="s">
        <v>342</v>
      </c>
      <c r="AY105" s="39" t="s">
        <v>342</v>
      </c>
      <c r="AZ105" s="39" t="s">
        <v>342</v>
      </c>
      <c r="BA105" s="39" t="s">
        <v>342</v>
      </c>
      <c r="BB105" s="39" t="s">
        <v>342</v>
      </c>
      <c r="BC105" s="39" t="s">
        <v>342</v>
      </c>
      <c r="BD105" s="39" t="s">
        <v>342</v>
      </c>
      <c r="BE105" s="39" t="s">
        <v>342</v>
      </c>
      <c r="BF105" s="39" t="s">
        <v>342</v>
      </c>
      <c r="BG105" s="39" t="s">
        <v>342</v>
      </c>
      <c r="BH105" s="39" t="s">
        <v>342</v>
      </c>
      <c r="BI105" s="39" t="s">
        <v>342</v>
      </c>
      <c r="BJ105" s="39" t="s">
        <v>342</v>
      </c>
      <c r="BK105" s="39" t="s">
        <v>342</v>
      </c>
      <c r="BL105" s="39" t="s">
        <v>342</v>
      </c>
      <c r="BM105" s="39" t="s">
        <v>342</v>
      </c>
      <c r="BN105" s="39" t="s">
        <v>342</v>
      </c>
      <c r="BO105" s="39" t="s">
        <v>342</v>
      </c>
      <c r="BP105" s="39" t="s">
        <v>342</v>
      </c>
      <c r="BQ105" s="39" t="s">
        <v>342</v>
      </c>
      <c r="BR105" s="39" t="s">
        <v>342</v>
      </c>
      <c r="BS105" s="39" t="s">
        <v>342</v>
      </c>
      <c r="BT105" s="39" t="s">
        <v>342</v>
      </c>
      <c r="BU105" s="39" t="s">
        <v>342</v>
      </c>
      <c r="BV105" s="39" t="s">
        <v>342</v>
      </c>
      <c r="BW105" s="39" t="s">
        <v>342</v>
      </c>
      <c r="BX105" s="39" t="s">
        <v>342</v>
      </c>
      <c r="BY105" s="39" t="s">
        <v>342</v>
      </c>
      <c r="BZ105" s="39" t="s">
        <v>342</v>
      </c>
      <c r="CA105" s="39" t="s">
        <v>342</v>
      </c>
      <c r="CB105" s="39" t="s">
        <v>342</v>
      </c>
      <c r="CC105" s="39" t="s">
        <v>342</v>
      </c>
      <c r="CD105" s="39" t="s">
        <v>342</v>
      </c>
      <c r="CE105" s="39" t="s">
        <v>342</v>
      </c>
      <c r="CF105" s="39" t="s">
        <v>342</v>
      </c>
      <c r="CG105" s="39" t="s">
        <v>342</v>
      </c>
      <c r="CH105" s="39" t="s">
        <v>342</v>
      </c>
      <c r="CI105" s="39" t="s">
        <v>342</v>
      </c>
      <c r="CJ105" s="39" t="s">
        <v>342</v>
      </c>
      <c r="CK105" s="39" t="s">
        <v>342</v>
      </c>
      <c r="CL105" s="39" t="s">
        <v>342</v>
      </c>
      <c r="CM105" s="39" t="s">
        <v>342</v>
      </c>
      <c r="CN105" s="39" t="s">
        <v>342</v>
      </c>
      <c r="CO105" s="39"/>
      <c r="CP105" s="39"/>
      <c r="CQ105" s="39"/>
      <c r="CR105" s="39"/>
      <c r="CS105" s="39"/>
      <c r="CT105" s="39"/>
      <c r="CU105" s="31"/>
      <c r="CV105" s="39">
        <f t="shared" si="8"/>
        <v>0</v>
      </c>
      <c r="CW105" s="39">
        <f t="shared" si="9"/>
        <v>0</v>
      </c>
      <c r="CX105" s="39">
        <f t="shared" si="10"/>
        <v>0</v>
      </c>
      <c r="CY105" s="39">
        <f t="shared" si="11"/>
        <v>0</v>
      </c>
      <c r="CZ105" s="39">
        <f t="shared" si="12"/>
        <v>0</v>
      </c>
      <c r="DA105" s="39">
        <f t="shared" si="13"/>
        <v>0</v>
      </c>
      <c r="DB105" s="39">
        <f t="shared" si="14"/>
        <v>0</v>
      </c>
      <c r="DC105" s="39">
        <f t="shared" si="15"/>
        <v>0</v>
      </c>
      <c r="DD105" s="4"/>
      <c r="DG105" s="55"/>
    </row>
    <row r="106" spans="1:111" ht="14.25" customHeight="1" x14ac:dyDescent="0.25">
      <c r="A106" s="10" t="s">
        <v>111</v>
      </c>
      <c r="B106" s="15" t="s">
        <v>112</v>
      </c>
      <c r="C106" s="39" t="s">
        <v>342</v>
      </c>
      <c r="D106" s="39" t="s">
        <v>342</v>
      </c>
      <c r="E106" s="39" t="s">
        <v>342</v>
      </c>
      <c r="F106" s="39" t="s">
        <v>342</v>
      </c>
      <c r="G106" s="39" t="s">
        <v>342</v>
      </c>
      <c r="H106" s="39" t="s">
        <v>342</v>
      </c>
      <c r="I106" s="39" t="s">
        <v>342</v>
      </c>
      <c r="J106" s="39" t="s">
        <v>342</v>
      </c>
      <c r="K106" s="39" t="s">
        <v>342</v>
      </c>
      <c r="L106" s="39" t="s">
        <v>342</v>
      </c>
      <c r="M106" s="39" t="s">
        <v>342</v>
      </c>
      <c r="N106" s="39" t="s">
        <v>342</v>
      </c>
      <c r="O106" s="39" t="s">
        <v>342</v>
      </c>
      <c r="P106" s="39" t="s">
        <v>342</v>
      </c>
      <c r="Q106" s="39" t="s">
        <v>342</v>
      </c>
      <c r="R106" s="39" t="s">
        <v>342</v>
      </c>
      <c r="S106" s="39" t="s">
        <v>342</v>
      </c>
      <c r="T106" s="39" t="s">
        <v>342</v>
      </c>
      <c r="U106" s="39" t="s">
        <v>342</v>
      </c>
      <c r="V106" s="39" t="s">
        <v>342</v>
      </c>
      <c r="W106" s="39" t="s">
        <v>342</v>
      </c>
      <c r="X106" s="39" t="s">
        <v>342</v>
      </c>
      <c r="Y106" s="39" t="s">
        <v>342</v>
      </c>
      <c r="Z106" s="39" t="s">
        <v>342</v>
      </c>
      <c r="AA106" s="39" t="s">
        <v>342</v>
      </c>
      <c r="AB106" s="39" t="s">
        <v>342</v>
      </c>
      <c r="AC106" s="39" t="s">
        <v>342</v>
      </c>
      <c r="AD106" s="39" t="s">
        <v>342</v>
      </c>
      <c r="AE106" s="39" t="s">
        <v>342</v>
      </c>
      <c r="AF106" s="39" t="s">
        <v>342</v>
      </c>
      <c r="AG106" s="39" t="s">
        <v>342</v>
      </c>
      <c r="AH106" s="39" t="s">
        <v>342</v>
      </c>
      <c r="AI106" s="39" t="s">
        <v>342</v>
      </c>
      <c r="AJ106" s="39" t="s">
        <v>342</v>
      </c>
      <c r="AK106" s="39" t="s">
        <v>342</v>
      </c>
      <c r="AL106" s="39" t="s">
        <v>342</v>
      </c>
      <c r="AM106" s="39" t="s">
        <v>342</v>
      </c>
      <c r="AN106" s="39" t="s">
        <v>342</v>
      </c>
      <c r="AO106" s="39" t="s">
        <v>342</v>
      </c>
      <c r="AP106" s="39" t="s">
        <v>342</v>
      </c>
      <c r="AQ106" s="39" t="s">
        <v>342</v>
      </c>
      <c r="AR106" s="39" t="s">
        <v>342</v>
      </c>
      <c r="AS106" s="39" t="s">
        <v>342</v>
      </c>
      <c r="AT106" s="39" t="s">
        <v>342</v>
      </c>
      <c r="AU106" s="39" t="s">
        <v>342</v>
      </c>
      <c r="AV106" s="39" t="s">
        <v>342</v>
      </c>
      <c r="AW106" s="39" t="s">
        <v>342</v>
      </c>
      <c r="AX106" s="39" t="s">
        <v>342</v>
      </c>
      <c r="AY106" s="39" t="s">
        <v>342</v>
      </c>
      <c r="AZ106" s="39" t="s">
        <v>342</v>
      </c>
      <c r="BA106" s="39" t="s">
        <v>342</v>
      </c>
      <c r="BB106" s="39" t="s">
        <v>342</v>
      </c>
      <c r="BC106" s="39" t="s">
        <v>342</v>
      </c>
      <c r="BD106" s="39" t="s">
        <v>342</v>
      </c>
      <c r="BE106" s="39" t="s">
        <v>342</v>
      </c>
      <c r="BF106" s="39" t="s">
        <v>342</v>
      </c>
      <c r="BG106" s="39" t="s">
        <v>342</v>
      </c>
      <c r="BH106" s="39" t="s">
        <v>342</v>
      </c>
      <c r="BI106" s="39" t="s">
        <v>342</v>
      </c>
      <c r="BJ106" s="39" t="s">
        <v>342</v>
      </c>
      <c r="BK106" s="39" t="s">
        <v>342</v>
      </c>
      <c r="BL106" s="39" t="s">
        <v>342</v>
      </c>
      <c r="BM106" s="39" t="s">
        <v>342</v>
      </c>
      <c r="BN106" s="39" t="s">
        <v>342</v>
      </c>
      <c r="BO106" s="39" t="s">
        <v>342</v>
      </c>
      <c r="BP106" s="39" t="s">
        <v>342</v>
      </c>
      <c r="BQ106" s="39" t="s">
        <v>342</v>
      </c>
      <c r="BR106" s="39" t="s">
        <v>342</v>
      </c>
      <c r="BS106" s="39" t="s">
        <v>342</v>
      </c>
      <c r="BT106" s="39" t="s">
        <v>342</v>
      </c>
      <c r="BU106" s="39" t="s">
        <v>342</v>
      </c>
      <c r="BV106" s="39" t="s">
        <v>342</v>
      </c>
      <c r="BW106" s="39" t="s">
        <v>342</v>
      </c>
      <c r="BX106" s="39" t="s">
        <v>342</v>
      </c>
      <c r="BY106" s="39" t="s">
        <v>342</v>
      </c>
      <c r="BZ106" s="39" t="s">
        <v>342</v>
      </c>
      <c r="CA106" s="39" t="s">
        <v>342</v>
      </c>
      <c r="CB106" s="39" t="s">
        <v>342</v>
      </c>
      <c r="CC106" s="39" t="s">
        <v>342</v>
      </c>
      <c r="CD106" s="39" t="s">
        <v>342</v>
      </c>
      <c r="CE106" s="39" t="s">
        <v>342</v>
      </c>
      <c r="CF106" s="39" t="s">
        <v>342</v>
      </c>
      <c r="CG106" s="39" t="s">
        <v>342</v>
      </c>
      <c r="CH106" s="39" t="s">
        <v>342</v>
      </c>
      <c r="CI106" s="39" t="s">
        <v>342</v>
      </c>
      <c r="CJ106" s="39" t="s">
        <v>342</v>
      </c>
      <c r="CK106" s="39" t="s">
        <v>342</v>
      </c>
      <c r="CL106" s="39" t="s">
        <v>342</v>
      </c>
      <c r="CM106" s="39" t="s">
        <v>342</v>
      </c>
      <c r="CN106" s="39" t="s">
        <v>342</v>
      </c>
      <c r="CO106" s="39"/>
      <c r="CP106" s="39"/>
      <c r="CQ106" s="39"/>
      <c r="CR106" s="39"/>
      <c r="CS106" s="39"/>
      <c r="CT106" s="39"/>
      <c r="CU106" s="31"/>
      <c r="CV106" s="39">
        <f t="shared" si="8"/>
        <v>0</v>
      </c>
      <c r="CW106" s="39">
        <f t="shared" si="9"/>
        <v>0</v>
      </c>
      <c r="CX106" s="39">
        <f t="shared" si="10"/>
        <v>0</v>
      </c>
      <c r="CY106" s="39">
        <f t="shared" si="11"/>
        <v>0</v>
      </c>
      <c r="CZ106" s="39">
        <f t="shared" si="12"/>
        <v>0</v>
      </c>
      <c r="DA106" s="39">
        <f t="shared" si="13"/>
        <v>0</v>
      </c>
      <c r="DB106" s="39">
        <f t="shared" si="14"/>
        <v>0</v>
      </c>
      <c r="DC106" s="39">
        <f t="shared" si="15"/>
        <v>0</v>
      </c>
      <c r="DG106" s="55"/>
    </row>
    <row r="107" spans="1:111" ht="14.25" customHeight="1" x14ac:dyDescent="0.25">
      <c r="A107" s="7" t="s">
        <v>113</v>
      </c>
      <c r="B107" s="1" t="s">
        <v>114</v>
      </c>
      <c r="C107" s="36">
        <v>6.0192805099999998</v>
      </c>
      <c r="D107" s="36">
        <v>5.1878838599999995</v>
      </c>
      <c r="E107" s="36">
        <v>14.891087130000001</v>
      </c>
      <c r="F107" s="36">
        <v>8.8376998499999964</v>
      </c>
      <c r="G107" s="36">
        <v>5.7627051500000022</v>
      </c>
      <c r="H107" s="36">
        <v>5.8168126500000064</v>
      </c>
      <c r="I107" s="36">
        <v>6.0615969199999924</v>
      </c>
      <c r="J107" s="36">
        <v>5.5070054000000042</v>
      </c>
      <c r="K107" s="36">
        <v>6.3717657199999991</v>
      </c>
      <c r="L107" s="36">
        <v>5.7548510800000017</v>
      </c>
      <c r="M107" s="36">
        <v>6.3215050000000019</v>
      </c>
      <c r="N107" s="36">
        <v>5.9198834899999895</v>
      </c>
      <c r="O107" s="36">
        <v>5.2870006900000002</v>
      </c>
      <c r="P107" s="36">
        <v>6.1694740300000008</v>
      </c>
      <c r="Q107" s="36">
        <v>18.48643014</v>
      </c>
      <c r="R107" s="36">
        <v>5.6073622799999967</v>
      </c>
      <c r="S107" s="36">
        <v>5.6073622800000003</v>
      </c>
      <c r="T107" s="36">
        <v>5.6073622800000003</v>
      </c>
      <c r="U107" s="36">
        <v>6.1949327499999995</v>
      </c>
      <c r="V107" s="36">
        <v>5.6913009200000033</v>
      </c>
      <c r="W107" s="36">
        <v>6.9405369799999974</v>
      </c>
      <c r="X107" s="36">
        <v>6.0513857300000069</v>
      </c>
      <c r="Y107" s="36">
        <v>8.0512995399999951</v>
      </c>
      <c r="Z107" s="36">
        <v>6.6727562599999999</v>
      </c>
      <c r="AA107" s="36">
        <v>6.2265014000000001</v>
      </c>
      <c r="AB107" s="36">
        <v>6.2981875700000014</v>
      </c>
      <c r="AC107" s="36">
        <v>16.04474124</v>
      </c>
      <c r="AD107" s="36">
        <v>5.7431697499999999</v>
      </c>
      <c r="AE107" s="36">
        <v>6.3370442300000036</v>
      </c>
      <c r="AF107" s="36">
        <v>6.1186510799999958</v>
      </c>
      <c r="AG107" s="36">
        <v>6.2831166700000054</v>
      </c>
      <c r="AH107" s="36">
        <v>6.3047162599999922</v>
      </c>
      <c r="AI107" s="36">
        <v>6.2736505900000088</v>
      </c>
      <c r="AJ107" s="36">
        <v>7.3634067899999991</v>
      </c>
      <c r="AK107" s="36">
        <v>8.1367806699999861</v>
      </c>
      <c r="AL107" s="36">
        <v>6.1806728200000123</v>
      </c>
      <c r="AM107" s="36">
        <v>4.3625760800000002</v>
      </c>
      <c r="AN107" s="36">
        <v>4.3625760800000002</v>
      </c>
      <c r="AO107" s="36">
        <v>21.356111439999999</v>
      </c>
      <c r="AP107" s="36">
        <v>4.6597693099999944</v>
      </c>
      <c r="AQ107" s="36">
        <v>6.5514041600000041</v>
      </c>
      <c r="AR107" s="36">
        <v>13.221565030000001</v>
      </c>
      <c r="AS107" s="36">
        <v>4.6597693100000015</v>
      </c>
      <c r="AT107" s="36">
        <v>6.5189219799999956</v>
      </c>
      <c r="AU107" s="36">
        <v>8.4497693200000015</v>
      </c>
      <c r="AV107" s="36">
        <v>5.4868939200000018</v>
      </c>
      <c r="AW107" s="36">
        <v>5.7087027599999942</v>
      </c>
      <c r="AX107" s="36">
        <v>7.1351333400000101</v>
      </c>
      <c r="AY107" s="36">
        <v>4.3564444</v>
      </c>
      <c r="AZ107" s="36">
        <v>5.7247636000000002</v>
      </c>
      <c r="BA107" s="36">
        <v>4.2870969999999993</v>
      </c>
      <c r="BB107" s="36">
        <v>8.8282960000000017</v>
      </c>
      <c r="BC107" s="36">
        <v>5.2727379999999968</v>
      </c>
      <c r="BD107" s="36">
        <v>14.491698919999999</v>
      </c>
      <c r="BE107" s="36">
        <v>6.4295840000000029</v>
      </c>
      <c r="BF107" s="36">
        <v>5.0495850000000004</v>
      </c>
      <c r="BG107" s="36">
        <v>7.088719999999995</v>
      </c>
      <c r="BH107" s="36">
        <v>5.049584000000003</v>
      </c>
      <c r="BI107" s="36">
        <v>6.5364339999999999</v>
      </c>
      <c r="BJ107" s="36">
        <v>5.9413170000000051</v>
      </c>
      <c r="BK107" s="36">
        <v>2.2667250000000001</v>
      </c>
      <c r="BL107" s="36">
        <v>2.7070910000000001</v>
      </c>
      <c r="BM107" s="36">
        <v>11.804200999999999</v>
      </c>
      <c r="BN107" s="36">
        <v>6.0713420000000013</v>
      </c>
      <c r="BO107" s="36">
        <v>5.9237479100000012</v>
      </c>
      <c r="BP107" s="36">
        <v>19.969720419999994</v>
      </c>
      <c r="BQ107" s="36">
        <v>6.5169295800000029</v>
      </c>
      <c r="BR107" s="36">
        <v>7.048862419999999</v>
      </c>
      <c r="BS107" s="36">
        <v>4.6650720000000021</v>
      </c>
      <c r="BT107" s="36">
        <v>4.6650720000000021</v>
      </c>
      <c r="BU107" s="36">
        <v>4.8702779699999983</v>
      </c>
      <c r="BV107" s="36">
        <v>7.5769430300000016</v>
      </c>
      <c r="BW107" s="36">
        <v>2.2895897999999999</v>
      </c>
      <c r="BX107" s="36">
        <v>18.657873160000001</v>
      </c>
      <c r="BY107" s="36">
        <v>3.2978744100000021</v>
      </c>
      <c r="BZ107" s="36">
        <v>3.2978744099999986</v>
      </c>
      <c r="CA107" s="36">
        <v>11.410847370000001</v>
      </c>
      <c r="CB107" s="36">
        <v>3.2978750000000012</v>
      </c>
      <c r="CC107" s="36">
        <v>10.028396559999994</v>
      </c>
      <c r="CD107" s="36">
        <v>6.1016700000000057</v>
      </c>
      <c r="CE107" s="36">
        <v>20.139944</v>
      </c>
      <c r="CF107" s="36">
        <v>6.577147999999994</v>
      </c>
      <c r="CG107" s="36">
        <v>7.2968299999999999</v>
      </c>
      <c r="CH107" s="36">
        <v>5.2985000000000042</v>
      </c>
      <c r="CI107" s="36">
        <v>14.504602</v>
      </c>
      <c r="CJ107" s="36">
        <v>7.3018480000000014</v>
      </c>
      <c r="CK107" s="36">
        <v>6.1633269999999989</v>
      </c>
      <c r="CL107" s="36">
        <v>6.1633270000000024</v>
      </c>
      <c r="CM107" s="36">
        <v>5.481033999999994</v>
      </c>
      <c r="CN107" s="36">
        <v>5.2836650000000063</v>
      </c>
      <c r="CO107" s="36"/>
      <c r="CP107" s="36"/>
      <c r="CQ107" s="36"/>
      <c r="CR107" s="36"/>
      <c r="CS107" s="36"/>
      <c r="CT107" s="36"/>
      <c r="CU107" s="37"/>
      <c r="CV107" s="36">
        <f t="shared" si="8"/>
        <v>82.452076759999983</v>
      </c>
      <c r="CW107" s="36">
        <f t="shared" si="9"/>
        <v>86.367203880000005</v>
      </c>
      <c r="CX107" s="36">
        <f t="shared" si="10"/>
        <v>87.310639070000008</v>
      </c>
      <c r="CY107" s="36">
        <f t="shared" si="11"/>
        <v>92.473192730000008</v>
      </c>
      <c r="CZ107" s="36">
        <f t="shared" si="12"/>
        <v>79.056261919999997</v>
      </c>
      <c r="DA107" s="36">
        <f t="shared" si="13"/>
        <v>84.085984330000016</v>
      </c>
      <c r="DB107" s="36">
        <f t="shared" si="14"/>
        <v>97.694422710000012</v>
      </c>
      <c r="DC107" s="36">
        <f t="shared" si="15"/>
        <v>44.897803000000003</v>
      </c>
      <c r="DD107" s="42"/>
      <c r="DG107" s="55"/>
    </row>
    <row r="108" spans="1:111" ht="14.25" customHeight="1" x14ac:dyDescent="0.25">
      <c r="A108" s="8" t="s">
        <v>115</v>
      </c>
      <c r="B108" s="9" t="s">
        <v>116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0</v>
      </c>
      <c r="AD108" s="38">
        <v>0</v>
      </c>
      <c r="AE108" s="38">
        <v>0</v>
      </c>
      <c r="AF108" s="38">
        <v>0</v>
      </c>
      <c r="AG108" s="38">
        <v>0</v>
      </c>
      <c r="AH108" s="38">
        <v>0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0</v>
      </c>
      <c r="AR108" s="38">
        <v>0</v>
      </c>
      <c r="AS108" s="38">
        <v>0</v>
      </c>
      <c r="AT108" s="38">
        <v>0</v>
      </c>
      <c r="AU108" s="38">
        <v>0</v>
      </c>
      <c r="AV108" s="38">
        <v>0</v>
      </c>
      <c r="AW108" s="38">
        <v>0</v>
      </c>
      <c r="AX108" s="38">
        <v>0</v>
      </c>
      <c r="AY108" s="38">
        <v>0</v>
      </c>
      <c r="AZ108" s="38">
        <v>0</v>
      </c>
      <c r="BA108" s="38">
        <v>0</v>
      </c>
      <c r="BB108" s="38">
        <v>0</v>
      </c>
      <c r="BC108" s="38">
        <v>0</v>
      </c>
      <c r="BD108" s="38">
        <v>0</v>
      </c>
      <c r="BE108" s="38">
        <v>0</v>
      </c>
      <c r="BF108" s="38">
        <v>0</v>
      </c>
      <c r="BG108" s="38">
        <v>0</v>
      </c>
      <c r="BH108" s="38">
        <v>0</v>
      </c>
      <c r="BI108" s="38">
        <v>0</v>
      </c>
      <c r="BJ108" s="38">
        <v>0</v>
      </c>
      <c r="BK108" s="38">
        <v>0</v>
      </c>
      <c r="BL108" s="38">
        <v>0</v>
      </c>
      <c r="BM108" s="38">
        <v>0</v>
      </c>
      <c r="BN108" s="38">
        <v>0</v>
      </c>
      <c r="BO108" s="38">
        <v>0</v>
      </c>
      <c r="BP108" s="38">
        <v>0</v>
      </c>
      <c r="BQ108" s="38">
        <v>0</v>
      </c>
      <c r="BR108" s="38">
        <v>0</v>
      </c>
      <c r="BS108" s="38">
        <v>0</v>
      </c>
      <c r="BT108" s="38">
        <v>0</v>
      </c>
      <c r="BU108" s="38">
        <v>0</v>
      </c>
      <c r="BV108" s="38">
        <v>0</v>
      </c>
      <c r="BW108" s="38">
        <v>0</v>
      </c>
      <c r="BX108" s="38">
        <v>0</v>
      </c>
      <c r="BY108" s="38">
        <v>0</v>
      </c>
      <c r="BZ108" s="38">
        <v>0</v>
      </c>
      <c r="CA108" s="38">
        <v>0</v>
      </c>
      <c r="CB108" s="38">
        <v>0</v>
      </c>
      <c r="CC108" s="38">
        <v>0</v>
      </c>
      <c r="CD108" s="38">
        <v>0</v>
      </c>
      <c r="CE108" s="38">
        <v>0</v>
      </c>
      <c r="CF108" s="38">
        <v>0</v>
      </c>
      <c r="CG108" s="38">
        <v>0</v>
      </c>
      <c r="CH108" s="38">
        <v>0</v>
      </c>
      <c r="CI108" s="38">
        <v>0</v>
      </c>
      <c r="CJ108" s="38">
        <v>0</v>
      </c>
      <c r="CK108" s="38">
        <v>0</v>
      </c>
      <c r="CL108" s="38">
        <v>0</v>
      </c>
      <c r="CM108" s="38">
        <v>0</v>
      </c>
      <c r="CN108" s="38">
        <v>0</v>
      </c>
      <c r="CO108" s="38"/>
      <c r="CP108" s="38"/>
      <c r="CQ108" s="38"/>
      <c r="CR108" s="38"/>
      <c r="CS108" s="38"/>
      <c r="CT108" s="38"/>
      <c r="CU108" s="37"/>
      <c r="CV108" s="38">
        <f t="shared" si="8"/>
        <v>0</v>
      </c>
      <c r="CW108" s="38">
        <f t="shared" si="9"/>
        <v>0</v>
      </c>
      <c r="CX108" s="38">
        <f t="shared" si="10"/>
        <v>0</v>
      </c>
      <c r="CY108" s="38">
        <f t="shared" si="11"/>
        <v>0</v>
      </c>
      <c r="CZ108" s="38">
        <f t="shared" si="12"/>
        <v>0</v>
      </c>
      <c r="DA108" s="38">
        <f t="shared" si="13"/>
        <v>0</v>
      </c>
      <c r="DB108" s="38">
        <f t="shared" si="14"/>
        <v>0</v>
      </c>
      <c r="DC108" s="38">
        <f t="shared" si="15"/>
        <v>0</v>
      </c>
      <c r="DD108" s="42"/>
      <c r="DG108" s="55"/>
    </row>
    <row r="109" spans="1:111" s="42" customFormat="1" ht="14.25" customHeight="1" x14ac:dyDescent="0.25">
      <c r="A109" s="10" t="s">
        <v>117</v>
      </c>
      <c r="B109" s="11" t="s">
        <v>118</v>
      </c>
      <c r="C109" s="39" t="s">
        <v>342</v>
      </c>
      <c r="D109" s="39" t="s">
        <v>342</v>
      </c>
      <c r="E109" s="39" t="s">
        <v>342</v>
      </c>
      <c r="F109" s="39" t="s">
        <v>342</v>
      </c>
      <c r="G109" s="39" t="s">
        <v>342</v>
      </c>
      <c r="H109" s="39" t="s">
        <v>342</v>
      </c>
      <c r="I109" s="39" t="s">
        <v>342</v>
      </c>
      <c r="J109" s="39" t="s">
        <v>342</v>
      </c>
      <c r="K109" s="39" t="s">
        <v>342</v>
      </c>
      <c r="L109" s="39" t="s">
        <v>342</v>
      </c>
      <c r="M109" s="39" t="s">
        <v>342</v>
      </c>
      <c r="N109" s="39" t="s">
        <v>342</v>
      </c>
      <c r="O109" s="39" t="s">
        <v>342</v>
      </c>
      <c r="P109" s="39" t="s">
        <v>342</v>
      </c>
      <c r="Q109" s="39" t="s">
        <v>342</v>
      </c>
      <c r="R109" s="39" t="s">
        <v>342</v>
      </c>
      <c r="S109" s="39" t="s">
        <v>342</v>
      </c>
      <c r="T109" s="39" t="s">
        <v>342</v>
      </c>
      <c r="U109" s="39" t="s">
        <v>342</v>
      </c>
      <c r="V109" s="39" t="s">
        <v>342</v>
      </c>
      <c r="W109" s="39" t="s">
        <v>342</v>
      </c>
      <c r="X109" s="39" t="s">
        <v>342</v>
      </c>
      <c r="Y109" s="39" t="s">
        <v>342</v>
      </c>
      <c r="Z109" s="39" t="s">
        <v>342</v>
      </c>
      <c r="AA109" s="39" t="s">
        <v>342</v>
      </c>
      <c r="AB109" s="39" t="s">
        <v>342</v>
      </c>
      <c r="AC109" s="39" t="s">
        <v>342</v>
      </c>
      <c r="AD109" s="39" t="s">
        <v>342</v>
      </c>
      <c r="AE109" s="39" t="s">
        <v>342</v>
      </c>
      <c r="AF109" s="39" t="s">
        <v>342</v>
      </c>
      <c r="AG109" s="39" t="s">
        <v>342</v>
      </c>
      <c r="AH109" s="39" t="s">
        <v>342</v>
      </c>
      <c r="AI109" s="39" t="s">
        <v>342</v>
      </c>
      <c r="AJ109" s="39" t="s">
        <v>342</v>
      </c>
      <c r="AK109" s="39" t="s">
        <v>342</v>
      </c>
      <c r="AL109" s="39" t="s">
        <v>342</v>
      </c>
      <c r="AM109" s="39" t="s">
        <v>342</v>
      </c>
      <c r="AN109" s="39" t="s">
        <v>342</v>
      </c>
      <c r="AO109" s="39" t="s">
        <v>342</v>
      </c>
      <c r="AP109" s="39" t="s">
        <v>342</v>
      </c>
      <c r="AQ109" s="39" t="s">
        <v>342</v>
      </c>
      <c r="AR109" s="39" t="s">
        <v>342</v>
      </c>
      <c r="AS109" s="39" t="s">
        <v>342</v>
      </c>
      <c r="AT109" s="39" t="s">
        <v>342</v>
      </c>
      <c r="AU109" s="39" t="s">
        <v>342</v>
      </c>
      <c r="AV109" s="39" t="s">
        <v>342</v>
      </c>
      <c r="AW109" s="39" t="s">
        <v>342</v>
      </c>
      <c r="AX109" s="39" t="s">
        <v>342</v>
      </c>
      <c r="AY109" s="39" t="s">
        <v>342</v>
      </c>
      <c r="AZ109" s="39" t="s">
        <v>342</v>
      </c>
      <c r="BA109" s="39" t="s">
        <v>342</v>
      </c>
      <c r="BB109" s="39" t="s">
        <v>342</v>
      </c>
      <c r="BC109" s="39" t="s">
        <v>342</v>
      </c>
      <c r="BD109" s="39" t="s">
        <v>342</v>
      </c>
      <c r="BE109" s="39" t="s">
        <v>342</v>
      </c>
      <c r="BF109" s="39" t="s">
        <v>342</v>
      </c>
      <c r="BG109" s="39" t="s">
        <v>342</v>
      </c>
      <c r="BH109" s="39" t="s">
        <v>342</v>
      </c>
      <c r="BI109" s="39" t="s">
        <v>342</v>
      </c>
      <c r="BJ109" s="39" t="s">
        <v>342</v>
      </c>
      <c r="BK109" s="39" t="s">
        <v>342</v>
      </c>
      <c r="BL109" s="39" t="s">
        <v>342</v>
      </c>
      <c r="BM109" s="39" t="s">
        <v>342</v>
      </c>
      <c r="BN109" s="39" t="s">
        <v>342</v>
      </c>
      <c r="BO109" s="39" t="s">
        <v>342</v>
      </c>
      <c r="BP109" s="39" t="s">
        <v>342</v>
      </c>
      <c r="BQ109" s="39" t="s">
        <v>342</v>
      </c>
      <c r="BR109" s="39" t="s">
        <v>342</v>
      </c>
      <c r="BS109" s="39" t="s">
        <v>342</v>
      </c>
      <c r="BT109" s="39" t="s">
        <v>342</v>
      </c>
      <c r="BU109" s="39" t="s">
        <v>342</v>
      </c>
      <c r="BV109" s="39" t="s">
        <v>342</v>
      </c>
      <c r="BW109" s="39" t="s">
        <v>342</v>
      </c>
      <c r="BX109" s="39" t="s">
        <v>342</v>
      </c>
      <c r="BY109" s="39" t="s">
        <v>342</v>
      </c>
      <c r="BZ109" s="39" t="s">
        <v>342</v>
      </c>
      <c r="CA109" s="39" t="s">
        <v>342</v>
      </c>
      <c r="CB109" s="39" t="s">
        <v>342</v>
      </c>
      <c r="CC109" s="39" t="s">
        <v>342</v>
      </c>
      <c r="CD109" s="39" t="s">
        <v>342</v>
      </c>
      <c r="CE109" s="39" t="s">
        <v>342</v>
      </c>
      <c r="CF109" s="39" t="s">
        <v>342</v>
      </c>
      <c r="CG109" s="39" t="s">
        <v>342</v>
      </c>
      <c r="CH109" s="39" t="s">
        <v>342</v>
      </c>
      <c r="CI109" s="39" t="s">
        <v>342</v>
      </c>
      <c r="CJ109" s="39" t="s">
        <v>342</v>
      </c>
      <c r="CK109" s="39" t="s">
        <v>342</v>
      </c>
      <c r="CL109" s="39" t="s">
        <v>342</v>
      </c>
      <c r="CM109" s="39" t="s">
        <v>342</v>
      </c>
      <c r="CN109" s="39" t="s">
        <v>342</v>
      </c>
      <c r="CO109" s="39"/>
      <c r="CP109" s="39"/>
      <c r="CQ109" s="39"/>
      <c r="CR109" s="39"/>
      <c r="CS109" s="39"/>
      <c r="CT109" s="39"/>
      <c r="CU109" s="31"/>
      <c r="CV109" s="39">
        <f t="shared" si="8"/>
        <v>0</v>
      </c>
      <c r="CW109" s="39">
        <f t="shared" si="9"/>
        <v>0</v>
      </c>
      <c r="CX109" s="39">
        <f t="shared" si="10"/>
        <v>0</v>
      </c>
      <c r="CY109" s="39">
        <f t="shared" si="11"/>
        <v>0</v>
      </c>
      <c r="CZ109" s="39">
        <f t="shared" si="12"/>
        <v>0</v>
      </c>
      <c r="DA109" s="39">
        <f t="shared" si="13"/>
        <v>0</v>
      </c>
      <c r="DB109" s="39">
        <f t="shared" si="14"/>
        <v>0</v>
      </c>
      <c r="DC109" s="39">
        <f t="shared" si="15"/>
        <v>0</v>
      </c>
      <c r="DD109" s="4"/>
      <c r="DG109" s="55"/>
    </row>
    <row r="110" spans="1:111" s="42" customFormat="1" ht="14.25" customHeight="1" x14ac:dyDescent="0.25">
      <c r="A110" s="10" t="s">
        <v>119</v>
      </c>
      <c r="B110" s="11" t="s">
        <v>120</v>
      </c>
      <c r="C110" s="39" t="s">
        <v>342</v>
      </c>
      <c r="D110" s="39" t="s">
        <v>342</v>
      </c>
      <c r="E110" s="39" t="s">
        <v>342</v>
      </c>
      <c r="F110" s="39" t="s">
        <v>342</v>
      </c>
      <c r="G110" s="39" t="s">
        <v>342</v>
      </c>
      <c r="H110" s="39" t="s">
        <v>342</v>
      </c>
      <c r="I110" s="39" t="s">
        <v>342</v>
      </c>
      <c r="J110" s="39" t="s">
        <v>342</v>
      </c>
      <c r="K110" s="39" t="s">
        <v>342</v>
      </c>
      <c r="L110" s="39" t="s">
        <v>342</v>
      </c>
      <c r="M110" s="39" t="s">
        <v>342</v>
      </c>
      <c r="N110" s="39" t="s">
        <v>342</v>
      </c>
      <c r="O110" s="39" t="s">
        <v>342</v>
      </c>
      <c r="P110" s="39" t="s">
        <v>342</v>
      </c>
      <c r="Q110" s="39" t="s">
        <v>342</v>
      </c>
      <c r="R110" s="39" t="s">
        <v>342</v>
      </c>
      <c r="S110" s="39" t="s">
        <v>342</v>
      </c>
      <c r="T110" s="39" t="s">
        <v>342</v>
      </c>
      <c r="U110" s="39" t="s">
        <v>342</v>
      </c>
      <c r="V110" s="39" t="s">
        <v>342</v>
      </c>
      <c r="W110" s="39" t="s">
        <v>342</v>
      </c>
      <c r="X110" s="39" t="s">
        <v>342</v>
      </c>
      <c r="Y110" s="39" t="s">
        <v>342</v>
      </c>
      <c r="Z110" s="39" t="s">
        <v>342</v>
      </c>
      <c r="AA110" s="39" t="s">
        <v>342</v>
      </c>
      <c r="AB110" s="39" t="s">
        <v>342</v>
      </c>
      <c r="AC110" s="39" t="s">
        <v>342</v>
      </c>
      <c r="AD110" s="39" t="s">
        <v>342</v>
      </c>
      <c r="AE110" s="39" t="s">
        <v>342</v>
      </c>
      <c r="AF110" s="39" t="s">
        <v>342</v>
      </c>
      <c r="AG110" s="39" t="s">
        <v>342</v>
      </c>
      <c r="AH110" s="39" t="s">
        <v>342</v>
      </c>
      <c r="AI110" s="39" t="s">
        <v>342</v>
      </c>
      <c r="AJ110" s="39" t="s">
        <v>342</v>
      </c>
      <c r="AK110" s="39" t="s">
        <v>342</v>
      </c>
      <c r="AL110" s="39" t="s">
        <v>342</v>
      </c>
      <c r="AM110" s="39" t="s">
        <v>342</v>
      </c>
      <c r="AN110" s="39" t="s">
        <v>342</v>
      </c>
      <c r="AO110" s="39" t="s">
        <v>342</v>
      </c>
      <c r="AP110" s="39" t="s">
        <v>342</v>
      </c>
      <c r="AQ110" s="39" t="s">
        <v>342</v>
      </c>
      <c r="AR110" s="39" t="s">
        <v>342</v>
      </c>
      <c r="AS110" s="39" t="s">
        <v>342</v>
      </c>
      <c r="AT110" s="39" t="s">
        <v>342</v>
      </c>
      <c r="AU110" s="39" t="s">
        <v>342</v>
      </c>
      <c r="AV110" s="39" t="s">
        <v>342</v>
      </c>
      <c r="AW110" s="39" t="s">
        <v>342</v>
      </c>
      <c r="AX110" s="39" t="s">
        <v>342</v>
      </c>
      <c r="AY110" s="39" t="s">
        <v>342</v>
      </c>
      <c r="AZ110" s="39" t="s">
        <v>342</v>
      </c>
      <c r="BA110" s="39" t="s">
        <v>342</v>
      </c>
      <c r="BB110" s="39" t="s">
        <v>342</v>
      </c>
      <c r="BC110" s="39" t="s">
        <v>342</v>
      </c>
      <c r="BD110" s="39" t="s">
        <v>342</v>
      </c>
      <c r="BE110" s="39" t="s">
        <v>342</v>
      </c>
      <c r="BF110" s="39" t="s">
        <v>342</v>
      </c>
      <c r="BG110" s="39" t="s">
        <v>342</v>
      </c>
      <c r="BH110" s="39" t="s">
        <v>342</v>
      </c>
      <c r="BI110" s="39" t="s">
        <v>342</v>
      </c>
      <c r="BJ110" s="39" t="s">
        <v>342</v>
      </c>
      <c r="BK110" s="39" t="s">
        <v>342</v>
      </c>
      <c r="BL110" s="39" t="s">
        <v>342</v>
      </c>
      <c r="BM110" s="39" t="s">
        <v>342</v>
      </c>
      <c r="BN110" s="39" t="s">
        <v>342</v>
      </c>
      <c r="BO110" s="39" t="s">
        <v>342</v>
      </c>
      <c r="BP110" s="39" t="s">
        <v>342</v>
      </c>
      <c r="BQ110" s="39" t="s">
        <v>342</v>
      </c>
      <c r="BR110" s="39" t="s">
        <v>342</v>
      </c>
      <c r="BS110" s="39" t="s">
        <v>342</v>
      </c>
      <c r="BT110" s="39" t="s">
        <v>342</v>
      </c>
      <c r="BU110" s="39" t="s">
        <v>342</v>
      </c>
      <c r="BV110" s="39" t="s">
        <v>342</v>
      </c>
      <c r="BW110" s="39" t="s">
        <v>342</v>
      </c>
      <c r="BX110" s="39" t="s">
        <v>342</v>
      </c>
      <c r="BY110" s="39" t="s">
        <v>342</v>
      </c>
      <c r="BZ110" s="39" t="s">
        <v>342</v>
      </c>
      <c r="CA110" s="39" t="s">
        <v>342</v>
      </c>
      <c r="CB110" s="39" t="s">
        <v>342</v>
      </c>
      <c r="CC110" s="39" t="s">
        <v>342</v>
      </c>
      <c r="CD110" s="39" t="s">
        <v>342</v>
      </c>
      <c r="CE110" s="39" t="s">
        <v>342</v>
      </c>
      <c r="CF110" s="39" t="s">
        <v>342</v>
      </c>
      <c r="CG110" s="39" t="s">
        <v>342</v>
      </c>
      <c r="CH110" s="39" t="s">
        <v>342</v>
      </c>
      <c r="CI110" s="39" t="s">
        <v>342</v>
      </c>
      <c r="CJ110" s="39" t="s">
        <v>342</v>
      </c>
      <c r="CK110" s="39" t="s">
        <v>342</v>
      </c>
      <c r="CL110" s="39" t="s">
        <v>342</v>
      </c>
      <c r="CM110" s="39" t="s">
        <v>342</v>
      </c>
      <c r="CN110" s="39" t="s">
        <v>342</v>
      </c>
      <c r="CO110" s="39"/>
      <c r="CP110" s="39"/>
      <c r="CQ110" s="39"/>
      <c r="CR110" s="39"/>
      <c r="CS110" s="39"/>
      <c r="CT110" s="39"/>
      <c r="CU110" s="31"/>
      <c r="CV110" s="39">
        <f t="shared" si="8"/>
        <v>0</v>
      </c>
      <c r="CW110" s="39">
        <f t="shared" si="9"/>
        <v>0</v>
      </c>
      <c r="CX110" s="39">
        <f t="shared" si="10"/>
        <v>0</v>
      </c>
      <c r="CY110" s="39">
        <f t="shared" si="11"/>
        <v>0</v>
      </c>
      <c r="CZ110" s="39">
        <f t="shared" si="12"/>
        <v>0</v>
      </c>
      <c r="DA110" s="39">
        <f t="shared" si="13"/>
        <v>0</v>
      </c>
      <c r="DB110" s="39">
        <f t="shared" si="14"/>
        <v>0</v>
      </c>
      <c r="DC110" s="39">
        <f t="shared" si="15"/>
        <v>0</v>
      </c>
      <c r="DD110" s="4"/>
      <c r="DG110" s="55"/>
    </row>
    <row r="111" spans="1:111" ht="14.25" customHeight="1" x14ac:dyDescent="0.25">
      <c r="A111" s="8" t="s">
        <v>121</v>
      </c>
      <c r="B111" s="9" t="s">
        <v>122</v>
      </c>
      <c r="C111" s="38">
        <v>6.0192805099999998</v>
      </c>
      <c r="D111" s="38">
        <v>5.1878838599999995</v>
      </c>
      <c r="E111" s="38">
        <v>14.891087130000001</v>
      </c>
      <c r="F111" s="38">
        <v>8.8376998499999964</v>
      </c>
      <c r="G111" s="38">
        <v>5.7627051500000022</v>
      </c>
      <c r="H111" s="38">
        <v>5.8168126500000064</v>
      </c>
      <c r="I111" s="38">
        <v>6.0615969199999924</v>
      </c>
      <c r="J111" s="38">
        <v>5.5070054000000042</v>
      </c>
      <c r="K111" s="38">
        <v>6.3717657199999991</v>
      </c>
      <c r="L111" s="38">
        <v>5.7548510800000017</v>
      </c>
      <c r="M111" s="38">
        <v>6.3215050000000019</v>
      </c>
      <c r="N111" s="38">
        <v>5.9198834899999895</v>
      </c>
      <c r="O111" s="38">
        <v>5.2870006900000002</v>
      </c>
      <c r="P111" s="38">
        <v>6.1694740300000008</v>
      </c>
      <c r="Q111" s="38">
        <v>18.48643014</v>
      </c>
      <c r="R111" s="38">
        <v>5.6073622799999967</v>
      </c>
      <c r="S111" s="38">
        <v>5.6073622800000003</v>
      </c>
      <c r="T111" s="38">
        <v>5.6073622800000003</v>
      </c>
      <c r="U111" s="38">
        <v>6.1949327499999995</v>
      </c>
      <c r="V111" s="38">
        <v>5.6913009200000033</v>
      </c>
      <c r="W111" s="38">
        <v>6.9405369799999974</v>
      </c>
      <c r="X111" s="38">
        <v>6.0513857300000069</v>
      </c>
      <c r="Y111" s="38">
        <v>8.0512995399999951</v>
      </c>
      <c r="Z111" s="38">
        <v>6.6727562599999999</v>
      </c>
      <c r="AA111" s="38">
        <v>6.2265014000000001</v>
      </c>
      <c r="AB111" s="38">
        <v>6.2981875700000014</v>
      </c>
      <c r="AC111" s="38">
        <v>16.04474124</v>
      </c>
      <c r="AD111" s="38">
        <v>5.7431697499999999</v>
      </c>
      <c r="AE111" s="38">
        <v>6.3370442300000036</v>
      </c>
      <c r="AF111" s="38">
        <v>6.1186510799999958</v>
      </c>
      <c r="AG111" s="38">
        <v>6.2831166700000054</v>
      </c>
      <c r="AH111" s="38">
        <v>6.3047162599999922</v>
      </c>
      <c r="AI111" s="38">
        <v>6.2736505900000088</v>
      </c>
      <c r="AJ111" s="38">
        <v>7.3634067899999991</v>
      </c>
      <c r="AK111" s="38">
        <v>8.1367806699999861</v>
      </c>
      <c r="AL111" s="38">
        <v>6.1806728200000123</v>
      </c>
      <c r="AM111" s="38">
        <v>4.3625760800000002</v>
      </c>
      <c r="AN111" s="38">
        <v>4.3625760800000002</v>
      </c>
      <c r="AO111" s="38">
        <v>21.356111439999999</v>
      </c>
      <c r="AP111" s="38">
        <v>4.6597693099999944</v>
      </c>
      <c r="AQ111" s="38">
        <v>6.5514041600000041</v>
      </c>
      <c r="AR111" s="38">
        <v>13.221565030000001</v>
      </c>
      <c r="AS111" s="38">
        <v>4.6597693100000015</v>
      </c>
      <c r="AT111" s="38">
        <v>6.5189219799999956</v>
      </c>
      <c r="AU111" s="38">
        <v>8.4497693200000015</v>
      </c>
      <c r="AV111" s="38">
        <v>5.4868939200000018</v>
      </c>
      <c r="AW111" s="38">
        <v>5.7087027599999942</v>
      </c>
      <c r="AX111" s="38">
        <v>7.1351333400000101</v>
      </c>
      <c r="AY111" s="38">
        <v>4.3564444</v>
      </c>
      <c r="AZ111" s="38">
        <v>5.7247636000000002</v>
      </c>
      <c r="BA111" s="38">
        <v>4.2870969999999993</v>
      </c>
      <c r="BB111" s="38">
        <v>8.8282960000000017</v>
      </c>
      <c r="BC111" s="38">
        <v>5.2727379999999968</v>
      </c>
      <c r="BD111" s="38">
        <v>14.491698919999999</v>
      </c>
      <c r="BE111" s="38">
        <v>6.4295840000000029</v>
      </c>
      <c r="BF111" s="38">
        <v>5.0495850000000004</v>
      </c>
      <c r="BG111" s="38">
        <v>7.088719999999995</v>
      </c>
      <c r="BH111" s="38">
        <v>5.049584000000003</v>
      </c>
      <c r="BI111" s="38">
        <v>6.5364339999999999</v>
      </c>
      <c r="BJ111" s="38">
        <v>5.9413170000000051</v>
      </c>
      <c r="BK111" s="38">
        <v>2.2667250000000001</v>
      </c>
      <c r="BL111" s="38">
        <v>2.7070910000000001</v>
      </c>
      <c r="BM111" s="38">
        <v>11.804200999999999</v>
      </c>
      <c r="BN111" s="38">
        <v>6.0713420000000013</v>
      </c>
      <c r="BO111" s="38">
        <v>5.9237479100000012</v>
      </c>
      <c r="BP111" s="38">
        <v>19.969720419999994</v>
      </c>
      <c r="BQ111" s="38">
        <v>6.5169295800000029</v>
      </c>
      <c r="BR111" s="38">
        <v>7.048862419999999</v>
      </c>
      <c r="BS111" s="38">
        <v>4.6650720000000021</v>
      </c>
      <c r="BT111" s="38">
        <v>4.6650720000000021</v>
      </c>
      <c r="BU111" s="38">
        <v>4.8702779699999983</v>
      </c>
      <c r="BV111" s="38">
        <v>7.5769430300000016</v>
      </c>
      <c r="BW111" s="38">
        <v>2.2895897999999999</v>
      </c>
      <c r="BX111" s="38">
        <v>18.657873160000001</v>
      </c>
      <c r="BY111" s="38">
        <v>3.2978744100000021</v>
      </c>
      <c r="BZ111" s="38">
        <v>3.2978744099999986</v>
      </c>
      <c r="CA111" s="38">
        <v>11.410847370000001</v>
      </c>
      <c r="CB111" s="38">
        <v>3.2978750000000012</v>
      </c>
      <c r="CC111" s="38">
        <v>10.028396559999994</v>
      </c>
      <c r="CD111" s="38">
        <v>6.1016700000000057</v>
      </c>
      <c r="CE111" s="38">
        <v>20.139944</v>
      </c>
      <c r="CF111" s="38">
        <v>6.577147999999994</v>
      </c>
      <c r="CG111" s="38">
        <v>7.2968299999999999</v>
      </c>
      <c r="CH111" s="38">
        <v>5.2985000000000042</v>
      </c>
      <c r="CI111" s="38">
        <v>14.504602</v>
      </c>
      <c r="CJ111" s="38">
        <v>7.3018480000000014</v>
      </c>
      <c r="CK111" s="38">
        <v>6.1633269999999989</v>
      </c>
      <c r="CL111" s="38">
        <v>6.1633270000000024</v>
      </c>
      <c r="CM111" s="38">
        <v>5.481033999999994</v>
      </c>
      <c r="CN111" s="38">
        <v>5.2836650000000063</v>
      </c>
      <c r="CO111" s="38"/>
      <c r="CP111" s="38"/>
      <c r="CQ111" s="38"/>
      <c r="CR111" s="38"/>
      <c r="CS111" s="38"/>
      <c r="CT111" s="38"/>
      <c r="CU111" s="37"/>
      <c r="CV111" s="38">
        <f t="shared" si="8"/>
        <v>82.452076759999983</v>
      </c>
      <c r="CW111" s="38">
        <f t="shared" si="9"/>
        <v>86.367203880000005</v>
      </c>
      <c r="CX111" s="38">
        <f t="shared" si="10"/>
        <v>87.310639070000008</v>
      </c>
      <c r="CY111" s="38">
        <f t="shared" si="11"/>
        <v>92.473192730000008</v>
      </c>
      <c r="CZ111" s="38">
        <f t="shared" si="12"/>
        <v>79.056261919999997</v>
      </c>
      <c r="DA111" s="38">
        <f t="shared" si="13"/>
        <v>84.085984330000016</v>
      </c>
      <c r="DB111" s="38">
        <f t="shared" si="14"/>
        <v>97.694422710000012</v>
      </c>
      <c r="DC111" s="38">
        <f t="shared" si="15"/>
        <v>44.897803000000003</v>
      </c>
      <c r="DD111" s="42"/>
      <c r="DG111" s="55"/>
    </row>
    <row r="112" spans="1:111" ht="14.25" customHeight="1" x14ac:dyDescent="0.25">
      <c r="A112" s="10" t="s">
        <v>123</v>
      </c>
      <c r="B112" s="11" t="s">
        <v>118</v>
      </c>
      <c r="C112" s="39">
        <v>6.0192805099999998</v>
      </c>
      <c r="D112" s="39">
        <v>5.1878838599999995</v>
      </c>
      <c r="E112" s="39">
        <v>14.891087130000001</v>
      </c>
      <c r="F112" s="39">
        <v>8.8376998499999964</v>
      </c>
      <c r="G112" s="39">
        <v>5.7627051500000022</v>
      </c>
      <c r="H112" s="39">
        <v>5.8168126500000064</v>
      </c>
      <c r="I112" s="39">
        <v>6.0615969199999924</v>
      </c>
      <c r="J112" s="39">
        <v>5.5070054000000042</v>
      </c>
      <c r="K112" s="39">
        <v>6.3717657199999991</v>
      </c>
      <c r="L112" s="39">
        <v>5.7548510800000017</v>
      </c>
      <c r="M112" s="39">
        <v>6.3215050000000019</v>
      </c>
      <c r="N112" s="39">
        <v>5.9198834899999895</v>
      </c>
      <c r="O112" s="39">
        <v>5.2870006900000002</v>
      </c>
      <c r="P112" s="39">
        <v>6.1694740300000008</v>
      </c>
      <c r="Q112" s="39">
        <v>18.48643014</v>
      </c>
      <c r="R112" s="39">
        <v>5.6073622799999967</v>
      </c>
      <c r="S112" s="39">
        <v>5.6073622800000003</v>
      </c>
      <c r="T112" s="39">
        <v>5.6073622800000003</v>
      </c>
      <c r="U112" s="39">
        <v>6.1949327499999995</v>
      </c>
      <c r="V112" s="39">
        <v>5.6913009200000033</v>
      </c>
      <c r="W112" s="39">
        <v>6.9405369799999974</v>
      </c>
      <c r="X112" s="39">
        <v>6.0513857300000069</v>
      </c>
      <c r="Y112" s="39">
        <v>8.0512995399999951</v>
      </c>
      <c r="Z112" s="39">
        <v>6.6727562599999999</v>
      </c>
      <c r="AA112" s="39">
        <v>6.2265014000000001</v>
      </c>
      <c r="AB112" s="39">
        <v>6.2981875700000014</v>
      </c>
      <c r="AC112" s="39">
        <v>16.04474124</v>
      </c>
      <c r="AD112" s="39">
        <v>5.7431697499999999</v>
      </c>
      <c r="AE112" s="39">
        <v>6.3370442300000036</v>
      </c>
      <c r="AF112" s="39">
        <v>6.1186510799999958</v>
      </c>
      <c r="AG112" s="39">
        <v>6.2831166700000054</v>
      </c>
      <c r="AH112" s="39">
        <v>6.3047162599999922</v>
      </c>
      <c r="AI112" s="39">
        <v>6.2736505900000088</v>
      </c>
      <c r="AJ112" s="39">
        <v>7.3634067899999991</v>
      </c>
      <c r="AK112" s="39">
        <v>8.1367806699999861</v>
      </c>
      <c r="AL112" s="39">
        <v>6.1806728200000123</v>
      </c>
      <c r="AM112" s="39">
        <v>4.3625760800000002</v>
      </c>
      <c r="AN112" s="39">
        <v>4.3625760800000002</v>
      </c>
      <c r="AO112" s="39">
        <v>21.356111439999999</v>
      </c>
      <c r="AP112" s="39">
        <v>4.6597693099999944</v>
      </c>
      <c r="AQ112" s="39">
        <v>6.5514041600000041</v>
      </c>
      <c r="AR112" s="39">
        <v>13.221565030000001</v>
      </c>
      <c r="AS112" s="39">
        <v>4.6597693100000015</v>
      </c>
      <c r="AT112" s="39">
        <v>6.5189219799999956</v>
      </c>
      <c r="AU112" s="39">
        <v>8.4497693200000015</v>
      </c>
      <c r="AV112" s="39">
        <v>5.4868939200000018</v>
      </c>
      <c r="AW112" s="39">
        <v>5.7087027599999942</v>
      </c>
      <c r="AX112" s="39">
        <v>7.1351333400000101</v>
      </c>
      <c r="AY112" s="39">
        <v>4.3564444</v>
      </c>
      <c r="AZ112" s="39">
        <v>5.7247636000000002</v>
      </c>
      <c r="BA112" s="39">
        <v>4.2870969999999993</v>
      </c>
      <c r="BB112" s="39">
        <v>8.8282960000000017</v>
      </c>
      <c r="BC112" s="39">
        <v>5.2727379999999968</v>
      </c>
      <c r="BD112" s="39">
        <v>14.491698919999999</v>
      </c>
      <c r="BE112" s="39">
        <v>6.4295840000000029</v>
      </c>
      <c r="BF112" s="39">
        <v>5.0495850000000004</v>
      </c>
      <c r="BG112" s="39">
        <v>7.088719999999995</v>
      </c>
      <c r="BH112" s="39">
        <v>5.049584000000003</v>
      </c>
      <c r="BI112" s="39">
        <v>6.5364339999999999</v>
      </c>
      <c r="BJ112" s="39">
        <v>5.9413170000000051</v>
      </c>
      <c r="BK112" s="39">
        <v>2.2667250000000001</v>
      </c>
      <c r="BL112" s="39">
        <v>2.7070910000000001</v>
      </c>
      <c r="BM112" s="39">
        <v>11.804200999999999</v>
      </c>
      <c r="BN112" s="39">
        <v>6.0713420000000013</v>
      </c>
      <c r="BO112" s="39">
        <v>5.9237479100000012</v>
      </c>
      <c r="BP112" s="39">
        <v>19.969720419999994</v>
      </c>
      <c r="BQ112" s="39">
        <v>6.5169295800000029</v>
      </c>
      <c r="BR112" s="39">
        <v>7.048862419999999</v>
      </c>
      <c r="BS112" s="39">
        <v>4.6650720000000021</v>
      </c>
      <c r="BT112" s="39">
        <v>4.6650720000000021</v>
      </c>
      <c r="BU112" s="39">
        <v>4.8702779699999983</v>
      </c>
      <c r="BV112" s="39">
        <v>7.5769430300000016</v>
      </c>
      <c r="BW112" s="39">
        <v>2.2895897999999999</v>
      </c>
      <c r="BX112" s="39">
        <v>18.657873160000001</v>
      </c>
      <c r="BY112" s="39">
        <v>3.2978744100000021</v>
      </c>
      <c r="BZ112" s="39">
        <v>3.2978744099999986</v>
      </c>
      <c r="CA112" s="39">
        <v>11.410847370000001</v>
      </c>
      <c r="CB112" s="39">
        <v>3.2978750000000012</v>
      </c>
      <c r="CC112" s="39">
        <v>10.028396559999994</v>
      </c>
      <c r="CD112" s="39">
        <v>6.1016700000000057</v>
      </c>
      <c r="CE112" s="39">
        <v>20.139944</v>
      </c>
      <c r="CF112" s="39">
        <v>6.577147999999994</v>
      </c>
      <c r="CG112" s="39">
        <v>7.2968299999999999</v>
      </c>
      <c r="CH112" s="39">
        <v>5.2985000000000042</v>
      </c>
      <c r="CI112" s="39">
        <v>14.504602</v>
      </c>
      <c r="CJ112" s="39">
        <v>7.3018480000000014</v>
      </c>
      <c r="CK112" s="39">
        <v>6.1633269999999989</v>
      </c>
      <c r="CL112" s="39">
        <v>6.1633270000000024</v>
      </c>
      <c r="CM112" s="39">
        <v>5.481033999999994</v>
      </c>
      <c r="CN112" s="39">
        <v>5.2836650000000063</v>
      </c>
      <c r="CO112" s="39"/>
      <c r="CP112" s="39"/>
      <c r="CQ112" s="39"/>
      <c r="CR112" s="39"/>
      <c r="CS112" s="39"/>
      <c r="CT112" s="39"/>
      <c r="CU112" s="31"/>
      <c r="CV112" s="39">
        <f t="shared" si="8"/>
        <v>82.452076759999983</v>
      </c>
      <c r="CW112" s="39">
        <f t="shared" si="9"/>
        <v>86.367203880000005</v>
      </c>
      <c r="CX112" s="39">
        <f t="shared" si="10"/>
        <v>87.310639070000008</v>
      </c>
      <c r="CY112" s="39">
        <f t="shared" si="11"/>
        <v>92.473192730000008</v>
      </c>
      <c r="CZ112" s="39">
        <f t="shared" si="12"/>
        <v>79.056261919999997</v>
      </c>
      <c r="DA112" s="39">
        <f t="shared" si="13"/>
        <v>84.085984330000016</v>
      </c>
      <c r="DB112" s="39">
        <f t="shared" si="14"/>
        <v>97.694422710000012</v>
      </c>
      <c r="DC112" s="39">
        <f t="shared" si="15"/>
        <v>44.897803000000003</v>
      </c>
      <c r="DG112" s="55"/>
    </row>
    <row r="113" spans="1:111" s="42" customFormat="1" ht="14.25" customHeight="1" x14ac:dyDescent="0.25">
      <c r="A113" s="10" t="s">
        <v>124</v>
      </c>
      <c r="B113" s="11" t="s">
        <v>120</v>
      </c>
      <c r="C113" s="39" t="s">
        <v>342</v>
      </c>
      <c r="D113" s="39" t="s">
        <v>342</v>
      </c>
      <c r="E113" s="39" t="s">
        <v>342</v>
      </c>
      <c r="F113" s="39" t="s">
        <v>342</v>
      </c>
      <c r="G113" s="39" t="s">
        <v>342</v>
      </c>
      <c r="H113" s="39" t="s">
        <v>342</v>
      </c>
      <c r="I113" s="39" t="s">
        <v>342</v>
      </c>
      <c r="J113" s="39" t="s">
        <v>342</v>
      </c>
      <c r="K113" s="39" t="s">
        <v>342</v>
      </c>
      <c r="L113" s="39" t="s">
        <v>342</v>
      </c>
      <c r="M113" s="39" t="s">
        <v>342</v>
      </c>
      <c r="N113" s="39" t="s">
        <v>342</v>
      </c>
      <c r="O113" s="39" t="s">
        <v>342</v>
      </c>
      <c r="P113" s="39" t="s">
        <v>342</v>
      </c>
      <c r="Q113" s="39" t="s">
        <v>342</v>
      </c>
      <c r="R113" s="39" t="s">
        <v>342</v>
      </c>
      <c r="S113" s="39" t="s">
        <v>342</v>
      </c>
      <c r="T113" s="39" t="s">
        <v>342</v>
      </c>
      <c r="U113" s="39" t="s">
        <v>342</v>
      </c>
      <c r="V113" s="39" t="s">
        <v>342</v>
      </c>
      <c r="W113" s="39" t="s">
        <v>342</v>
      </c>
      <c r="X113" s="39" t="s">
        <v>342</v>
      </c>
      <c r="Y113" s="39" t="s">
        <v>342</v>
      </c>
      <c r="Z113" s="39" t="s">
        <v>342</v>
      </c>
      <c r="AA113" s="39" t="s">
        <v>342</v>
      </c>
      <c r="AB113" s="39" t="s">
        <v>342</v>
      </c>
      <c r="AC113" s="39" t="s">
        <v>342</v>
      </c>
      <c r="AD113" s="39" t="s">
        <v>342</v>
      </c>
      <c r="AE113" s="39" t="s">
        <v>342</v>
      </c>
      <c r="AF113" s="39" t="s">
        <v>342</v>
      </c>
      <c r="AG113" s="39" t="s">
        <v>342</v>
      </c>
      <c r="AH113" s="39" t="s">
        <v>342</v>
      </c>
      <c r="AI113" s="39" t="s">
        <v>342</v>
      </c>
      <c r="AJ113" s="39" t="s">
        <v>342</v>
      </c>
      <c r="AK113" s="39" t="s">
        <v>342</v>
      </c>
      <c r="AL113" s="39" t="s">
        <v>342</v>
      </c>
      <c r="AM113" s="39" t="s">
        <v>342</v>
      </c>
      <c r="AN113" s="39" t="s">
        <v>342</v>
      </c>
      <c r="AO113" s="39" t="s">
        <v>342</v>
      </c>
      <c r="AP113" s="39" t="s">
        <v>342</v>
      </c>
      <c r="AQ113" s="39" t="s">
        <v>342</v>
      </c>
      <c r="AR113" s="39" t="s">
        <v>342</v>
      </c>
      <c r="AS113" s="39" t="s">
        <v>342</v>
      </c>
      <c r="AT113" s="39" t="s">
        <v>342</v>
      </c>
      <c r="AU113" s="39" t="s">
        <v>342</v>
      </c>
      <c r="AV113" s="39" t="s">
        <v>342</v>
      </c>
      <c r="AW113" s="39" t="s">
        <v>342</v>
      </c>
      <c r="AX113" s="39" t="s">
        <v>342</v>
      </c>
      <c r="AY113" s="39" t="s">
        <v>342</v>
      </c>
      <c r="AZ113" s="39" t="s">
        <v>342</v>
      </c>
      <c r="BA113" s="39" t="s">
        <v>342</v>
      </c>
      <c r="BB113" s="39" t="s">
        <v>342</v>
      </c>
      <c r="BC113" s="39" t="s">
        <v>342</v>
      </c>
      <c r="BD113" s="39" t="s">
        <v>342</v>
      </c>
      <c r="BE113" s="39" t="s">
        <v>342</v>
      </c>
      <c r="BF113" s="39" t="s">
        <v>342</v>
      </c>
      <c r="BG113" s="39" t="s">
        <v>342</v>
      </c>
      <c r="BH113" s="39" t="s">
        <v>342</v>
      </c>
      <c r="BI113" s="39" t="s">
        <v>342</v>
      </c>
      <c r="BJ113" s="39" t="s">
        <v>342</v>
      </c>
      <c r="BK113" s="39" t="s">
        <v>342</v>
      </c>
      <c r="BL113" s="39" t="s">
        <v>342</v>
      </c>
      <c r="BM113" s="39" t="s">
        <v>342</v>
      </c>
      <c r="BN113" s="39" t="s">
        <v>342</v>
      </c>
      <c r="BO113" s="39" t="s">
        <v>342</v>
      </c>
      <c r="BP113" s="39" t="s">
        <v>342</v>
      </c>
      <c r="BQ113" s="39" t="s">
        <v>342</v>
      </c>
      <c r="BR113" s="39" t="s">
        <v>342</v>
      </c>
      <c r="BS113" s="39" t="s">
        <v>342</v>
      </c>
      <c r="BT113" s="39" t="s">
        <v>342</v>
      </c>
      <c r="BU113" s="39" t="s">
        <v>342</v>
      </c>
      <c r="BV113" s="39" t="s">
        <v>342</v>
      </c>
      <c r="BW113" s="39" t="s">
        <v>342</v>
      </c>
      <c r="BX113" s="39" t="s">
        <v>342</v>
      </c>
      <c r="BY113" s="39" t="s">
        <v>342</v>
      </c>
      <c r="BZ113" s="39" t="s">
        <v>342</v>
      </c>
      <c r="CA113" s="39" t="s">
        <v>342</v>
      </c>
      <c r="CB113" s="39" t="s">
        <v>342</v>
      </c>
      <c r="CC113" s="39" t="s">
        <v>342</v>
      </c>
      <c r="CD113" s="39" t="s">
        <v>342</v>
      </c>
      <c r="CE113" s="39" t="s">
        <v>342</v>
      </c>
      <c r="CF113" s="39" t="s">
        <v>342</v>
      </c>
      <c r="CG113" s="39" t="s">
        <v>342</v>
      </c>
      <c r="CH113" s="39" t="s">
        <v>342</v>
      </c>
      <c r="CI113" s="39" t="s">
        <v>342</v>
      </c>
      <c r="CJ113" s="39" t="s">
        <v>342</v>
      </c>
      <c r="CK113" s="39" t="s">
        <v>342</v>
      </c>
      <c r="CL113" s="39" t="s">
        <v>342</v>
      </c>
      <c r="CM113" s="39" t="s">
        <v>342</v>
      </c>
      <c r="CN113" s="39" t="s">
        <v>342</v>
      </c>
      <c r="CO113" s="39"/>
      <c r="CP113" s="39"/>
      <c r="CQ113" s="39"/>
      <c r="CR113" s="39"/>
      <c r="CS113" s="39"/>
      <c r="CT113" s="39"/>
      <c r="CU113" s="31"/>
      <c r="CV113" s="39">
        <f t="shared" si="8"/>
        <v>0</v>
      </c>
      <c r="CW113" s="39">
        <f t="shared" si="9"/>
        <v>0</v>
      </c>
      <c r="CX113" s="39">
        <f t="shared" si="10"/>
        <v>0</v>
      </c>
      <c r="CY113" s="39">
        <f t="shared" si="11"/>
        <v>0</v>
      </c>
      <c r="CZ113" s="39">
        <f t="shared" si="12"/>
        <v>0</v>
      </c>
      <c r="DA113" s="39">
        <f t="shared" si="13"/>
        <v>0</v>
      </c>
      <c r="DB113" s="39">
        <f t="shared" si="14"/>
        <v>0</v>
      </c>
      <c r="DC113" s="39">
        <f t="shared" si="15"/>
        <v>0</v>
      </c>
      <c r="DD113" s="4"/>
      <c r="DG113" s="55"/>
    </row>
    <row r="114" spans="1:111" ht="14.25" customHeight="1" x14ac:dyDescent="0.25">
      <c r="A114" s="8" t="s">
        <v>125</v>
      </c>
      <c r="B114" s="9" t="s">
        <v>104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0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8">
        <v>0</v>
      </c>
      <c r="BA114" s="38">
        <v>0</v>
      </c>
      <c r="BB114" s="38">
        <v>0</v>
      </c>
      <c r="BC114" s="38">
        <v>0</v>
      </c>
      <c r="BD114" s="38">
        <v>0</v>
      </c>
      <c r="BE114" s="38">
        <v>0</v>
      </c>
      <c r="BF114" s="38">
        <v>0</v>
      </c>
      <c r="BG114" s="38">
        <v>0</v>
      </c>
      <c r="BH114" s="38">
        <v>0</v>
      </c>
      <c r="BI114" s="38">
        <v>0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  <c r="BZ114" s="38">
        <v>0</v>
      </c>
      <c r="CA114" s="38">
        <v>0</v>
      </c>
      <c r="CB114" s="38">
        <v>0</v>
      </c>
      <c r="CC114" s="38">
        <v>0</v>
      </c>
      <c r="CD114" s="38">
        <v>0</v>
      </c>
      <c r="CE114" s="38">
        <v>0</v>
      </c>
      <c r="CF114" s="38">
        <v>0</v>
      </c>
      <c r="CG114" s="38">
        <v>0</v>
      </c>
      <c r="CH114" s="38">
        <v>0</v>
      </c>
      <c r="CI114" s="38">
        <v>0</v>
      </c>
      <c r="CJ114" s="38">
        <v>0</v>
      </c>
      <c r="CK114" s="38">
        <v>0</v>
      </c>
      <c r="CL114" s="38">
        <v>0</v>
      </c>
      <c r="CM114" s="38">
        <v>0</v>
      </c>
      <c r="CN114" s="38">
        <v>0</v>
      </c>
      <c r="CO114" s="38"/>
      <c r="CP114" s="38"/>
      <c r="CQ114" s="38"/>
      <c r="CR114" s="38"/>
      <c r="CS114" s="38"/>
      <c r="CT114" s="38"/>
      <c r="CU114" s="37"/>
      <c r="CV114" s="38">
        <f t="shared" si="8"/>
        <v>0</v>
      </c>
      <c r="CW114" s="38">
        <f t="shared" si="9"/>
        <v>0</v>
      </c>
      <c r="CX114" s="38">
        <f t="shared" si="10"/>
        <v>0</v>
      </c>
      <c r="CY114" s="38">
        <f t="shared" si="11"/>
        <v>0</v>
      </c>
      <c r="CZ114" s="38">
        <f t="shared" si="12"/>
        <v>0</v>
      </c>
      <c r="DA114" s="38">
        <f t="shared" si="13"/>
        <v>0</v>
      </c>
      <c r="DB114" s="38">
        <f t="shared" si="14"/>
        <v>0</v>
      </c>
      <c r="DC114" s="38">
        <f t="shared" si="15"/>
        <v>0</v>
      </c>
      <c r="DD114" s="42"/>
      <c r="DG114" s="55"/>
    </row>
    <row r="115" spans="1:111" ht="14.25" customHeight="1" x14ac:dyDescent="0.25">
      <c r="A115" s="10" t="s">
        <v>126</v>
      </c>
      <c r="B115" s="11" t="s">
        <v>118</v>
      </c>
      <c r="C115" s="39" t="s">
        <v>342</v>
      </c>
      <c r="D115" s="39" t="s">
        <v>342</v>
      </c>
      <c r="E115" s="39" t="s">
        <v>342</v>
      </c>
      <c r="F115" s="39" t="s">
        <v>342</v>
      </c>
      <c r="G115" s="39" t="s">
        <v>342</v>
      </c>
      <c r="H115" s="39" t="s">
        <v>342</v>
      </c>
      <c r="I115" s="39" t="s">
        <v>342</v>
      </c>
      <c r="J115" s="39" t="s">
        <v>342</v>
      </c>
      <c r="K115" s="39" t="s">
        <v>342</v>
      </c>
      <c r="L115" s="39" t="s">
        <v>342</v>
      </c>
      <c r="M115" s="39" t="s">
        <v>342</v>
      </c>
      <c r="N115" s="39" t="s">
        <v>342</v>
      </c>
      <c r="O115" s="39" t="s">
        <v>342</v>
      </c>
      <c r="P115" s="39" t="s">
        <v>342</v>
      </c>
      <c r="Q115" s="39" t="s">
        <v>342</v>
      </c>
      <c r="R115" s="39" t="s">
        <v>342</v>
      </c>
      <c r="S115" s="39" t="s">
        <v>342</v>
      </c>
      <c r="T115" s="39" t="s">
        <v>342</v>
      </c>
      <c r="U115" s="39" t="s">
        <v>342</v>
      </c>
      <c r="V115" s="39" t="s">
        <v>342</v>
      </c>
      <c r="W115" s="39" t="s">
        <v>342</v>
      </c>
      <c r="X115" s="39" t="s">
        <v>342</v>
      </c>
      <c r="Y115" s="39" t="s">
        <v>342</v>
      </c>
      <c r="Z115" s="39" t="s">
        <v>342</v>
      </c>
      <c r="AA115" s="39" t="s">
        <v>342</v>
      </c>
      <c r="AB115" s="39" t="s">
        <v>342</v>
      </c>
      <c r="AC115" s="39" t="s">
        <v>342</v>
      </c>
      <c r="AD115" s="39" t="s">
        <v>342</v>
      </c>
      <c r="AE115" s="39" t="s">
        <v>342</v>
      </c>
      <c r="AF115" s="39" t="s">
        <v>342</v>
      </c>
      <c r="AG115" s="39" t="s">
        <v>342</v>
      </c>
      <c r="AH115" s="39" t="s">
        <v>342</v>
      </c>
      <c r="AI115" s="39" t="s">
        <v>342</v>
      </c>
      <c r="AJ115" s="39" t="s">
        <v>342</v>
      </c>
      <c r="AK115" s="39" t="s">
        <v>342</v>
      </c>
      <c r="AL115" s="39" t="s">
        <v>342</v>
      </c>
      <c r="AM115" s="39" t="s">
        <v>342</v>
      </c>
      <c r="AN115" s="39" t="s">
        <v>342</v>
      </c>
      <c r="AO115" s="39" t="s">
        <v>342</v>
      </c>
      <c r="AP115" s="39" t="s">
        <v>342</v>
      </c>
      <c r="AQ115" s="39" t="s">
        <v>342</v>
      </c>
      <c r="AR115" s="39" t="s">
        <v>342</v>
      </c>
      <c r="AS115" s="39" t="s">
        <v>342</v>
      </c>
      <c r="AT115" s="39" t="s">
        <v>342</v>
      </c>
      <c r="AU115" s="39" t="s">
        <v>342</v>
      </c>
      <c r="AV115" s="39" t="s">
        <v>342</v>
      </c>
      <c r="AW115" s="39" t="s">
        <v>342</v>
      </c>
      <c r="AX115" s="39" t="s">
        <v>342</v>
      </c>
      <c r="AY115" s="39" t="s">
        <v>342</v>
      </c>
      <c r="AZ115" s="39" t="s">
        <v>342</v>
      </c>
      <c r="BA115" s="39" t="s">
        <v>342</v>
      </c>
      <c r="BB115" s="39" t="s">
        <v>342</v>
      </c>
      <c r="BC115" s="39" t="s">
        <v>342</v>
      </c>
      <c r="BD115" s="39" t="s">
        <v>342</v>
      </c>
      <c r="BE115" s="39" t="s">
        <v>342</v>
      </c>
      <c r="BF115" s="39" t="s">
        <v>342</v>
      </c>
      <c r="BG115" s="39" t="s">
        <v>342</v>
      </c>
      <c r="BH115" s="39" t="s">
        <v>342</v>
      </c>
      <c r="BI115" s="39" t="s">
        <v>342</v>
      </c>
      <c r="BJ115" s="39" t="s">
        <v>342</v>
      </c>
      <c r="BK115" s="39" t="s">
        <v>342</v>
      </c>
      <c r="BL115" s="39" t="s">
        <v>342</v>
      </c>
      <c r="BM115" s="39" t="s">
        <v>342</v>
      </c>
      <c r="BN115" s="39" t="s">
        <v>342</v>
      </c>
      <c r="BO115" s="39" t="s">
        <v>342</v>
      </c>
      <c r="BP115" s="39" t="s">
        <v>342</v>
      </c>
      <c r="BQ115" s="39" t="s">
        <v>342</v>
      </c>
      <c r="BR115" s="39" t="s">
        <v>342</v>
      </c>
      <c r="BS115" s="39" t="s">
        <v>342</v>
      </c>
      <c r="BT115" s="39" t="s">
        <v>342</v>
      </c>
      <c r="BU115" s="39" t="s">
        <v>342</v>
      </c>
      <c r="BV115" s="39" t="s">
        <v>342</v>
      </c>
      <c r="BW115" s="39" t="s">
        <v>342</v>
      </c>
      <c r="BX115" s="39" t="s">
        <v>342</v>
      </c>
      <c r="BY115" s="39" t="s">
        <v>342</v>
      </c>
      <c r="BZ115" s="39" t="s">
        <v>342</v>
      </c>
      <c r="CA115" s="39" t="s">
        <v>342</v>
      </c>
      <c r="CB115" s="39" t="s">
        <v>342</v>
      </c>
      <c r="CC115" s="39" t="s">
        <v>342</v>
      </c>
      <c r="CD115" s="39" t="s">
        <v>342</v>
      </c>
      <c r="CE115" s="39" t="s">
        <v>342</v>
      </c>
      <c r="CF115" s="39" t="s">
        <v>342</v>
      </c>
      <c r="CG115" s="39" t="s">
        <v>342</v>
      </c>
      <c r="CH115" s="39" t="s">
        <v>342</v>
      </c>
      <c r="CI115" s="39" t="s">
        <v>342</v>
      </c>
      <c r="CJ115" s="39" t="s">
        <v>342</v>
      </c>
      <c r="CK115" s="39" t="s">
        <v>342</v>
      </c>
      <c r="CL115" s="39" t="s">
        <v>342</v>
      </c>
      <c r="CM115" s="39" t="s">
        <v>342</v>
      </c>
      <c r="CN115" s="39" t="s">
        <v>342</v>
      </c>
      <c r="CO115" s="39"/>
      <c r="CP115" s="39"/>
      <c r="CQ115" s="39"/>
      <c r="CR115" s="39"/>
      <c r="CS115" s="39"/>
      <c r="CT115" s="39"/>
      <c r="CU115" s="31"/>
      <c r="CV115" s="39">
        <f t="shared" si="8"/>
        <v>0</v>
      </c>
      <c r="CW115" s="39">
        <f t="shared" si="9"/>
        <v>0</v>
      </c>
      <c r="CX115" s="39">
        <f t="shared" si="10"/>
        <v>0</v>
      </c>
      <c r="CY115" s="39">
        <f t="shared" si="11"/>
        <v>0</v>
      </c>
      <c r="CZ115" s="39">
        <f t="shared" si="12"/>
        <v>0</v>
      </c>
      <c r="DA115" s="39">
        <f t="shared" si="13"/>
        <v>0</v>
      </c>
      <c r="DB115" s="39">
        <f t="shared" si="14"/>
        <v>0</v>
      </c>
      <c r="DC115" s="39">
        <f t="shared" si="15"/>
        <v>0</v>
      </c>
      <c r="DG115" s="55"/>
    </row>
    <row r="116" spans="1:111" s="42" customFormat="1" ht="14.25" customHeight="1" x14ac:dyDescent="0.25">
      <c r="A116" s="10" t="s">
        <v>127</v>
      </c>
      <c r="B116" s="11" t="s">
        <v>120</v>
      </c>
      <c r="C116" s="39" t="s">
        <v>342</v>
      </c>
      <c r="D116" s="39" t="s">
        <v>342</v>
      </c>
      <c r="E116" s="39" t="s">
        <v>342</v>
      </c>
      <c r="F116" s="39" t="s">
        <v>342</v>
      </c>
      <c r="G116" s="39" t="s">
        <v>342</v>
      </c>
      <c r="H116" s="39" t="s">
        <v>342</v>
      </c>
      <c r="I116" s="39" t="s">
        <v>342</v>
      </c>
      <c r="J116" s="39" t="s">
        <v>342</v>
      </c>
      <c r="K116" s="39" t="s">
        <v>342</v>
      </c>
      <c r="L116" s="39" t="s">
        <v>342</v>
      </c>
      <c r="M116" s="39" t="s">
        <v>342</v>
      </c>
      <c r="N116" s="39" t="s">
        <v>342</v>
      </c>
      <c r="O116" s="39" t="s">
        <v>342</v>
      </c>
      <c r="P116" s="39" t="s">
        <v>342</v>
      </c>
      <c r="Q116" s="39" t="s">
        <v>342</v>
      </c>
      <c r="R116" s="39" t="s">
        <v>342</v>
      </c>
      <c r="S116" s="39" t="s">
        <v>342</v>
      </c>
      <c r="T116" s="39" t="s">
        <v>342</v>
      </c>
      <c r="U116" s="39" t="s">
        <v>342</v>
      </c>
      <c r="V116" s="39" t="s">
        <v>342</v>
      </c>
      <c r="W116" s="39" t="s">
        <v>342</v>
      </c>
      <c r="X116" s="39" t="s">
        <v>342</v>
      </c>
      <c r="Y116" s="39" t="s">
        <v>342</v>
      </c>
      <c r="Z116" s="39" t="s">
        <v>342</v>
      </c>
      <c r="AA116" s="39" t="s">
        <v>342</v>
      </c>
      <c r="AB116" s="39" t="s">
        <v>342</v>
      </c>
      <c r="AC116" s="39" t="s">
        <v>342</v>
      </c>
      <c r="AD116" s="39" t="s">
        <v>342</v>
      </c>
      <c r="AE116" s="39" t="s">
        <v>342</v>
      </c>
      <c r="AF116" s="39" t="s">
        <v>342</v>
      </c>
      <c r="AG116" s="39" t="s">
        <v>342</v>
      </c>
      <c r="AH116" s="39" t="s">
        <v>342</v>
      </c>
      <c r="AI116" s="39" t="s">
        <v>342</v>
      </c>
      <c r="AJ116" s="39" t="s">
        <v>342</v>
      </c>
      <c r="AK116" s="39" t="s">
        <v>342</v>
      </c>
      <c r="AL116" s="39" t="s">
        <v>342</v>
      </c>
      <c r="AM116" s="39" t="s">
        <v>342</v>
      </c>
      <c r="AN116" s="39" t="s">
        <v>342</v>
      </c>
      <c r="AO116" s="39" t="s">
        <v>342</v>
      </c>
      <c r="AP116" s="39" t="s">
        <v>342</v>
      </c>
      <c r="AQ116" s="39" t="s">
        <v>342</v>
      </c>
      <c r="AR116" s="39" t="s">
        <v>342</v>
      </c>
      <c r="AS116" s="39" t="s">
        <v>342</v>
      </c>
      <c r="AT116" s="39" t="s">
        <v>342</v>
      </c>
      <c r="AU116" s="39" t="s">
        <v>342</v>
      </c>
      <c r="AV116" s="39" t="s">
        <v>342</v>
      </c>
      <c r="AW116" s="39" t="s">
        <v>342</v>
      </c>
      <c r="AX116" s="39" t="s">
        <v>342</v>
      </c>
      <c r="AY116" s="39" t="s">
        <v>342</v>
      </c>
      <c r="AZ116" s="39" t="s">
        <v>342</v>
      </c>
      <c r="BA116" s="39" t="s">
        <v>342</v>
      </c>
      <c r="BB116" s="39" t="s">
        <v>342</v>
      </c>
      <c r="BC116" s="39" t="s">
        <v>342</v>
      </c>
      <c r="BD116" s="39" t="s">
        <v>342</v>
      </c>
      <c r="BE116" s="39" t="s">
        <v>342</v>
      </c>
      <c r="BF116" s="39" t="s">
        <v>342</v>
      </c>
      <c r="BG116" s="39" t="s">
        <v>342</v>
      </c>
      <c r="BH116" s="39" t="s">
        <v>342</v>
      </c>
      <c r="BI116" s="39" t="s">
        <v>342</v>
      </c>
      <c r="BJ116" s="39" t="s">
        <v>342</v>
      </c>
      <c r="BK116" s="39" t="s">
        <v>342</v>
      </c>
      <c r="BL116" s="39" t="s">
        <v>342</v>
      </c>
      <c r="BM116" s="39" t="s">
        <v>342</v>
      </c>
      <c r="BN116" s="39" t="s">
        <v>342</v>
      </c>
      <c r="BO116" s="39" t="s">
        <v>342</v>
      </c>
      <c r="BP116" s="39" t="s">
        <v>342</v>
      </c>
      <c r="BQ116" s="39" t="s">
        <v>342</v>
      </c>
      <c r="BR116" s="39" t="s">
        <v>342</v>
      </c>
      <c r="BS116" s="39" t="s">
        <v>342</v>
      </c>
      <c r="BT116" s="39" t="s">
        <v>342</v>
      </c>
      <c r="BU116" s="39" t="s">
        <v>342</v>
      </c>
      <c r="BV116" s="39" t="s">
        <v>342</v>
      </c>
      <c r="BW116" s="39" t="s">
        <v>342</v>
      </c>
      <c r="BX116" s="39" t="s">
        <v>342</v>
      </c>
      <c r="BY116" s="39" t="s">
        <v>342</v>
      </c>
      <c r="BZ116" s="39" t="s">
        <v>342</v>
      </c>
      <c r="CA116" s="39" t="s">
        <v>342</v>
      </c>
      <c r="CB116" s="39" t="s">
        <v>342</v>
      </c>
      <c r="CC116" s="39" t="s">
        <v>342</v>
      </c>
      <c r="CD116" s="39" t="s">
        <v>342</v>
      </c>
      <c r="CE116" s="39" t="s">
        <v>342</v>
      </c>
      <c r="CF116" s="39" t="s">
        <v>342</v>
      </c>
      <c r="CG116" s="39" t="s">
        <v>342</v>
      </c>
      <c r="CH116" s="39" t="s">
        <v>342</v>
      </c>
      <c r="CI116" s="39" t="s">
        <v>342</v>
      </c>
      <c r="CJ116" s="39" t="s">
        <v>342</v>
      </c>
      <c r="CK116" s="39" t="s">
        <v>342</v>
      </c>
      <c r="CL116" s="39" t="s">
        <v>342</v>
      </c>
      <c r="CM116" s="39" t="s">
        <v>342</v>
      </c>
      <c r="CN116" s="39" t="s">
        <v>342</v>
      </c>
      <c r="CO116" s="39"/>
      <c r="CP116" s="39"/>
      <c r="CQ116" s="39"/>
      <c r="CR116" s="39"/>
      <c r="CS116" s="39"/>
      <c r="CT116" s="39"/>
      <c r="CU116" s="31"/>
      <c r="CV116" s="39">
        <f t="shared" si="8"/>
        <v>0</v>
      </c>
      <c r="CW116" s="39">
        <f t="shared" si="9"/>
        <v>0</v>
      </c>
      <c r="CX116" s="39">
        <f t="shared" si="10"/>
        <v>0</v>
      </c>
      <c r="CY116" s="39">
        <f t="shared" si="11"/>
        <v>0</v>
      </c>
      <c r="CZ116" s="39">
        <f t="shared" si="12"/>
        <v>0</v>
      </c>
      <c r="DA116" s="39">
        <f t="shared" si="13"/>
        <v>0</v>
      </c>
      <c r="DB116" s="39">
        <f t="shared" si="14"/>
        <v>0</v>
      </c>
      <c r="DC116" s="39">
        <f t="shared" si="15"/>
        <v>0</v>
      </c>
      <c r="DD116" s="4"/>
      <c r="DG116" s="55"/>
    </row>
    <row r="117" spans="1:111" ht="14.25" customHeight="1" x14ac:dyDescent="0.25">
      <c r="A117" s="7" t="s">
        <v>128</v>
      </c>
      <c r="B117" s="1" t="s">
        <v>129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>
        <v>0</v>
      </c>
      <c r="AL117" s="36">
        <v>0</v>
      </c>
      <c r="AM117" s="36">
        <v>0</v>
      </c>
      <c r="AN117" s="36">
        <v>0</v>
      </c>
      <c r="AO117" s="36">
        <v>0</v>
      </c>
      <c r="AP117" s="36">
        <v>0</v>
      </c>
      <c r="AQ117" s="36">
        <v>0</v>
      </c>
      <c r="AR117" s="36">
        <v>0</v>
      </c>
      <c r="AS117" s="36">
        <v>0</v>
      </c>
      <c r="AT117" s="36">
        <v>0</v>
      </c>
      <c r="AU117" s="36">
        <v>0</v>
      </c>
      <c r="AV117" s="36">
        <v>0</v>
      </c>
      <c r="AW117" s="36">
        <v>0</v>
      </c>
      <c r="AX117" s="36">
        <v>0</v>
      </c>
      <c r="AY117" s="36">
        <v>0</v>
      </c>
      <c r="AZ117" s="36">
        <v>0</v>
      </c>
      <c r="BA117" s="36">
        <v>0</v>
      </c>
      <c r="BB117" s="36">
        <v>0</v>
      </c>
      <c r="BC117" s="36">
        <v>0</v>
      </c>
      <c r="BD117" s="36">
        <v>0</v>
      </c>
      <c r="BE117" s="36">
        <v>0</v>
      </c>
      <c r="BF117" s="36">
        <v>0</v>
      </c>
      <c r="BG117" s="36">
        <v>0</v>
      </c>
      <c r="BH117" s="36">
        <v>0</v>
      </c>
      <c r="BI117" s="36">
        <v>0</v>
      </c>
      <c r="BJ117" s="36">
        <v>0</v>
      </c>
      <c r="BK117" s="36">
        <v>0</v>
      </c>
      <c r="BL117" s="36">
        <v>0</v>
      </c>
      <c r="BM117" s="36">
        <v>0</v>
      </c>
      <c r="BN117" s="36">
        <v>0</v>
      </c>
      <c r="BO117" s="36">
        <v>0</v>
      </c>
      <c r="BP117" s="36">
        <v>0</v>
      </c>
      <c r="BQ117" s="36">
        <v>0</v>
      </c>
      <c r="BR117" s="36">
        <v>0</v>
      </c>
      <c r="BS117" s="36">
        <v>0</v>
      </c>
      <c r="BT117" s="36">
        <v>0</v>
      </c>
      <c r="BU117" s="36">
        <v>0</v>
      </c>
      <c r="BV117" s="36">
        <v>0</v>
      </c>
      <c r="BW117" s="36">
        <v>0</v>
      </c>
      <c r="BX117" s="36">
        <v>0</v>
      </c>
      <c r="BY117" s="36">
        <v>0</v>
      </c>
      <c r="BZ117" s="36">
        <v>0</v>
      </c>
      <c r="CA117" s="36">
        <v>0</v>
      </c>
      <c r="CB117" s="36">
        <v>0</v>
      </c>
      <c r="CC117" s="36">
        <v>0</v>
      </c>
      <c r="CD117" s="36">
        <v>0</v>
      </c>
      <c r="CE117" s="36">
        <v>0</v>
      </c>
      <c r="CF117" s="36">
        <v>0</v>
      </c>
      <c r="CG117" s="36">
        <v>0</v>
      </c>
      <c r="CH117" s="36">
        <v>0</v>
      </c>
      <c r="CI117" s="36">
        <v>0</v>
      </c>
      <c r="CJ117" s="36">
        <v>0</v>
      </c>
      <c r="CK117" s="36">
        <v>0</v>
      </c>
      <c r="CL117" s="36">
        <v>0</v>
      </c>
      <c r="CM117" s="36">
        <v>0</v>
      </c>
      <c r="CN117" s="36">
        <v>0</v>
      </c>
      <c r="CO117" s="36"/>
      <c r="CP117" s="36"/>
      <c r="CQ117" s="36"/>
      <c r="CR117" s="36"/>
      <c r="CS117" s="36"/>
      <c r="CT117" s="36"/>
      <c r="CU117" s="37"/>
      <c r="CV117" s="36">
        <f t="shared" si="8"/>
        <v>0</v>
      </c>
      <c r="CW117" s="36">
        <f t="shared" si="9"/>
        <v>0</v>
      </c>
      <c r="CX117" s="36">
        <f t="shared" si="10"/>
        <v>0</v>
      </c>
      <c r="CY117" s="36">
        <f t="shared" si="11"/>
        <v>0</v>
      </c>
      <c r="CZ117" s="36">
        <f t="shared" si="12"/>
        <v>0</v>
      </c>
      <c r="DA117" s="36">
        <f t="shared" si="13"/>
        <v>0</v>
      </c>
      <c r="DB117" s="36">
        <f t="shared" si="14"/>
        <v>0</v>
      </c>
      <c r="DC117" s="36">
        <f t="shared" si="15"/>
        <v>0</v>
      </c>
      <c r="DD117" s="42"/>
      <c r="DG117" s="55"/>
    </row>
    <row r="118" spans="1:111" ht="14.25" customHeight="1" x14ac:dyDescent="0.25">
      <c r="A118" s="10" t="s">
        <v>130</v>
      </c>
      <c r="B118" s="15" t="s">
        <v>131</v>
      </c>
      <c r="C118" s="39" t="s">
        <v>342</v>
      </c>
      <c r="D118" s="39" t="s">
        <v>342</v>
      </c>
      <c r="E118" s="39" t="s">
        <v>342</v>
      </c>
      <c r="F118" s="39" t="s">
        <v>342</v>
      </c>
      <c r="G118" s="39" t="s">
        <v>342</v>
      </c>
      <c r="H118" s="39" t="s">
        <v>342</v>
      </c>
      <c r="I118" s="39" t="s">
        <v>342</v>
      </c>
      <c r="J118" s="39" t="s">
        <v>342</v>
      </c>
      <c r="K118" s="39" t="s">
        <v>342</v>
      </c>
      <c r="L118" s="39" t="s">
        <v>342</v>
      </c>
      <c r="M118" s="39" t="s">
        <v>342</v>
      </c>
      <c r="N118" s="39" t="s">
        <v>342</v>
      </c>
      <c r="O118" s="39" t="s">
        <v>342</v>
      </c>
      <c r="P118" s="39" t="s">
        <v>342</v>
      </c>
      <c r="Q118" s="39" t="s">
        <v>342</v>
      </c>
      <c r="R118" s="39" t="s">
        <v>342</v>
      </c>
      <c r="S118" s="39" t="s">
        <v>342</v>
      </c>
      <c r="T118" s="39" t="s">
        <v>342</v>
      </c>
      <c r="U118" s="39" t="s">
        <v>342</v>
      </c>
      <c r="V118" s="39" t="s">
        <v>342</v>
      </c>
      <c r="W118" s="39" t="s">
        <v>342</v>
      </c>
      <c r="X118" s="39" t="s">
        <v>342</v>
      </c>
      <c r="Y118" s="39" t="s">
        <v>342</v>
      </c>
      <c r="Z118" s="39" t="s">
        <v>342</v>
      </c>
      <c r="AA118" s="39" t="s">
        <v>342</v>
      </c>
      <c r="AB118" s="39" t="s">
        <v>342</v>
      </c>
      <c r="AC118" s="39" t="s">
        <v>342</v>
      </c>
      <c r="AD118" s="39" t="s">
        <v>342</v>
      </c>
      <c r="AE118" s="39" t="s">
        <v>342</v>
      </c>
      <c r="AF118" s="39" t="s">
        <v>342</v>
      </c>
      <c r="AG118" s="39" t="s">
        <v>342</v>
      </c>
      <c r="AH118" s="39" t="s">
        <v>342</v>
      </c>
      <c r="AI118" s="39" t="s">
        <v>342</v>
      </c>
      <c r="AJ118" s="39" t="s">
        <v>342</v>
      </c>
      <c r="AK118" s="39" t="s">
        <v>342</v>
      </c>
      <c r="AL118" s="39" t="s">
        <v>342</v>
      </c>
      <c r="AM118" s="39" t="s">
        <v>342</v>
      </c>
      <c r="AN118" s="39" t="s">
        <v>342</v>
      </c>
      <c r="AO118" s="39" t="s">
        <v>342</v>
      </c>
      <c r="AP118" s="39" t="s">
        <v>342</v>
      </c>
      <c r="AQ118" s="39" t="s">
        <v>342</v>
      </c>
      <c r="AR118" s="39" t="s">
        <v>342</v>
      </c>
      <c r="AS118" s="39" t="s">
        <v>342</v>
      </c>
      <c r="AT118" s="39" t="s">
        <v>342</v>
      </c>
      <c r="AU118" s="39" t="s">
        <v>342</v>
      </c>
      <c r="AV118" s="39" t="s">
        <v>342</v>
      </c>
      <c r="AW118" s="39" t="s">
        <v>342</v>
      </c>
      <c r="AX118" s="39" t="s">
        <v>342</v>
      </c>
      <c r="AY118" s="39" t="s">
        <v>342</v>
      </c>
      <c r="AZ118" s="39" t="s">
        <v>342</v>
      </c>
      <c r="BA118" s="39" t="s">
        <v>342</v>
      </c>
      <c r="BB118" s="39" t="s">
        <v>342</v>
      </c>
      <c r="BC118" s="39" t="s">
        <v>342</v>
      </c>
      <c r="BD118" s="39" t="s">
        <v>342</v>
      </c>
      <c r="BE118" s="39" t="s">
        <v>342</v>
      </c>
      <c r="BF118" s="39" t="s">
        <v>342</v>
      </c>
      <c r="BG118" s="39" t="s">
        <v>342</v>
      </c>
      <c r="BH118" s="39" t="s">
        <v>342</v>
      </c>
      <c r="BI118" s="39" t="s">
        <v>342</v>
      </c>
      <c r="BJ118" s="39" t="s">
        <v>342</v>
      </c>
      <c r="BK118" s="39" t="s">
        <v>342</v>
      </c>
      <c r="BL118" s="39" t="s">
        <v>342</v>
      </c>
      <c r="BM118" s="39" t="s">
        <v>342</v>
      </c>
      <c r="BN118" s="39" t="s">
        <v>342</v>
      </c>
      <c r="BO118" s="39" t="s">
        <v>342</v>
      </c>
      <c r="BP118" s="39" t="s">
        <v>342</v>
      </c>
      <c r="BQ118" s="39" t="s">
        <v>342</v>
      </c>
      <c r="BR118" s="39" t="s">
        <v>342</v>
      </c>
      <c r="BS118" s="39" t="s">
        <v>342</v>
      </c>
      <c r="BT118" s="39" t="s">
        <v>342</v>
      </c>
      <c r="BU118" s="39" t="s">
        <v>342</v>
      </c>
      <c r="BV118" s="39" t="s">
        <v>342</v>
      </c>
      <c r="BW118" s="39" t="s">
        <v>342</v>
      </c>
      <c r="BX118" s="39" t="s">
        <v>342</v>
      </c>
      <c r="BY118" s="39" t="s">
        <v>342</v>
      </c>
      <c r="BZ118" s="39" t="s">
        <v>342</v>
      </c>
      <c r="CA118" s="39" t="s">
        <v>342</v>
      </c>
      <c r="CB118" s="39" t="s">
        <v>342</v>
      </c>
      <c r="CC118" s="39" t="s">
        <v>342</v>
      </c>
      <c r="CD118" s="39" t="s">
        <v>342</v>
      </c>
      <c r="CE118" s="39" t="s">
        <v>342</v>
      </c>
      <c r="CF118" s="39" t="s">
        <v>342</v>
      </c>
      <c r="CG118" s="39" t="s">
        <v>342</v>
      </c>
      <c r="CH118" s="39" t="s">
        <v>342</v>
      </c>
      <c r="CI118" s="39" t="s">
        <v>342</v>
      </c>
      <c r="CJ118" s="39" t="s">
        <v>342</v>
      </c>
      <c r="CK118" s="39" t="s">
        <v>342</v>
      </c>
      <c r="CL118" s="39" t="s">
        <v>342</v>
      </c>
      <c r="CM118" s="39" t="s">
        <v>342</v>
      </c>
      <c r="CN118" s="39" t="s">
        <v>342</v>
      </c>
      <c r="CO118" s="39"/>
      <c r="CP118" s="39"/>
      <c r="CQ118" s="39"/>
      <c r="CR118" s="39"/>
      <c r="CS118" s="39"/>
      <c r="CT118" s="39"/>
      <c r="CU118" s="31"/>
      <c r="CV118" s="39">
        <f t="shared" si="8"/>
        <v>0</v>
      </c>
      <c r="CW118" s="39">
        <f t="shared" si="9"/>
        <v>0</v>
      </c>
      <c r="CX118" s="39">
        <f t="shared" si="10"/>
        <v>0</v>
      </c>
      <c r="CY118" s="39">
        <f t="shared" si="11"/>
        <v>0</v>
      </c>
      <c r="CZ118" s="39">
        <f t="shared" si="12"/>
        <v>0</v>
      </c>
      <c r="DA118" s="39">
        <f t="shared" si="13"/>
        <v>0</v>
      </c>
      <c r="DB118" s="39">
        <f t="shared" si="14"/>
        <v>0</v>
      </c>
      <c r="DC118" s="39">
        <f t="shared" si="15"/>
        <v>0</v>
      </c>
      <c r="DG118" s="55"/>
    </row>
    <row r="119" spans="1:111" s="42" customFormat="1" ht="14.25" customHeight="1" x14ac:dyDescent="0.25">
      <c r="A119" s="10" t="s">
        <v>132</v>
      </c>
      <c r="B119" s="15" t="s">
        <v>133</v>
      </c>
      <c r="C119" s="39" t="s">
        <v>342</v>
      </c>
      <c r="D119" s="39" t="s">
        <v>342</v>
      </c>
      <c r="E119" s="39" t="s">
        <v>342</v>
      </c>
      <c r="F119" s="39" t="s">
        <v>342</v>
      </c>
      <c r="G119" s="39" t="s">
        <v>342</v>
      </c>
      <c r="H119" s="39" t="s">
        <v>342</v>
      </c>
      <c r="I119" s="39" t="s">
        <v>342</v>
      </c>
      <c r="J119" s="39" t="s">
        <v>342</v>
      </c>
      <c r="K119" s="39" t="s">
        <v>342</v>
      </c>
      <c r="L119" s="39" t="s">
        <v>342</v>
      </c>
      <c r="M119" s="39" t="s">
        <v>342</v>
      </c>
      <c r="N119" s="39" t="s">
        <v>342</v>
      </c>
      <c r="O119" s="39" t="s">
        <v>342</v>
      </c>
      <c r="P119" s="39" t="s">
        <v>342</v>
      </c>
      <c r="Q119" s="39" t="s">
        <v>342</v>
      </c>
      <c r="R119" s="39" t="s">
        <v>342</v>
      </c>
      <c r="S119" s="39" t="s">
        <v>342</v>
      </c>
      <c r="T119" s="39" t="s">
        <v>342</v>
      </c>
      <c r="U119" s="39" t="s">
        <v>342</v>
      </c>
      <c r="V119" s="39" t="s">
        <v>342</v>
      </c>
      <c r="W119" s="39" t="s">
        <v>342</v>
      </c>
      <c r="X119" s="39" t="s">
        <v>342</v>
      </c>
      <c r="Y119" s="39" t="s">
        <v>342</v>
      </c>
      <c r="Z119" s="39" t="s">
        <v>342</v>
      </c>
      <c r="AA119" s="39" t="s">
        <v>342</v>
      </c>
      <c r="AB119" s="39" t="s">
        <v>342</v>
      </c>
      <c r="AC119" s="39" t="s">
        <v>342</v>
      </c>
      <c r="AD119" s="39" t="s">
        <v>342</v>
      </c>
      <c r="AE119" s="39" t="s">
        <v>342</v>
      </c>
      <c r="AF119" s="39" t="s">
        <v>342</v>
      </c>
      <c r="AG119" s="39" t="s">
        <v>342</v>
      </c>
      <c r="AH119" s="39" t="s">
        <v>342</v>
      </c>
      <c r="AI119" s="39" t="s">
        <v>342</v>
      </c>
      <c r="AJ119" s="39" t="s">
        <v>342</v>
      </c>
      <c r="AK119" s="39" t="s">
        <v>342</v>
      </c>
      <c r="AL119" s="39" t="s">
        <v>342</v>
      </c>
      <c r="AM119" s="39" t="s">
        <v>342</v>
      </c>
      <c r="AN119" s="39" t="s">
        <v>342</v>
      </c>
      <c r="AO119" s="39" t="s">
        <v>342</v>
      </c>
      <c r="AP119" s="39" t="s">
        <v>342</v>
      </c>
      <c r="AQ119" s="39" t="s">
        <v>342</v>
      </c>
      <c r="AR119" s="39" t="s">
        <v>342</v>
      </c>
      <c r="AS119" s="39" t="s">
        <v>342</v>
      </c>
      <c r="AT119" s="39" t="s">
        <v>342</v>
      </c>
      <c r="AU119" s="39" t="s">
        <v>342</v>
      </c>
      <c r="AV119" s="39" t="s">
        <v>342</v>
      </c>
      <c r="AW119" s="39" t="s">
        <v>342</v>
      </c>
      <c r="AX119" s="39" t="s">
        <v>342</v>
      </c>
      <c r="AY119" s="39" t="s">
        <v>342</v>
      </c>
      <c r="AZ119" s="39" t="s">
        <v>342</v>
      </c>
      <c r="BA119" s="39" t="s">
        <v>342</v>
      </c>
      <c r="BB119" s="39" t="s">
        <v>342</v>
      </c>
      <c r="BC119" s="39" t="s">
        <v>342</v>
      </c>
      <c r="BD119" s="39" t="s">
        <v>342</v>
      </c>
      <c r="BE119" s="39" t="s">
        <v>342</v>
      </c>
      <c r="BF119" s="39" t="s">
        <v>342</v>
      </c>
      <c r="BG119" s="39" t="s">
        <v>342</v>
      </c>
      <c r="BH119" s="39" t="s">
        <v>342</v>
      </c>
      <c r="BI119" s="39" t="s">
        <v>342</v>
      </c>
      <c r="BJ119" s="39" t="s">
        <v>342</v>
      </c>
      <c r="BK119" s="39" t="s">
        <v>342</v>
      </c>
      <c r="BL119" s="39" t="s">
        <v>342</v>
      </c>
      <c r="BM119" s="39" t="s">
        <v>342</v>
      </c>
      <c r="BN119" s="39" t="s">
        <v>342</v>
      </c>
      <c r="BO119" s="39" t="s">
        <v>342</v>
      </c>
      <c r="BP119" s="39" t="s">
        <v>342</v>
      </c>
      <c r="BQ119" s="39" t="s">
        <v>342</v>
      </c>
      <c r="BR119" s="39" t="s">
        <v>342</v>
      </c>
      <c r="BS119" s="39" t="s">
        <v>342</v>
      </c>
      <c r="BT119" s="39" t="s">
        <v>342</v>
      </c>
      <c r="BU119" s="39" t="s">
        <v>342</v>
      </c>
      <c r="BV119" s="39" t="s">
        <v>342</v>
      </c>
      <c r="BW119" s="39" t="s">
        <v>342</v>
      </c>
      <c r="BX119" s="39" t="s">
        <v>342</v>
      </c>
      <c r="BY119" s="39" t="s">
        <v>342</v>
      </c>
      <c r="BZ119" s="39" t="s">
        <v>342</v>
      </c>
      <c r="CA119" s="39" t="s">
        <v>342</v>
      </c>
      <c r="CB119" s="39" t="s">
        <v>342</v>
      </c>
      <c r="CC119" s="39" t="s">
        <v>342</v>
      </c>
      <c r="CD119" s="39" t="s">
        <v>342</v>
      </c>
      <c r="CE119" s="39" t="s">
        <v>342</v>
      </c>
      <c r="CF119" s="39" t="s">
        <v>342</v>
      </c>
      <c r="CG119" s="39" t="s">
        <v>342</v>
      </c>
      <c r="CH119" s="39" t="s">
        <v>342</v>
      </c>
      <c r="CI119" s="39" t="s">
        <v>342</v>
      </c>
      <c r="CJ119" s="39" t="s">
        <v>342</v>
      </c>
      <c r="CK119" s="39" t="s">
        <v>342</v>
      </c>
      <c r="CL119" s="39" t="s">
        <v>342</v>
      </c>
      <c r="CM119" s="39" t="s">
        <v>342</v>
      </c>
      <c r="CN119" s="39" t="s">
        <v>342</v>
      </c>
      <c r="CO119" s="39"/>
      <c r="CP119" s="39"/>
      <c r="CQ119" s="39"/>
      <c r="CR119" s="39"/>
      <c r="CS119" s="39"/>
      <c r="CT119" s="39"/>
      <c r="CU119" s="31"/>
      <c r="CV119" s="39">
        <f t="shared" si="8"/>
        <v>0</v>
      </c>
      <c r="CW119" s="39">
        <f t="shared" si="9"/>
        <v>0</v>
      </c>
      <c r="CX119" s="39">
        <f t="shared" si="10"/>
        <v>0</v>
      </c>
      <c r="CY119" s="39">
        <f t="shared" si="11"/>
        <v>0</v>
      </c>
      <c r="CZ119" s="39">
        <f t="shared" si="12"/>
        <v>0</v>
      </c>
      <c r="DA119" s="39">
        <f t="shared" si="13"/>
        <v>0</v>
      </c>
      <c r="DB119" s="39">
        <f t="shared" si="14"/>
        <v>0</v>
      </c>
      <c r="DC119" s="39">
        <f t="shared" si="15"/>
        <v>0</v>
      </c>
      <c r="DD119" s="4"/>
      <c r="DG119" s="55"/>
    </row>
    <row r="120" spans="1:111" ht="14.25" customHeight="1" x14ac:dyDescent="0.25">
      <c r="A120" s="10" t="s">
        <v>134</v>
      </c>
      <c r="B120" s="15" t="s">
        <v>135</v>
      </c>
      <c r="C120" s="39" t="s">
        <v>342</v>
      </c>
      <c r="D120" s="39" t="s">
        <v>342</v>
      </c>
      <c r="E120" s="39" t="s">
        <v>342</v>
      </c>
      <c r="F120" s="39" t="s">
        <v>342</v>
      </c>
      <c r="G120" s="39" t="s">
        <v>342</v>
      </c>
      <c r="H120" s="39" t="s">
        <v>342</v>
      </c>
      <c r="I120" s="39" t="s">
        <v>342</v>
      </c>
      <c r="J120" s="39" t="s">
        <v>342</v>
      </c>
      <c r="K120" s="39" t="s">
        <v>342</v>
      </c>
      <c r="L120" s="39" t="s">
        <v>342</v>
      </c>
      <c r="M120" s="39" t="s">
        <v>342</v>
      </c>
      <c r="N120" s="39" t="s">
        <v>342</v>
      </c>
      <c r="O120" s="39" t="s">
        <v>342</v>
      </c>
      <c r="P120" s="39" t="s">
        <v>342</v>
      </c>
      <c r="Q120" s="39" t="s">
        <v>342</v>
      </c>
      <c r="R120" s="39" t="s">
        <v>342</v>
      </c>
      <c r="S120" s="39" t="s">
        <v>342</v>
      </c>
      <c r="T120" s="39" t="s">
        <v>342</v>
      </c>
      <c r="U120" s="39" t="s">
        <v>342</v>
      </c>
      <c r="V120" s="39" t="s">
        <v>342</v>
      </c>
      <c r="W120" s="39" t="s">
        <v>342</v>
      </c>
      <c r="X120" s="39" t="s">
        <v>342</v>
      </c>
      <c r="Y120" s="39" t="s">
        <v>342</v>
      </c>
      <c r="Z120" s="39" t="s">
        <v>342</v>
      </c>
      <c r="AA120" s="39" t="s">
        <v>342</v>
      </c>
      <c r="AB120" s="39" t="s">
        <v>342</v>
      </c>
      <c r="AC120" s="39" t="s">
        <v>342</v>
      </c>
      <c r="AD120" s="39" t="s">
        <v>342</v>
      </c>
      <c r="AE120" s="39" t="s">
        <v>342</v>
      </c>
      <c r="AF120" s="39" t="s">
        <v>342</v>
      </c>
      <c r="AG120" s="39" t="s">
        <v>342</v>
      </c>
      <c r="AH120" s="39" t="s">
        <v>342</v>
      </c>
      <c r="AI120" s="39" t="s">
        <v>342</v>
      </c>
      <c r="AJ120" s="39" t="s">
        <v>342</v>
      </c>
      <c r="AK120" s="39" t="s">
        <v>342</v>
      </c>
      <c r="AL120" s="39" t="s">
        <v>342</v>
      </c>
      <c r="AM120" s="39" t="s">
        <v>342</v>
      </c>
      <c r="AN120" s="39" t="s">
        <v>342</v>
      </c>
      <c r="AO120" s="39" t="s">
        <v>342</v>
      </c>
      <c r="AP120" s="39" t="s">
        <v>342</v>
      </c>
      <c r="AQ120" s="39" t="s">
        <v>342</v>
      </c>
      <c r="AR120" s="39" t="s">
        <v>342</v>
      </c>
      <c r="AS120" s="39" t="s">
        <v>342</v>
      </c>
      <c r="AT120" s="39" t="s">
        <v>342</v>
      </c>
      <c r="AU120" s="39" t="s">
        <v>342</v>
      </c>
      <c r="AV120" s="39" t="s">
        <v>342</v>
      </c>
      <c r="AW120" s="39" t="s">
        <v>342</v>
      </c>
      <c r="AX120" s="39" t="s">
        <v>342</v>
      </c>
      <c r="AY120" s="39" t="s">
        <v>342</v>
      </c>
      <c r="AZ120" s="39" t="s">
        <v>342</v>
      </c>
      <c r="BA120" s="39" t="s">
        <v>342</v>
      </c>
      <c r="BB120" s="39" t="s">
        <v>342</v>
      </c>
      <c r="BC120" s="39" t="s">
        <v>342</v>
      </c>
      <c r="BD120" s="39" t="s">
        <v>342</v>
      </c>
      <c r="BE120" s="39" t="s">
        <v>342</v>
      </c>
      <c r="BF120" s="39" t="s">
        <v>342</v>
      </c>
      <c r="BG120" s="39" t="s">
        <v>342</v>
      </c>
      <c r="BH120" s="39" t="s">
        <v>342</v>
      </c>
      <c r="BI120" s="39" t="s">
        <v>342</v>
      </c>
      <c r="BJ120" s="39" t="s">
        <v>342</v>
      </c>
      <c r="BK120" s="39" t="s">
        <v>342</v>
      </c>
      <c r="BL120" s="39" t="s">
        <v>342</v>
      </c>
      <c r="BM120" s="39" t="s">
        <v>342</v>
      </c>
      <c r="BN120" s="39" t="s">
        <v>342</v>
      </c>
      <c r="BO120" s="39" t="s">
        <v>342</v>
      </c>
      <c r="BP120" s="39" t="s">
        <v>342</v>
      </c>
      <c r="BQ120" s="39" t="s">
        <v>342</v>
      </c>
      <c r="BR120" s="39" t="s">
        <v>342</v>
      </c>
      <c r="BS120" s="39" t="s">
        <v>342</v>
      </c>
      <c r="BT120" s="39" t="s">
        <v>342</v>
      </c>
      <c r="BU120" s="39" t="s">
        <v>342</v>
      </c>
      <c r="BV120" s="39" t="s">
        <v>342</v>
      </c>
      <c r="BW120" s="39" t="s">
        <v>342</v>
      </c>
      <c r="BX120" s="39" t="s">
        <v>342</v>
      </c>
      <c r="BY120" s="39" t="s">
        <v>342</v>
      </c>
      <c r="BZ120" s="39" t="s">
        <v>342</v>
      </c>
      <c r="CA120" s="39" t="s">
        <v>342</v>
      </c>
      <c r="CB120" s="39" t="s">
        <v>342</v>
      </c>
      <c r="CC120" s="39" t="s">
        <v>342</v>
      </c>
      <c r="CD120" s="39" t="s">
        <v>342</v>
      </c>
      <c r="CE120" s="39" t="s">
        <v>342</v>
      </c>
      <c r="CF120" s="39" t="s">
        <v>342</v>
      </c>
      <c r="CG120" s="39" t="s">
        <v>342</v>
      </c>
      <c r="CH120" s="39" t="s">
        <v>342</v>
      </c>
      <c r="CI120" s="39" t="s">
        <v>342</v>
      </c>
      <c r="CJ120" s="39" t="s">
        <v>342</v>
      </c>
      <c r="CK120" s="39" t="s">
        <v>342</v>
      </c>
      <c r="CL120" s="39" t="s">
        <v>342</v>
      </c>
      <c r="CM120" s="39" t="s">
        <v>342</v>
      </c>
      <c r="CN120" s="39" t="s">
        <v>342</v>
      </c>
      <c r="CO120" s="39"/>
      <c r="CP120" s="39"/>
      <c r="CQ120" s="39"/>
      <c r="CR120" s="39"/>
      <c r="CS120" s="39"/>
      <c r="CT120" s="39"/>
      <c r="CU120" s="31"/>
      <c r="CV120" s="39">
        <f t="shared" si="8"/>
        <v>0</v>
      </c>
      <c r="CW120" s="39">
        <f t="shared" si="9"/>
        <v>0</v>
      </c>
      <c r="CX120" s="39">
        <f t="shared" si="10"/>
        <v>0</v>
      </c>
      <c r="CY120" s="39">
        <f t="shared" si="11"/>
        <v>0</v>
      </c>
      <c r="CZ120" s="39">
        <f t="shared" si="12"/>
        <v>0</v>
      </c>
      <c r="DA120" s="39">
        <f t="shared" si="13"/>
        <v>0</v>
      </c>
      <c r="DB120" s="39">
        <f t="shared" si="14"/>
        <v>0</v>
      </c>
      <c r="DC120" s="39">
        <f t="shared" si="15"/>
        <v>0</v>
      </c>
      <c r="DG120" s="55"/>
    </row>
    <row r="121" spans="1:111" ht="14.25" customHeight="1" x14ac:dyDescent="0.25">
      <c r="A121" s="7" t="s">
        <v>136</v>
      </c>
      <c r="B121" s="1" t="s">
        <v>137</v>
      </c>
      <c r="C121" s="36">
        <v>24069.440818969553</v>
      </c>
      <c r="D121" s="36">
        <v>23037.141943043331</v>
      </c>
      <c r="E121" s="36">
        <v>22298.980296056074</v>
      </c>
      <c r="F121" s="36">
        <v>21597.97034939432</v>
      </c>
      <c r="G121" s="36">
        <v>25204.884338800337</v>
      </c>
      <c r="H121" s="36">
        <v>31067.866051442797</v>
      </c>
      <c r="I121" s="36">
        <v>23589.573130167741</v>
      </c>
      <c r="J121" s="36">
        <v>32870.080545816381</v>
      </c>
      <c r="K121" s="36">
        <v>22703.125948923334</v>
      </c>
      <c r="L121" s="36">
        <v>35249.612467906663</v>
      </c>
      <c r="M121" s="36">
        <v>31689.105490686663</v>
      </c>
      <c r="N121" s="36">
        <v>147549.52135189669</v>
      </c>
      <c r="O121" s="36">
        <v>26212.816203533333</v>
      </c>
      <c r="P121" s="36">
        <v>28056.875686443338</v>
      </c>
      <c r="Q121" s="36">
        <v>19231.416563603329</v>
      </c>
      <c r="R121" s="36">
        <v>12620.779245869999</v>
      </c>
      <c r="S121" s="36">
        <v>21175.133383570002</v>
      </c>
      <c r="T121" s="36">
        <v>32931.396007830001</v>
      </c>
      <c r="U121" s="36">
        <v>26795.890856983337</v>
      </c>
      <c r="V121" s="36">
        <v>76853.009003153333</v>
      </c>
      <c r="W121" s="36">
        <v>29104.195190383336</v>
      </c>
      <c r="X121" s="36">
        <v>35829.943954570001</v>
      </c>
      <c r="Y121" s="36">
        <v>36890.984808640002</v>
      </c>
      <c r="Z121" s="36">
        <v>58216.346782140005</v>
      </c>
      <c r="AA121" s="36">
        <v>27542.062591696667</v>
      </c>
      <c r="AB121" s="36">
        <v>27702.355295656667</v>
      </c>
      <c r="AC121" s="36">
        <v>27987.172244706668</v>
      </c>
      <c r="AD121" s="36">
        <v>29096.860992426671</v>
      </c>
      <c r="AE121" s="36">
        <v>27788.973798196665</v>
      </c>
      <c r="AF121" s="36">
        <v>30364.031723206663</v>
      </c>
      <c r="AG121" s="36">
        <v>28825.811762216668</v>
      </c>
      <c r="AH121" s="36">
        <v>27939.361826676668</v>
      </c>
      <c r="AI121" s="36">
        <v>29574.014137756665</v>
      </c>
      <c r="AJ121" s="36">
        <v>36451.270429306664</v>
      </c>
      <c r="AK121" s="36">
        <v>37269.357332296669</v>
      </c>
      <c r="AL121" s="36">
        <v>66926.435812496653</v>
      </c>
      <c r="AM121" s="36">
        <v>19518.570378206663</v>
      </c>
      <c r="AN121" s="36">
        <v>19556.410801836671</v>
      </c>
      <c r="AO121" s="36">
        <v>17848.760027520984</v>
      </c>
      <c r="AP121" s="36">
        <v>13397.271975395683</v>
      </c>
      <c r="AQ121" s="36">
        <v>26832.743955739999</v>
      </c>
      <c r="AR121" s="36">
        <v>27165.634619119075</v>
      </c>
      <c r="AS121" s="36">
        <v>20555.971470429078</v>
      </c>
      <c r="AT121" s="36">
        <v>24042.703690620001</v>
      </c>
      <c r="AU121" s="36">
        <v>25383.227085810209</v>
      </c>
      <c r="AV121" s="36">
        <v>58585.170338890217</v>
      </c>
      <c r="AW121" s="36">
        <v>27024.64713247</v>
      </c>
      <c r="AX121" s="36">
        <v>33122.917495219997</v>
      </c>
      <c r="AY121" s="36">
        <v>20474.48130693</v>
      </c>
      <c r="AZ121" s="36">
        <v>20127.879435960003</v>
      </c>
      <c r="BA121" s="36">
        <v>26706.799933570001</v>
      </c>
      <c r="BB121" s="36">
        <v>17566.741649679996</v>
      </c>
      <c r="BC121" s="36">
        <v>30377.605548569994</v>
      </c>
      <c r="BD121" s="36">
        <v>23395.870956555078</v>
      </c>
      <c r="BE121" s="36">
        <v>20312.686291324924</v>
      </c>
      <c r="BF121" s="36">
        <v>27230.853592009997</v>
      </c>
      <c r="BG121" s="36">
        <v>24747.159615261851</v>
      </c>
      <c r="BH121" s="36">
        <v>32123.190782978141</v>
      </c>
      <c r="BI121" s="36">
        <v>30827.511798240001</v>
      </c>
      <c r="BJ121" s="36">
        <v>52092.152361399691</v>
      </c>
      <c r="BK121" s="36">
        <v>23272.790467699997</v>
      </c>
      <c r="BL121" s="36">
        <v>23902.27070347</v>
      </c>
      <c r="BM121" s="36">
        <v>20817.578001500002</v>
      </c>
      <c r="BN121" s="36">
        <v>24296.476652459998</v>
      </c>
      <c r="BO121" s="36">
        <v>26874.453716079996</v>
      </c>
      <c r="BP121" s="36">
        <v>32400.66931935</v>
      </c>
      <c r="BQ121" s="36">
        <v>33112.964729480038</v>
      </c>
      <c r="BR121" s="36">
        <v>22640.659529659959</v>
      </c>
      <c r="BS121" s="36">
        <v>24681.487773829998</v>
      </c>
      <c r="BT121" s="36">
        <v>36268.896152320027</v>
      </c>
      <c r="BU121" s="36">
        <v>28609.110650450053</v>
      </c>
      <c r="BV121" s="36">
        <v>48548.108498789938</v>
      </c>
      <c r="BW121" s="36">
        <v>20094.430552239999</v>
      </c>
      <c r="BX121" s="36">
        <v>20975.288943370007</v>
      </c>
      <c r="BY121" s="36">
        <v>26204.313931960005</v>
      </c>
      <c r="BZ121" s="36">
        <v>18714.210189489986</v>
      </c>
      <c r="CA121" s="36">
        <v>20538.682734970025</v>
      </c>
      <c r="CB121" s="36">
        <v>26378.116765840037</v>
      </c>
      <c r="CC121" s="36">
        <v>33707.856860219908</v>
      </c>
      <c r="CD121" s="36">
        <v>18576.579667399248</v>
      </c>
      <c r="CE121" s="36">
        <v>26050.409527019816</v>
      </c>
      <c r="CF121" s="36">
        <v>35776.733524799987</v>
      </c>
      <c r="CG121" s="36">
        <v>46349.086004369958</v>
      </c>
      <c r="CH121" s="36">
        <v>27184.534286790094</v>
      </c>
      <c r="CI121" s="36">
        <v>20111.933513059997</v>
      </c>
      <c r="CJ121" s="36">
        <v>20196.732452340017</v>
      </c>
      <c r="CK121" s="36">
        <v>24425.86092368</v>
      </c>
      <c r="CL121" s="36">
        <v>24166.003363928208</v>
      </c>
      <c r="CM121" s="36">
        <v>22815.459591810049</v>
      </c>
      <c r="CN121" s="36">
        <v>28959.899199847787</v>
      </c>
      <c r="CO121" s="36"/>
      <c r="CP121" s="36"/>
      <c r="CQ121" s="36"/>
      <c r="CR121" s="36"/>
      <c r="CS121" s="36"/>
      <c r="CT121" s="36"/>
      <c r="CU121" s="37"/>
      <c r="CV121" s="36">
        <f t="shared" si="8"/>
        <v>440927.30273310392</v>
      </c>
      <c r="CW121" s="36">
        <f t="shared" si="9"/>
        <v>403918.78768672008</v>
      </c>
      <c r="CX121" s="36">
        <f t="shared" si="10"/>
        <v>397467.70794664003</v>
      </c>
      <c r="CY121" s="36">
        <f t="shared" si="11"/>
        <v>313034.02897125855</v>
      </c>
      <c r="CZ121" s="36">
        <f t="shared" si="12"/>
        <v>325982.93327247963</v>
      </c>
      <c r="DA121" s="36">
        <f t="shared" si="13"/>
        <v>345425.46619509003</v>
      </c>
      <c r="DB121" s="36">
        <f t="shared" si="14"/>
        <v>320550.24298846908</v>
      </c>
      <c r="DC121" s="36">
        <f t="shared" si="15"/>
        <v>140675.88904466605</v>
      </c>
      <c r="DD121" s="42"/>
      <c r="DG121" s="55"/>
    </row>
    <row r="122" spans="1:111" ht="14.25" customHeight="1" x14ac:dyDescent="0.25">
      <c r="A122" s="10" t="s">
        <v>138</v>
      </c>
      <c r="B122" s="15" t="s">
        <v>139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5.52</v>
      </c>
      <c r="X122" s="38">
        <v>43.46</v>
      </c>
      <c r="Y122" s="38">
        <v>3.05</v>
      </c>
      <c r="Z122" s="38">
        <v>10.29</v>
      </c>
      <c r="AA122" s="38">
        <v>18.59</v>
      </c>
      <c r="AB122" s="38">
        <v>18.59</v>
      </c>
      <c r="AC122" s="38">
        <v>18.59</v>
      </c>
      <c r="AD122" s="38">
        <v>18.59</v>
      </c>
      <c r="AE122" s="38">
        <v>18.59</v>
      </c>
      <c r="AF122" s="38">
        <v>18.59</v>
      </c>
      <c r="AG122" s="38">
        <v>18.59</v>
      </c>
      <c r="AH122" s="38">
        <v>18.59</v>
      </c>
      <c r="AI122" s="38">
        <v>18.59</v>
      </c>
      <c r="AJ122" s="38">
        <v>18.59</v>
      </c>
      <c r="AK122" s="38">
        <v>18.59</v>
      </c>
      <c r="AL122" s="38">
        <v>18.59</v>
      </c>
      <c r="AM122" s="38">
        <v>24.39</v>
      </c>
      <c r="AN122" s="38">
        <v>24.39</v>
      </c>
      <c r="AO122" s="38">
        <v>24.39</v>
      </c>
      <c r="AP122" s="38">
        <v>24.39</v>
      </c>
      <c r="AQ122" s="38">
        <v>24.39</v>
      </c>
      <c r="AR122" s="38">
        <v>24.39</v>
      </c>
      <c r="AS122" s="38">
        <v>24.39</v>
      </c>
      <c r="AT122" s="38">
        <v>24.39</v>
      </c>
      <c r="AU122" s="38">
        <v>24.39</v>
      </c>
      <c r="AV122" s="38">
        <v>24.39</v>
      </c>
      <c r="AW122" s="38">
        <v>24.39</v>
      </c>
      <c r="AX122" s="38">
        <v>24.39</v>
      </c>
      <c r="AY122" s="38">
        <v>14.25</v>
      </c>
      <c r="AZ122" s="38">
        <v>14.25</v>
      </c>
      <c r="BA122" s="38">
        <v>14.25</v>
      </c>
      <c r="BB122" s="38">
        <v>14.25</v>
      </c>
      <c r="BC122" s="38">
        <v>14.25</v>
      </c>
      <c r="BD122" s="38">
        <v>14.25</v>
      </c>
      <c r="BE122" s="38">
        <v>14.25</v>
      </c>
      <c r="BF122" s="38">
        <v>14.25</v>
      </c>
      <c r="BG122" s="38">
        <v>14.25</v>
      </c>
      <c r="BH122" s="38">
        <v>14.25</v>
      </c>
      <c r="BI122" s="38">
        <v>14.25</v>
      </c>
      <c r="BJ122" s="38">
        <v>14.25</v>
      </c>
      <c r="BK122" s="38">
        <v>13.92</v>
      </c>
      <c r="BL122" s="38">
        <v>13.92</v>
      </c>
      <c r="BM122" s="38">
        <v>13.92</v>
      </c>
      <c r="BN122" s="38">
        <v>13.92</v>
      </c>
      <c r="BO122" s="38">
        <v>13.92</v>
      </c>
      <c r="BP122" s="38">
        <v>13.92</v>
      </c>
      <c r="BQ122" s="38">
        <v>13.92</v>
      </c>
      <c r="BR122" s="38">
        <v>13.92</v>
      </c>
      <c r="BS122" s="38">
        <v>13.92</v>
      </c>
      <c r="BT122" s="38">
        <v>13.92</v>
      </c>
      <c r="BU122" s="38">
        <v>13.92</v>
      </c>
      <c r="BV122" s="38">
        <v>13.92</v>
      </c>
      <c r="BW122" s="38">
        <v>0</v>
      </c>
      <c r="BX122" s="38">
        <v>4.7774770000000002</v>
      </c>
      <c r="BY122" s="38">
        <v>11.676431999999998</v>
      </c>
      <c r="BZ122" s="38">
        <v>8.9302820000000018</v>
      </c>
      <c r="CA122" s="38">
        <v>14.186686999999999</v>
      </c>
      <c r="CB122" s="38">
        <v>25.332195000000006</v>
      </c>
      <c r="CC122" s="38">
        <v>21.284817999999987</v>
      </c>
      <c r="CD122" s="38">
        <v>32.305271000000005</v>
      </c>
      <c r="CE122" s="38">
        <v>23.206711999999996</v>
      </c>
      <c r="CF122" s="38">
        <v>29.562421999999998</v>
      </c>
      <c r="CG122" s="38">
        <v>5.9676860000000147</v>
      </c>
      <c r="CH122" s="38">
        <v>129.649495</v>
      </c>
      <c r="CI122" s="38">
        <v>4.9773259999999997</v>
      </c>
      <c r="CJ122" s="38">
        <v>2.4041699999999997</v>
      </c>
      <c r="CK122" s="38">
        <v>0</v>
      </c>
      <c r="CL122" s="38">
        <v>2.0963409999999998</v>
      </c>
      <c r="CM122" s="38">
        <v>-8.2779999999988974E-3</v>
      </c>
      <c r="CN122" s="38">
        <v>2.5407659999999996</v>
      </c>
      <c r="CO122" s="38"/>
      <c r="CP122" s="38"/>
      <c r="CQ122" s="38"/>
      <c r="CR122" s="38"/>
      <c r="CS122" s="38"/>
      <c r="CT122" s="38"/>
      <c r="CU122" s="37"/>
      <c r="CV122" s="38">
        <f t="shared" si="8"/>
        <v>0</v>
      </c>
      <c r="CW122" s="38">
        <f t="shared" si="9"/>
        <v>62.32</v>
      </c>
      <c r="CX122" s="38">
        <f t="shared" si="10"/>
        <v>223.08</v>
      </c>
      <c r="CY122" s="38">
        <f t="shared" si="11"/>
        <v>292.67999999999995</v>
      </c>
      <c r="CZ122" s="38">
        <f t="shared" si="12"/>
        <v>171</v>
      </c>
      <c r="DA122" s="38">
        <f t="shared" si="13"/>
        <v>167.03999999999996</v>
      </c>
      <c r="DB122" s="38">
        <f t="shared" si="14"/>
        <v>306.87947700000001</v>
      </c>
      <c r="DC122" s="38">
        <f t="shared" si="15"/>
        <v>12.010325</v>
      </c>
      <c r="DD122" s="42"/>
      <c r="DG122" s="55"/>
    </row>
    <row r="123" spans="1:111" s="42" customFormat="1" ht="14.25" customHeight="1" x14ac:dyDescent="0.25">
      <c r="A123" s="10" t="s">
        <v>140</v>
      </c>
      <c r="B123" s="11" t="s">
        <v>141</v>
      </c>
      <c r="C123" s="39" t="s">
        <v>342</v>
      </c>
      <c r="D123" s="39" t="s">
        <v>342</v>
      </c>
      <c r="E123" s="39" t="s">
        <v>342</v>
      </c>
      <c r="F123" s="39" t="s">
        <v>342</v>
      </c>
      <c r="G123" s="39" t="s">
        <v>342</v>
      </c>
      <c r="H123" s="39" t="s">
        <v>342</v>
      </c>
      <c r="I123" s="39" t="s">
        <v>342</v>
      </c>
      <c r="J123" s="39" t="s">
        <v>342</v>
      </c>
      <c r="K123" s="39" t="s">
        <v>342</v>
      </c>
      <c r="L123" s="39" t="s">
        <v>342</v>
      </c>
      <c r="M123" s="39" t="s">
        <v>342</v>
      </c>
      <c r="N123" s="39" t="s">
        <v>342</v>
      </c>
      <c r="O123" s="39" t="s">
        <v>342</v>
      </c>
      <c r="P123" s="39" t="s">
        <v>342</v>
      </c>
      <c r="Q123" s="39" t="s">
        <v>342</v>
      </c>
      <c r="R123" s="39" t="s">
        <v>342</v>
      </c>
      <c r="S123" s="39" t="s">
        <v>342</v>
      </c>
      <c r="T123" s="39" t="s">
        <v>342</v>
      </c>
      <c r="U123" s="39" t="s">
        <v>342</v>
      </c>
      <c r="V123" s="39" t="s">
        <v>342</v>
      </c>
      <c r="W123" s="39">
        <v>5.52</v>
      </c>
      <c r="X123" s="39">
        <v>43.46</v>
      </c>
      <c r="Y123" s="39">
        <v>3.05</v>
      </c>
      <c r="Z123" s="39">
        <v>10.29</v>
      </c>
      <c r="AA123" s="39">
        <v>18.59</v>
      </c>
      <c r="AB123" s="39">
        <v>18.59</v>
      </c>
      <c r="AC123" s="39">
        <v>18.59</v>
      </c>
      <c r="AD123" s="39">
        <v>18.59</v>
      </c>
      <c r="AE123" s="39">
        <v>18.59</v>
      </c>
      <c r="AF123" s="39">
        <v>18.59</v>
      </c>
      <c r="AG123" s="39">
        <v>18.59</v>
      </c>
      <c r="AH123" s="39">
        <v>18.59</v>
      </c>
      <c r="AI123" s="39">
        <v>18.59</v>
      </c>
      <c r="AJ123" s="39">
        <v>18.59</v>
      </c>
      <c r="AK123" s="39">
        <v>18.59</v>
      </c>
      <c r="AL123" s="39">
        <v>18.59</v>
      </c>
      <c r="AM123" s="39">
        <v>24.39</v>
      </c>
      <c r="AN123" s="39">
        <v>24.39</v>
      </c>
      <c r="AO123" s="39">
        <v>24.39</v>
      </c>
      <c r="AP123" s="39">
        <v>24.39</v>
      </c>
      <c r="AQ123" s="39">
        <v>24.39</v>
      </c>
      <c r="AR123" s="39">
        <v>24.39</v>
      </c>
      <c r="AS123" s="39">
        <v>24.39</v>
      </c>
      <c r="AT123" s="39">
        <v>24.39</v>
      </c>
      <c r="AU123" s="39">
        <v>24.39</v>
      </c>
      <c r="AV123" s="39">
        <v>24.39</v>
      </c>
      <c r="AW123" s="39">
        <v>24.39</v>
      </c>
      <c r="AX123" s="39">
        <v>24.39</v>
      </c>
      <c r="AY123" s="39">
        <v>14.25</v>
      </c>
      <c r="AZ123" s="39">
        <v>14.25</v>
      </c>
      <c r="BA123" s="39">
        <v>14.25</v>
      </c>
      <c r="BB123" s="39">
        <v>14.25</v>
      </c>
      <c r="BC123" s="39">
        <v>14.25</v>
      </c>
      <c r="BD123" s="39">
        <v>14.25</v>
      </c>
      <c r="BE123" s="39">
        <v>14.25</v>
      </c>
      <c r="BF123" s="39">
        <v>14.25</v>
      </c>
      <c r="BG123" s="39">
        <v>14.25</v>
      </c>
      <c r="BH123" s="39">
        <v>14.25</v>
      </c>
      <c r="BI123" s="39">
        <v>14.25</v>
      </c>
      <c r="BJ123" s="39">
        <v>14.25</v>
      </c>
      <c r="BK123" s="39">
        <v>13.92</v>
      </c>
      <c r="BL123" s="39">
        <v>13.92</v>
      </c>
      <c r="BM123" s="39">
        <v>13.92</v>
      </c>
      <c r="BN123" s="39">
        <v>13.92</v>
      </c>
      <c r="BO123" s="39">
        <v>13.92</v>
      </c>
      <c r="BP123" s="39">
        <v>13.92</v>
      </c>
      <c r="BQ123" s="39">
        <v>13.92</v>
      </c>
      <c r="BR123" s="39">
        <v>13.92</v>
      </c>
      <c r="BS123" s="39">
        <v>13.92</v>
      </c>
      <c r="BT123" s="39">
        <v>13.92</v>
      </c>
      <c r="BU123" s="39">
        <v>13.92</v>
      </c>
      <c r="BV123" s="39">
        <v>13.92</v>
      </c>
      <c r="BW123" s="39" t="s">
        <v>342</v>
      </c>
      <c r="BX123" s="39">
        <v>4.7774770000000002</v>
      </c>
      <c r="BY123" s="39">
        <v>11.676431999999998</v>
      </c>
      <c r="BZ123" s="39">
        <v>8.9302820000000018</v>
      </c>
      <c r="CA123" s="39">
        <v>14.186686999999999</v>
      </c>
      <c r="CB123" s="39">
        <v>25.332195000000006</v>
      </c>
      <c r="CC123" s="39">
        <v>21.284817999999987</v>
      </c>
      <c r="CD123" s="39">
        <v>32.305271000000005</v>
      </c>
      <c r="CE123" s="39">
        <v>23.206711999999996</v>
      </c>
      <c r="CF123" s="39">
        <v>29.562421999999998</v>
      </c>
      <c r="CG123" s="39">
        <v>5.9676860000000147</v>
      </c>
      <c r="CH123" s="39">
        <v>129.649495</v>
      </c>
      <c r="CI123" s="39">
        <v>4.9773259999999997</v>
      </c>
      <c r="CJ123" s="39">
        <v>2.4041699999999997</v>
      </c>
      <c r="CK123" s="39" t="s">
        <v>342</v>
      </c>
      <c r="CL123" s="39">
        <v>2.0963409999999998</v>
      </c>
      <c r="CM123" s="39">
        <v>-8.2779999999988974E-3</v>
      </c>
      <c r="CN123" s="39">
        <v>2.5407659999999996</v>
      </c>
      <c r="CO123" s="39"/>
      <c r="CP123" s="39"/>
      <c r="CQ123" s="39"/>
      <c r="CR123" s="39"/>
      <c r="CS123" s="39"/>
      <c r="CT123" s="39"/>
      <c r="CU123" s="31"/>
      <c r="CV123" s="39">
        <f t="shared" si="8"/>
        <v>0</v>
      </c>
      <c r="CW123" s="39">
        <f t="shared" si="9"/>
        <v>62.32</v>
      </c>
      <c r="CX123" s="39">
        <f t="shared" si="10"/>
        <v>223.08</v>
      </c>
      <c r="CY123" s="39">
        <f t="shared" si="11"/>
        <v>292.67999999999995</v>
      </c>
      <c r="CZ123" s="39">
        <f t="shared" si="12"/>
        <v>171</v>
      </c>
      <c r="DA123" s="39">
        <f t="shared" si="13"/>
        <v>167.03999999999996</v>
      </c>
      <c r="DB123" s="39">
        <f t="shared" si="14"/>
        <v>306.87947700000001</v>
      </c>
      <c r="DC123" s="39">
        <f t="shared" si="15"/>
        <v>12.010325</v>
      </c>
      <c r="DD123" s="4"/>
      <c r="DG123" s="55"/>
    </row>
    <row r="124" spans="1:111" s="42" customFormat="1" ht="14.25" customHeight="1" x14ac:dyDescent="0.25">
      <c r="A124" s="10" t="s">
        <v>142</v>
      </c>
      <c r="B124" s="11" t="s">
        <v>143</v>
      </c>
      <c r="C124" s="39" t="s">
        <v>342</v>
      </c>
      <c r="D124" s="39" t="s">
        <v>342</v>
      </c>
      <c r="E124" s="39" t="s">
        <v>342</v>
      </c>
      <c r="F124" s="39" t="s">
        <v>342</v>
      </c>
      <c r="G124" s="39" t="s">
        <v>342</v>
      </c>
      <c r="H124" s="39" t="s">
        <v>342</v>
      </c>
      <c r="I124" s="39" t="s">
        <v>342</v>
      </c>
      <c r="J124" s="39" t="s">
        <v>342</v>
      </c>
      <c r="K124" s="39" t="s">
        <v>342</v>
      </c>
      <c r="L124" s="39" t="s">
        <v>342</v>
      </c>
      <c r="M124" s="39" t="s">
        <v>342</v>
      </c>
      <c r="N124" s="39" t="s">
        <v>342</v>
      </c>
      <c r="O124" s="39" t="s">
        <v>342</v>
      </c>
      <c r="P124" s="39" t="s">
        <v>342</v>
      </c>
      <c r="Q124" s="39" t="s">
        <v>342</v>
      </c>
      <c r="R124" s="39" t="s">
        <v>342</v>
      </c>
      <c r="S124" s="39" t="s">
        <v>342</v>
      </c>
      <c r="T124" s="39" t="s">
        <v>342</v>
      </c>
      <c r="U124" s="39" t="s">
        <v>342</v>
      </c>
      <c r="V124" s="39" t="s">
        <v>342</v>
      </c>
      <c r="W124" s="39" t="s">
        <v>342</v>
      </c>
      <c r="X124" s="39" t="s">
        <v>342</v>
      </c>
      <c r="Y124" s="39" t="s">
        <v>342</v>
      </c>
      <c r="Z124" s="39" t="s">
        <v>342</v>
      </c>
      <c r="AA124" s="39" t="s">
        <v>342</v>
      </c>
      <c r="AB124" s="39" t="s">
        <v>342</v>
      </c>
      <c r="AC124" s="39" t="s">
        <v>342</v>
      </c>
      <c r="AD124" s="39" t="s">
        <v>342</v>
      </c>
      <c r="AE124" s="39" t="s">
        <v>342</v>
      </c>
      <c r="AF124" s="39" t="s">
        <v>342</v>
      </c>
      <c r="AG124" s="39" t="s">
        <v>342</v>
      </c>
      <c r="AH124" s="39" t="s">
        <v>342</v>
      </c>
      <c r="AI124" s="39" t="s">
        <v>342</v>
      </c>
      <c r="AJ124" s="39" t="s">
        <v>342</v>
      </c>
      <c r="AK124" s="39" t="s">
        <v>342</v>
      </c>
      <c r="AL124" s="39" t="s">
        <v>342</v>
      </c>
      <c r="AM124" s="39" t="s">
        <v>342</v>
      </c>
      <c r="AN124" s="39" t="s">
        <v>342</v>
      </c>
      <c r="AO124" s="39" t="s">
        <v>342</v>
      </c>
      <c r="AP124" s="39" t="s">
        <v>342</v>
      </c>
      <c r="AQ124" s="39" t="s">
        <v>342</v>
      </c>
      <c r="AR124" s="39" t="s">
        <v>342</v>
      </c>
      <c r="AS124" s="39" t="s">
        <v>342</v>
      </c>
      <c r="AT124" s="39" t="s">
        <v>342</v>
      </c>
      <c r="AU124" s="39" t="s">
        <v>342</v>
      </c>
      <c r="AV124" s="39" t="s">
        <v>342</v>
      </c>
      <c r="AW124" s="39" t="s">
        <v>342</v>
      </c>
      <c r="AX124" s="39" t="s">
        <v>342</v>
      </c>
      <c r="AY124" s="39" t="s">
        <v>342</v>
      </c>
      <c r="AZ124" s="39" t="s">
        <v>342</v>
      </c>
      <c r="BA124" s="39" t="s">
        <v>342</v>
      </c>
      <c r="BB124" s="39" t="s">
        <v>342</v>
      </c>
      <c r="BC124" s="39" t="s">
        <v>342</v>
      </c>
      <c r="BD124" s="39" t="s">
        <v>342</v>
      </c>
      <c r="BE124" s="39" t="s">
        <v>342</v>
      </c>
      <c r="BF124" s="39" t="s">
        <v>342</v>
      </c>
      <c r="BG124" s="39" t="s">
        <v>342</v>
      </c>
      <c r="BH124" s="39" t="s">
        <v>342</v>
      </c>
      <c r="BI124" s="39" t="s">
        <v>342</v>
      </c>
      <c r="BJ124" s="39" t="s">
        <v>342</v>
      </c>
      <c r="BK124" s="39" t="s">
        <v>342</v>
      </c>
      <c r="BL124" s="39" t="s">
        <v>342</v>
      </c>
      <c r="BM124" s="39" t="s">
        <v>342</v>
      </c>
      <c r="BN124" s="39" t="s">
        <v>342</v>
      </c>
      <c r="BO124" s="39" t="s">
        <v>342</v>
      </c>
      <c r="BP124" s="39" t="s">
        <v>342</v>
      </c>
      <c r="BQ124" s="39" t="s">
        <v>342</v>
      </c>
      <c r="BR124" s="39" t="s">
        <v>342</v>
      </c>
      <c r="BS124" s="39" t="s">
        <v>342</v>
      </c>
      <c r="BT124" s="39" t="s">
        <v>342</v>
      </c>
      <c r="BU124" s="39" t="s">
        <v>342</v>
      </c>
      <c r="BV124" s="39" t="s">
        <v>342</v>
      </c>
      <c r="BW124" s="39" t="s">
        <v>342</v>
      </c>
      <c r="BX124" s="39" t="s">
        <v>342</v>
      </c>
      <c r="BY124" s="39" t="s">
        <v>342</v>
      </c>
      <c r="BZ124" s="39" t="s">
        <v>342</v>
      </c>
      <c r="CA124" s="39" t="s">
        <v>342</v>
      </c>
      <c r="CB124" s="39" t="s">
        <v>342</v>
      </c>
      <c r="CC124" s="39" t="s">
        <v>342</v>
      </c>
      <c r="CD124" s="39" t="s">
        <v>342</v>
      </c>
      <c r="CE124" s="39" t="s">
        <v>342</v>
      </c>
      <c r="CF124" s="39" t="s">
        <v>342</v>
      </c>
      <c r="CG124" s="39" t="s">
        <v>342</v>
      </c>
      <c r="CH124" s="39" t="s">
        <v>342</v>
      </c>
      <c r="CI124" s="39" t="s">
        <v>342</v>
      </c>
      <c r="CJ124" s="39" t="s">
        <v>342</v>
      </c>
      <c r="CK124" s="39" t="s">
        <v>342</v>
      </c>
      <c r="CL124" s="39" t="s">
        <v>342</v>
      </c>
      <c r="CM124" s="39" t="s">
        <v>342</v>
      </c>
      <c r="CN124" s="39" t="s">
        <v>342</v>
      </c>
      <c r="CO124" s="39"/>
      <c r="CP124" s="39"/>
      <c r="CQ124" s="39"/>
      <c r="CR124" s="39"/>
      <c r="CS124" s="39"/>
      <c r="CT124" s="39"/>
      <c r="CU124" s="31"/>
      <c r="CV124" s="39">
        <f t="shared" si="8"/>
        <v>0</v>
      </c>
      <c r="CW124" s="39">
        <f t="shared" si="9"/>
        <v>0</v>
      </c>
      <c r="CX124" s="39">
        <f t="shared" si="10"/>
        <v>0</v>
      </c>
      <c r="CY124" s="39">
        <f t="shared" si="11"/>
        <v>0</v>
      </c>
      <c r="CZ124" s="39">
        <f t="shared" si="12"/>
        <v>0</v>
      </c>
      <c r="DA124" s="39">
        <f t="shared" si="13"/>
        <v>0</v>
      </c>
      <c r="DB124" s="39">
        <f t="shared" si="14"/>
        <v>0</v>
      </c>
      <c r="DC124" s="39">
        <f t="shared" si="15"/>
        <v>0</v>
      </c>
      <c r="DD124" s="4"/>
      <c r="DG124" s="55"/>
    </row>
    <row r="125" spans="1:111" ht="14.25" customHeight="1" x14ac:dyDescent="0.25">
      <c r="A125" s="10" t="s">
        <v>144</v>
      </c>
      <c r="B125" s="11" t="s">
        <v>145</v>
      </c>
      <c r="C125" s="39" t="s">
        <v>342</v>
      </c>
      <c r="D125" s="39" t="s">
        <v>342</v>
      </c>
      <c r="E125" s="39" t="s">
        <v>342</v>
      </c>
      <c r="F125" s="39" t="s">
        <v>342</v>
      </c>
      <c r="G125" s="39" t="s">
        <v>342</v>
      </c>
      <c r="H125" s="39" t="s">
        <v>342</v>
      </c>
      <c r="I125" s="39" t="s">
        <v>342</v>
      </c>
      <c r="J125" s="39" t="s">
        <v>342</v>
      </c>
      <c r="K125" s="39" t="s">
        <v>342</v>
      </c>
      <c r="L125" s="39" t="s">
        <v>342</v>
      </c>
      <c r="M125" s="39" t="s">
        <v>342</v>
      </c>
      <c r="N125" s="39" t="s">
        <v>342</v>
      </c>
      <c r="O125" s="39" t="s">
        <v>342</v>
      </c>
      <c r="P125" s="39" t="s">
        <v>342</v>
      </c>
      <c r="Q125" s="39" t="s">
        <v>342</v>
      </c>
      <c r="R125" s="39" t="s">
        <v>342</v>
      </c>
      <c r="S125" s="39" t="s">
        <v>342</v>
      </c>
      <c r="T125" s="39" t="s">
        <v>342</v>
      </c>
      <c r="U125" s="39" t="s">
        <v>342</v>
      </c>
      <c r="V125" s="39" t="s">
        <v>342</v>
      </c>
      <c r="W125" s="39" t="s">
        <v>342</v>
      </c>
      <c r="X125" s="39" t="s">
        <v>342</v>
      </c>
      <c r="Y125" s="39" t="s">
        <v>342</v>
      </c>
      <c r="Z125" s="39" t="s">
        <v>342</v>
      </c>
      <c r="AA125" s="39" t="s">
        <v>342</v>
      </c>
      <c r="AB125" s="39" t="s">
        <v>342</v>
      </c>
      <c r="AC125" s="39" t="s">
        <v>342</v>
      </c>
      <c r="AD125" s="39" t="s">
        <v>342</v>
      </c>
      <c r="AE125" s="39" t="s">
        <v>342</v>
      </c>
      <c r="AF125" s="39" t="s">
        <v>342</v>
      </c>
      <c r="AG125" s="39" t="s">
        <v>342</v>
      </c>
      <c r="AH125" s="39" t="s">
        <v>342</v>
      </c>
      <c r="AI125" s="39" t="s">
        <v>342</v>
      </c>
      <c r="AJ125" s="39" t="s">
        <v>342</v>
      </c>
      <c r="AK125" s="39" t="s">
        <v>342</v>
      </c>
      <c r="AL125" s="39" t="s">
        <v>342</v>
      </c>
      <c r="AM125" s="39" t="s">
        <v>342</v>
      </c>
      <c r="AN125" s="39" t="s">
        <v>342</v>
      </c>
      <c r="AO125" s="39" t="s">
        <v>342</v>
      </c>
      <c r="AP125" s="39" t="s">
        <v>342</v>
      </c>
      <c r="AQ125" s="39" t="s">
        <v>342</v>
      </c>
      <c r="AR125" s="39" t="s">
        <v>342</v>
      </c>
      <c r="AS125" s="39" t="s">
        <v>342</v>
      </c>
      <c r="AT125" s="39" t="s">
        <v>342</v>
      </c>
      <c r="AU125" s="39" t="s">
        <v>342</v>
      </c>
      <c r="AV125" s="39" t="s">
        <v>342</v>
      </c>
      <c r="AW125" s="39" t="s">
        <v>342</v>
      </c>
      <c r="AX125" s="39" t="s">
        <v>342</v>
      </c>
      <c r="AY125" s="39" t="s">
        <v>342</v>
      </c>
      <c r="AZ125" s="39" t="s">
        <v>342</v>
      </c>
      <c r="BA125" s="39" t="s">
        <v>342</v>
      </c>
      <c r="BB125" s="39" t="s">
        <v>342</v>
      </c>
      <c r="BC125" s="39" t="s">
        <v>342</v>
      </c>
      <c r="BD125" s="39" t="s">
        <v>342</v>
      </c>
      <c r="BE125" s="39" t="s">
        <v>342</v>
      </c>
      <c r="BF125" s="39" t="s">
        <v>342</v>
      </c>
      <c r="BG125" s="39" t="s">
        <v>342</v>
      </c>
      <c r="BH125" s="39" t="s">
        <v>342</v>
      </c>
      <c r="BI125" s="39" t="s">
        <v>342</v>
      </c>
      <c r="BJ125" s="39" t="s">
        <v>342</v>
      </c>
      <c r="BK125" s="39" t="s">
        <v>342</v>
      </c>
      <c r="BL125" s="39" t="s">
        <v>342</v>
      </c>
      <c r="BM125" s="39" t="s">
        <v>342</v>
      </c>
      <c r="BN125" s="39" t="s">
        <v>342</v>
      </c>
      <c r="BO125" s="39" t="s">
        <v>342</v>
      </c>
      <c r="BP125" s="39" t="s">
        <v>342</v>
      </c>
      <c r="BQ125" s="39" t="s">
        <v>342</v>
      </c>
      <c r="BR125" s="39" t="s">
        <v>342</v>
      </c>
      <c r="BS125" s="39" t="s">
        <v>342</v>
      </c>
      <c r="BT125" s="39" t="s">
        <v>342</v>
      </c>
      <c r="BU125" s="39" t="s">
        <v>342</v>
      </c>
      <c r="BV125" s="39" t="s">
        <v>342</v>
      </c>
      <c r="BW125" s="39" t="s">
        <v>342</v>
      </c>
      <c r="BX125" s="39" t="s">
        <v>342</v>
      </c>
      <c r="BY125" s="39" t="s">
        <v>342</v>
      </c>
      <c r="BZ125" s="39" t="s">
        <v>342</v>
      </c>
      <c r="CA125" s="39" t="s">
        <v>342</v>
      </c>
      <c r="CB125" s="39" t="s">
        <v>342</v>
      </c>
      <c r="CC125" s="39" t="s">
        <v>342</v>
      </c>
      <c r="CD125" s="39" t="s">
        <v>342</v>
      </c>
      <c r="CE125" s="39" t="s">
        <v>342</v>
      </c>
      <c r="CF125" s="39" t="s">
        <v>342</v>
      </c>
      <c r="CG125" s="39" t="s">
        <v>342</v>
      </c>
      <c r="CH125" s="39" t="s">
        <v>342</v>
      </c>
      <c r="CI125" s="39" t="s">
        <v>342</v>
      </c>
      <c r="CJ125" s="39" t="s">
        <v>342</v>
      </c>
      <c r="CK125" s="39" t="s">
        <v>342</v>
      </c>
      <c r="CL125" s="39" t="s">
        <v>342</v>
      </c>
      <c r="CM125" s="39" t="s">
        <v>342</v>
      </c>
      <c r="CN125" s="39" t="s">
        <v>342</v>
      </c>
      <c r="CO125" s="39"/>
      <c r="CP125" s="39"/>
      <c r="CQ125" s="39"/>
      <c r="CR125" s="39"/>
      <c r="CS125" s="39"/>
      <c r="CT125" s="39"/>
      <c r="CU125" s="31"/>
      <c r="CV125" s="39">
        <f t="shared" si="8"/>
        <v>0</v>
      </c>
      <c r="CW125" s="39">
        <f t="shared" si="9"/>
        <v>0</v>
      </c>
      <c r="CX125" s="39">
        <f t="shared" si="10"/>
        <v>0</v>
      </c>
      <c r="CY125" s="39">
        <f t="shared" si="11"/>
        <v>0</v>
      </c>
      <c r="CZ125" s="39">
        <f t="shared" si="12"/>
        <v>0</v>
      </c>
      <c r="DA125" s="39">
        <f t="shared" si="13"/>
        <v>0</v>
      </c>
      <c r="DB125" s="39">
        <f t="shared" si="14"/>
        <v>0</v>
      </c>
      <c r="DC125" s="39">
        <f t="shared" si="15"/>
        <v>0</v>
      </c>
      <c r="DG125" s="55"/>
    </row>
    <row r="126" spans="1:111" ht="14.25" customHeight="1" x14ac:dyDescent="0.25">
      <c r="A126" s="10" t="s">
        <v>146</v>
      </c>
      <c r="B126" s="11" t="s">
        <v>147</v>
      </c>
      <c r="C126" s="39" t="s">
        <v>342</v>
      </c>
      <c r="D126" s="39" t="s">
        <v>342</v>
      </c>
      <c r="E126" s="39" t="s">
        <v>342</v>
      </c>
      <c r="F126" s="39" t="s">
        <v>342</v>
      </c>
      <c r="G126" s="39" t="s">
        <v>342</v>
      </c>
      <c r="H126" s="39" t="s">
        <v>342</v>
      </c>
      <c r="I126" s="39" t="s">
        <v>342</v>
      </c>
      <c r="J126" s="39" t="s">
        <v>342</v>
      </c>
      <c r="K126" s="39" t="s">
        <v>342</v>
      </c>
      <c r="L126" s="39" t="s">
        <v>342</v>
      </c>
      <c r="M126" s="39" t="s">
        <v>342</v>
      </c>
      <c r="N126" s="39" t="s">
        <v>342</v>
      </c>
      <c r="O126" s="39" t="s">
        <v>342</v>
      </c>
      <c r="P126" s="39" t="s">
        <v>342</v>
      </c>
      <c r="Q126" s="39" t="s">
        <v>342</v>
      </c>
      <c r="R126" s="39" t="s">
        <v>342</v>
      </c>
      <c r="S126" s="39" t="s">
        <v>342</v>
      </c>
      <c r="T126" s="39" t="s">
        <v>342</v>
      </c>
      <c r="U126" s="39" t="s">
        <v>342</v>
      </c>
      <c r="V126" s="39" t="s">
        <v>342</v>
      </c>
      <c r="W126" s="39" t="s">
        <v>342</v>
      </c>
      <c r="X126" s="39" t="s">
        <v>342</v>
      </c>
      <c r="Y126" s="39" t="s">
        <v>342</v>
      </c>
      <c r="Z126" s="39" t="s">
        <v>342</v>
      </c>
      <c r="AA126" s="39" t="s">
        <v>342</v>
      </c>
      <c r="AB126" s="39" t="s">
        <v>342</v>
      </c>
      <c r="AC126" s="39" t="s">
        <v>342</v>
      </c>
      <c r="AD126" s="39" t="s">
        <v>342</v>
      </c>
      <c r="AE126" s="39" t="s">
        <v>342</v>
      </c>
      <c r="AF126" s="39" t="s">
        <v>342</v>
      </c>
      <c r="AG126" s="39" t="s">
        <v>342</v>
      </c>
      <c r="AH126" s="39" t="s">
        <v>342</v>
      </c>
      <c r="AI126" s="39" t="s">
        <v>342</v>
      </c>
      <c r="AJ126" s="39" t="s">
        <v>342</v>
      </c>
      <c r="AK126" s="39" t="s">
        <v>342</v>
      </c>
      <c r="AL126" s="39" t="s">
        <v>342</v>
      </c>
      <c r="AM126" s="39" t="s">
        <v>342</v>
      </c>
      <c r="AN126" s="39" t="s">
        <v>342</v>
      </c>
      <c r="AO126" s="39" t="s">
        <v>342</v>
      </c>
      <c r="AP126" s="39" t="s">
        <v>342</v>
      </c>
      <c r="AQ126" s="39" t="s">
        <v>342</v>
      </c>
      <c r="AR126" s="39" t="s">
        <v>342</v>
      </c>
      <c r="AS126" s="39" t="s">
        <v>342</v>
      </c>
      <c r="AT126" s="39" t="s">
        <v>342</v>
      </c>
      <c r="AU126" s="39" t="s">
        <v>342</v>
      </c>
      <c r="AV126" s="39" t="s">
        <v>342</v>
      </c>
      <c r="AW126" s="39" t="s">
        <v>342</v>
      </c>
      <c r="AX126" s="39" t="s">
        <v>342</v>
      </c>
      <c r="AY126" s="39" t="s">
        <v>342</v>
      </c>
      <c r="AZ126" s="39" t="s">
        <v>342</v>
      </c>
      <c r="BA126" s="39" t="s">
        <v>342</v>
      </c>
      <c r="BB126" s="39" t="s">
        <v>342</v>
      </c>
      <c r="BC126" s="39" t="s">
        <v>342</v>
      </c>
      <c r="BD126" s="39" t="s">
        <v>342</v>
      </c>
      <c r="BE126" s="39" t="s">
        <v>342</v>
      </c>
      <c r="BF126" s="39" t="s">
        <v>342</v>
      </c>
      <c r="BG126" s="39" t="s">
        <v>342</v>
      </c>
      <c r="BH126" s="39" t="s">
        <v>342</v>
      </c>
      <c r="BI126" s="39" t="s">
        <v>342</v>
      </c>
      <c r="BJ126" s="39" t="s">
        <v>342</v>
      </c>
      <c r="BK126" s="39" t="s">
        <v>342</v>
      </c>
      <c r="BL126" s="39" t="s">
        <v>342</v>
      </c>
      <c r="BM126" s="39" t="s">
        <v>342</v>
      </c>
      <c r="BN126" s="39" t="s">
        <v>342</v>
      </c>
      <c r="BO126" s="39" t="s">
        <v>342</v>
      </c>
      <c r="BP126" s="39" t="s">
        <v>342</v>
      </c>
      <c r="BQ126" s="39" t="s">
        <v>342</v>
      </c>
      <c r="BR126" s="39" t="s">
        <v>342</v>
      </c>
      <c r="BS126" s="39" t="s">
        <v>342</v>
      </c>
      <c r="BT126" s="39" t="s">
        <v>342</v>
      </c>
      <c r="BU126" s="39" t="s">
        <v>342</v>
      </c>
      <c r="BV126" s="39" t="s">
        <v>342</v>
      </c>
      <c r="BW126" s="39" t="s">
        <v>342</v>
      </c>
      <c r="BX126" s="39" t="s">
        <v>342</v>
      </c>
      <c r="BY126" s="39" t="s">
        <v>342</v>
      </c>
      <c r="BZ126" s="39" t="s">
        <v>342</v>
      </c>
      <c r="CA126" s="39" t="s">
        <v>342</v>
      </c>
      <c r="CB126" s="39" t="s">
        <v>342</v>
      </c>
      <c r="CC126" s="39" t="s">
        <v>342</v>
      </c>
      <c r="CD126" s="39" t="s">
        <v>342</v>
      </c>
      <c r="CE126" s="39" t="s">
        <v>342</v>
      </c>
      <c r="CF126" s="39" t="s">
        <v>342</v>
      </c>
      <c r="CG126" s="39" t="s">
        <v>342</v>
      </c>
      <c r="CH126" s="39" t="s">
        <v>342</v>
      </c>
      <c r="CI126" s="39" t="s">
        <v>342</v>
      </c>
      <c r="CJ126" s="39" t="s">
        <v>342</v>
      </c>
      <c r="CK126" s="39" t="s">
        <v>342</v>
      </c>
      <c r="CL126" s="39" t="s">
        <v>342</v>
      </c>
      <c r="CM126" s="39" t="s">
        <v>342</v>
      </c>
      <c r="CN126" s="39" t="s">
        <v>342</v>
      </c>
      <c r="CO126" s="39"/>
      <c r="CP126" s="39"/>
      <c r="CQ126" s="39"/>
      <c r="CR126" s="39"/>
      <c r="CS126" s="39"/>
      <c r="CT126" s="39"/>
      <c r="CU126" s="31"/>
      <c r="CV126" s="39">
        <f t="shared" si="8"/>
        <v>0</v>
      </c>
      <c r="CW126" s="39">
        <f t="shared" si="9"/>
        <v>0</v>
      </c>
      <c r="CX126" s="39">
        <f t="shared" si="10"/>
        <v>0</v>
      </c>
      <c r="CY126" s="39">
        <f t="shared" si="11"/>
        <v>0</v>
      </c>
      <c r="CZ126" s="39">
        <f t="shared" si="12"/>
        <v>0</v>
      </c>
      <c r="DA126" s="39">
        <f t="shared" si="13"/>
        <v>0</v>
      </c>
      <c r="DB126" s="39">
        <f t="shared" si="14"/>
        <v>0</v>
      </c>
      <c r="DC126" s="39">
        <f t="shared" si="15"/>
        <v>0</v>
      </c>
      <c r="DG126" s="55"/>
    </row>
    <row r="127" spans="1:111" ht="14.25" customHeight="1" x14ac:dyDescent="0.25">
      <c r="A127" s="10" t="s">
        <v>148</v>
      </c>
      <c r="B127" s="11" t="s">
        <v>149</v>
      </c>
      <c r="C127" s="39" t="s">
        <v>342</v>
      </c>
      <c r="D127" s="39" t="s">
        <v>342</v>
      </c>
      <c r="E127" s="39" t="s">
        <v>342</v>
      </c>
      <c r="F127" s="39" t="s">
        <v>342</v>
      </c>
      <c r="G127" s="39" t="s">
        <v>342</v>
      </c>
      <c r="H127" s="39" t="s">
        <v>342</v>
      </c>
      <c r="I127" s="39" t="s">
        <v>342</v>
      </c>
      <c r="J127" s="39" t="s">
        <v>342</v>
      </c>
      <c r="K127" s="39" t="s">
        <v>342</v>
      </c>
      <c r="L127" s="39" t="s">
        <v>342</v>
      </c>
      <c r="M127" s="39" t="s">
        <v>342</v>
      </c>
      <c r="N127" s="39" t="s">
        <v>342</v>
      </c>
      <c r="O127" s="39" t="s">
        <v>342</v>
      </c>
      <c r="P127" s="39" t="s">
        <v>342</v>
      </c>
      <c r="Q127" s="39" t="s">
        <v>342</v>
      </c>
      <c r="R127" s="39" t="s">
        <v>342</v>
      </c>
      <c r="S127" s="39" t="s">
        <v>342</v>
      </c>
      <c r="T127" s="39" t="s">
        <v>342</v>
      </c>
      <c r="U127" s="39" t="s">
        <v>342</v>
      </c>
      <c r="V127" s="39" t="s">
        <v>342</v>
      </c>
      <c r="W127" s="39" t="s">
        <v>342</v>
      </c>
      <c r="X127" s="39" t="s">
        <v>342</v>
      </c>
      <c r="Y127" s="39" t="s">
        <v>342</v>
      </c>
      <c r="Z127" s="39" t="s">
        <v>342</v>
      </c>
      <c r="AA127" s="39" t="s">
        <v>342</v>
      </c>
      <c r="AB127" s="39" t="s">
        <v>342</v>
      </c>
      <c r="AC127" s="39" t="s">
        <v>342</v>
      </c>
      <c r="AD127" s="39" t="s">
        <v>342</v>
      </c>
      <c r="AE127" s="39" t="s">
        <v>342</v>
      </c>
      <c r="AF127" s="39" t="s">
        <v>342</v>
      </c>
      <c r="AG127" s="39" t="s">
        <v>342</v>
      </c>
      <c r="AH127" s="39" t="s">
        <v>342</v>
      </c>
      <c r="AI127" s="39" t="s">
        <v>342</v>
      </c>
      <c r="AJ127" s="39" t="s">
        <v>342</v>
      </c>
      <c r="AK127" s="39" t="s">
        <v>342</v>
      </c>
      <c r="AL127" s="39" t="s">
        <v>342</v>
      </c>
      <c r="AM127" s="39" t="s">
        <v>342</v>
      </c>
      <c r="AN127" s="39" t="s">
        <v>342</v>
      </c>
      <c r="AO127" s="39" t="s">
        <v>342</v>
      </c>
      <c r="AP127" s="39" t="s">
        <v>342</v>
      </c>
      <c r="AQ127" s="39" t="s">
        <v>342</v>
      </c>
      <c r="AR127" s="39" t="s">
        <v>342</v>
      </c>
      <c r="AS127" s="39" t="s">
        <v>342</v>
      </c>
      <c r="AT127" s="39" t="s">
        <v>342</v>
      </c>
      <c r="AU127" s="39" t="s">
        <v>342</v>
      </c>
      <c r="AV127" s="39" t="s">
        <v>342</v>
      </c>
      <c r="AW127" s="39" t="s">
        <v>342</v>
      </c>
      <c r="AX127" s="39" t="s">
        <v>342</v>
      </c>
      <c r="AY127" s="39" t="s">
        <v>342</v>
      </c>
      <c r="AZ127" s="39" t="s">
        <v>342</v>
      </c>
      <c r="BA127" s="39" t="s">
        <v>342</v>
      </c>
      <c r="BB127" s="39" t="s">
        <v>342</v>
      </c>
      <c r="BC127" s="39" t="s">
        <v>342</v>
      </c>
      <c r="BD127" s="39" t="s">
        <v>342</v>
      </c>
      <c r="BE127" s="39" t="s">
        <v>342</v>
      </c>
      <c r="BF127" s="39" t="s">
        <v>342</v>
      </c>
      <c r="BG127" s="39" t="s">
        <v>342</v>
      </c>
      <c r="BH127" s="39" t="s">
        <v>342</v>
      </c>
      <c r="BI127" s="39" t="s">
        <v>342</v>
      </c>
      <c r="BJ127" s="39" t="s">
        <v>342</v>
      </c>
      <c r="BK127" s="39" t="s">
        <v>342</v>
      </c>
      <c r="BL127" s="39" t="s">
        <v>342</v>
      </c>
      <c r="BM127" s="39" t="s">
        <v>342</v>
      </c>
      <c r="BN127" s="39" t="s">
        <v>342</v>
      </c>
      <c r="BO127" s="39" t="s">
        <v>342</v>
      </c>
      <c r="BP127" s="39" t="s">
        <v>342</v>
      </c>
      <c r="BQ127" s="39" t="s">
        <v>342</v>
      </c>
      <c r="BR127" s="39" t="s">
        <v>342</v>
      </c>
      <c r="BS127" s="39" t="s">
        <v>342</v>
      </c>
      <c r="BT127" s="39" t="s">
        <v>342</v>
      </c>
      <c r="BU127" s="39" t="s">
        <v>342</v>
      </c>
      <c r="BV127" s="39" t="s">
        <v>342</v>
      </c>
      <c r="BW127" s="39" t="s">
        <v>342</v>
      </c>
      <c r="BX127" s="39" t="s">
        <v>342</v>
      </c>
      <c r="BY127" s="39" t="s">
        <v>342</v>
      </c>
      <c r="BZ127" s="39" t="s">
        <v>342</v>
      </c>
      <c r="CA127" s="39" t="s">
        <v>342</v>
      </c>
      <c r="CB127" s="39" t="s">
        <v>342</v>
      </c>
      <c r="CC127" s="39" t="s">
        <v>342</v>
      </c>
      <c r="CD127" s="39" t="s">
        <v>342</v>
      </c>
      <c r="CE127" s="39" t="s">
        <v>342</v>
      </c>
      <c r="CF127" s="39" t="s">
        <v>342</v>
      </c>
      <c r="CG127" s="39" t="s">
        <v>342</v>
      </c>
      <c r="CH127" s="39" t="s">
        <v>342</v>
      </c>
      <c r="CI127" s="39" t="s">
        <v>342</v>
      </c>
      <c r="CJ127" s="39" t="s">
        <v>342</v>
      </c>
      <c r="CK127" s="39" t="s">
        <v>342</v>
      </c>
      <c r="CL127" s="39" t="s">
        <v>342</v>
      </c>
      <c r="CM127" s="39" t="s">
        <v>342</v>
      </c>
      <c r="CN127" s="39" t="s">
        <v>342</v>
      </c>
      <c r="CO127" s="39"/>
      <c r="CP127" s="39"/>
      <c r="CQ127" s="39"/>
      <c r="CR127" s="39"/>
      <c r="CS127" s="39"/>
      <c r="CT127" s="39"/>
      <c r="CU127" s="31"/>
      <c r="CV127" s="39">
        <f t="shared" si="8"/>
        <v>0</v>
      </c>
      <c r="CW127" s="39">
        <f t="shared" si="9"/>
        <v>0</v>
      </c>
      <c r="CX127" s="39">
        <f t="shared" si="10"/>
        <v>0</v>
      </c>
      <c r="CY127" s="39">
        <f t="shared" si="11"/>
        <v>0</v>
      </c>
      <c r="CZ127" s="39">
        <f t="shared" si="12"/>
        <v>0</v>
      </c>
      <c r="DA127" s="39">
        <f t="shared" si="13"/>
        <v>0</v>
      </c>
      <c r="DB127" s="39">
        <f t="shared" si="14"/>
        <v>0</v>
      </c>
      <c r="DC127" s="39">
        <f t="shared" si="15"/>
        <v>0</v>
      </c>
      <c r="DG127" s="55"/>
    </row>
    <row r="128" spans="1:111" ht="14.25" customHeight="1" x14ac:dyDescent="0.25">
      <c r="A128" s="8" t="s">
        <v>150</v>
      </c>
      <c r="B128" s="9" t="s">
        <v>151</v>
      </c>
      <c r="C128" s="38">
        <v>24069.440818969553</v>
      </c>
      <c r="D128" s="38">
        <v>23037.141943043331</v>
      </c>
      <c r="E128" s="38">
        <v>22298.980296056074</v>
      </c>
      <c r="F128" s="38">
        <v>21597.97034939432</v>
      </c>
      <c r="G128" s="38">
        <v>25204.884338800337</v>
      </c>
      <c r="H128" s="38">
        <v>31067.866051442797</v>
      </c>
      <c r="I128" s="38">
        <v>23589.573130167741</v>
      </c>
      <c r="J128" s="38">
        <v>32870.080545816381</v>
      </c>
      <c r="K128" s="38">
        <v>22703.125948923334</v>
      </c>
      <c r="L128" s="38">
        <v>35249.612467906663</v>
      </c>
      <c r="M128" s="38">
        <v>31689.105490686663</v>
      </c>
      <c r="N128" s="38">
        <v>147549.52135189669</v>
      </c>
      <c r="O128" s="38">
        <v>26212.816203533333</v>
      </c>
      <c r="P128" s="38">
        <v>28056.875686443338</v>
      </c>
      <c r="Q128" s="38">
        <v>19231.416563603329</v>
      </c>
      <c r="R128" s="38">
        <v>12620.779245869999</v>
      </c>
      <c r="S128" s="38">
        <v>21175.133383570002</v>
      </c>
      <c r="T128" s="38">
        <v>32931.396007830001</v>
      </c>
      <c r="U128" s="38">
        <v>26795.890856983337</v>
      </c>
      <c r="V128" s="38">
        <v>76853.009003153333</v>
      </c>
      <c r="W128" s="38">
        <v>29098.675190383336</v>
      </c>
      <c r="X128" s="38">
        <v>35786.483954570002</v>
      </c>
      <c r="Y128" s="38">
        <v>36887.934808639999</v>
      </c>
      <c r="Z128" s="38">
        <v>58206.056782140004</v>
      </c>
      <c r="AA128" s="38">
        <v>27523.472591696667</v>
      </c>
      <c r="AB128" s="38">
        <v>27683.765295656667</v>
      </c>
      <c r="AC128" s="38">
        <v>27968.582244706668</v>
      </c>
      <c r="AD128" s="38">
        <v>29078.270992426671</v>
      </c>
      <c r="AE128" s="38">
        <v>27770.383798196664</v>
      </c>
      <c r="AF128" s="38">
        <v>30345.441723206663</v>
      </c>
      <c r="AG128" s="38">
        <v>28807.221762216668</v>
      </c>
      <c r="AH128" s="38">
        <v>27920.771826676668</v>
      </c>
      <c r="AI128" s="38">
        <v>29555.424137756665</v>
      </c>
      <c r="AJ128" s="38">
        <v>36432.680429306667</v>
      </c>
      <c r="AK128" s="38">
        <v>37250.767332296673</v>
      </c>
      <c r="AL128" s="38">
        <v>66907.845812496656</v>
      </c>
      <c r="AM128" s="38">
        <v>19494.180378206664</v>
      </c>
      <c r="AN128" s="38">
        <v>19532.020801836672</v>
      </c>
      <c r="AO128" s="38">
        <v>17824.370027520985</v>
      </c>
      <c r="AP128" s="38">
        <v>13372.881975395683</v>
      </c>
      <c r="AQ128" s="38">
        <v>26808.35395574</v>
      </c>
      <c r="AR128" s="38">
        <v>27141.244619119076</v>
      </c>
      <c r="AS128" s="38">
        <v>20531.581470429079</v>
      </c>
      <c r="AT128" s="38">
        <v>24018.313690620002</v>
      </c>
      <c r="AU128" s="38">
        <v>25358.83708581021</v>
      </c>
      <c r="AV128" s="38">
        <v>58560.780338890218</v>
      </c>
      <c r="AW128" s="38">
        <v>27000.25713247</v>
      </c>
      <c r="AX128" s="38">
        <v>33098.527495219998</v>
      </c>
      <c r="AY128" s="38">
        <v>20460.23130693</v>
      </c>
      <c r="AZ128" s="38">
        <v>20113.629435960003</v>
      </c>
      <c r="BA128" s="38">
        <v>26692.549933570001</v>
      </c>
      <c r="BB128" s="38">
        <v>17552.491649679996</v>
      </c>
      <c r="BC128" s="38">
        <v>30363.355548569994</v>
      </c>
      <c r="BD128" s="38">
        <v>23381.620956555078</v>
      </c>
      <c r="BE128" s="38">
        <v>20298.436291324924</v>
      </c>
      <c r="BF128" s="38">
        <v>27216.603592009997</v>
      </c>
      <c r="BG128" s="38">
        <v>24732.909615261851</v>
      </c>
      <c r="BH128" s="38">
        <v>32108.940782978141</v>
      </c>
      <c r="BI128" s="38">
        <v>30813.261798240001</v>
      </c>
      <c r="BJ128" s="38">
        <v>52077.902361399691</v>
      </c>
      <c r="BK128" s="38">
        <v>23258.870467699999</v>
      </c>
      <c r="BL128" s="38">
        <v>23888.350703470001</v>
      </c>
      <c r="BM128" s="38">
        <v>20803.658001500004</v>
      </c>
      <c r="BN128" s="38">
        <v>24282.55665246</v>
      </c>
      <c r="BO128" s="38">
        <v>26860.533716079997</v>
      </c>
      <c r="BP128" s="38">
        <v>32386.749319350001</v>
      </c>
      <c r="BQ128" s="38">
        <v>33099.04472948004</v>
      </c>
      <c r="BR128" s="38">
        <v>22626.739529659961</v>
      </c>
      <c r="BS128" s="38">
        <v>24667.56777383</v>
      </c>
      <c r="BT128" s="38">
        <v>36254.976152320029</v>
      </c>
      <c r="BU128" s="38">
        <v>28595.190650450055</v>
      </c>
      <c r="BV128" s="38">
        <v>48534.188498789939</v>
      </c>
      <c r="BW128" s="38">
        <v>20094.430552239999</v>
      </c>
      <c r="BX128" s="38">
        <v>20970.511466370008</v>
      </c>
      <c r="BY128" s="38">
        <v>26192.637499960005</v>
      </c>
      <c r="BZ128" s="38">
        <v>18705.279907489985</v>
      </c>
      <c r="CA128" s="38">
        <v>20524.496047970024</v>
      </c>
      <c r="CB128" s="38">
        <v>26352.784570840038</v>
      </c>
      <c r="CC128" s="38">
        <v>33686.572042219908</v>
      </c>
      <c r="CD128" s="38">
        <v>18544.274396399247</v>
      </c>
      <c r="CE128" s="38">
        <v>26027.202815019817</v>
      </c>
      <c r="CF128" s="38">
        <v>35747.171102799985</v>
      </c>
      <c r="CG128" s="38">
        <v>46343.118318369954</v>
      </c>
      <c r="CH128" s="38">
        <v>27054.884791790093</v>
      </c>
      <c r="CI128" s="38">
        <v>20106.956187059997</v>
      </c>
      <c r="CJ128" s="38">
        <v>20194.328282340015</v>
      </c>
      <c r="CK128" s="38">
        <v>24425.86092368</v>
      </c>
      <c r="CL128" s="38">
        <v>24163.907022928208</v>
      </c>
      <c r="CM128" s="38">
        <v>22815.467869810051</v>
      </c>
      <c r="CN128" s="38">
        <v>28957.358433847789</v>
      </c>
      <c r="CO128" s="38"/>
      <c r="CP128" s="38"/>
      <c r="CQ128" s="38"/>
      <c r="CR128" s="38"/>
      <c r="CS128" s="38"/>
      <c r="CT128" s="38"/>
      <c r="CU128" s="37"/>
      <c r="CV128" s="38">
        <f t="shared" si="8"/>
        <v>440927.30273310392</v>
      </c>
      <c r="CW128" s="38">
        <f t="shared" si="9"/>
        <v>403856.46768672002</v>
      </c>
      <c r="CX128" s="38">
        <f t="shared" si="10"/>
        <v>397244.62794664007</v>
      </c>
      <c r="CY128" s="38">
        <f t="shared" si="11"/>
        <v>312741.34897125862</v>
      </c>
      <c r="CZ128" s="38">
        <f t="shared" si="12"/>
        <v>325811.93327247963</v>
      </c>
      <c r="DA128" s="38">
        <f t="shared" si="13"/>
        <v>345258.42619509005</v>
      </c>
      <c r="DB128" s="38">
        <f t="shared" si="14"/>
        <v>320243.36351146904</v>
      </c>
      <c r="DC128" s="38">
        <f t="shared" si="15"/>
        <v>140663.87871966604</v>
      </c>
      <c r="DD128" s="42"/>
      <c r="DG128" s="55"/>
    </row>
    <row r="129" spans="1:111" ht="14.25" customHeight="1" x14ac:dyDescent="0.25">
      <c r="A129" s="10" t="s">
        <v>152</v>
      </c>
      <c r="B129" s="11" t="s">
        <v>118</v>
      </c>
      <c r="C129" s="39">
        <v>23268.294144762887</v>
      </c>
      <c r="D129" s="39">
        <v>22235.992708836664</v>
      </c>
      <c r="E129" s="39">
        <v>21497.829177849406</v>
      </c>
      <c r="F129" s="39">
        <v>20708.149513647655</v>
      </c>
      <c r="G129" s="39">
        <v>24315.059528053673</v>
      </c>
      <c r="H129" s="39">
        <v>30178.041783696131</v>
      </c>
      <c r="I129" s="39">
        <v>22700.355017834408</v>
      </c>
      <c r="J129" s="39">
        <v>31980.867661483047</v>
      </c>
      <c r="K129" s="39">
        <v>21813.91717959</v>
      </c>
      <c r="L129" s="39">
        <v>33784.432253699997</v>
      </c>
      <c r="M129" s="39">
        <v>30223.921557479996</v>
      </c>
      <c r="N129" s="39">
        <v>146084.33905569001</v>
      </c>
      <c r="O129" s="39">
        <v>24254.677431200002</v>
      </c>
      <c r="P129" s="39">
        <v>25973.667480110005</v>
      </c>
      <c r="Q129" s="39">
        <v>17812.886361519995</v>
      </c>
      <c r="R129" s="39">
        <v>10973.72119762</v>
      </c>
      <c r="S129" s="39">
        <v>19846.658559570002</v>
      </c>
      <c r="T129" s="39">
        <v>31086.714471830001</v>
      </c>
      <c r="U129" s="39">
        <v>25046.145141650002</v>
      </c>
      <c r="V129" s="39">
        <v>75084.674341820006</v>
      </c>
      <c r="W129" s="39">
        <v>27311.647431050002</v>
      </c>
      <c r="X129" s="39">
        <v>33589.62454323667</v>
      </c>
      <c r="Y129" s="39">
        <v>34208.853195306663</v>
      </c>
      <c r="Z129" s="39">
        <v>55384.142503106668</v>
      </c>
      <c r="AA129" s="39">
        <v>25769.650343363333</v>
      </c>
      <c r="AB129" s="39">
        <v>25999.838105323335</v>
      </c>
      <c r="AC129" s="39">
        <v>26256.134019373334</v>
      </c>
      <c r="AD129" s="39">
        <v>27417.487360426672</v>
      </c>
      <c r="AE129" s="39">
        <v>26018.867434196665</v>
      </c>
      <c r="AF129" s="39">
        <v>28414.395851206664</v>
      </c>
      <c r="AG129" s="39">
        <v>26730.721608883334</v>
      </c>
      <c r="AH129" s="39">
        <v>26010.975068343334</v>
      </c>
      <c r="AI129" s="39">
        <v>27477.913605423331</v>
      </c>
      <c r="AJ129" s="39">
        <v>33765.671070973338</v>
      </c>
      <c r="AK129" s="39">
        <v>34762.874797963341</v>
      </c>
      <c r="AL129" s="39">
        <v>64689.364934163328</v>
      </c>
      <c r="AM129" s="39">
        <v>18364.349197259999</v>
      </c>
      <c r="AN129" s="39">
        <v>18529.333864310007</v>
      </c>
      <c r="AO129" s="39">
        <v>16826.344305324317</v>
      </c>
      <c r="AP129" s="39">
        <v>12895.226964725684</v>
      </c>
      <c r="AQ129" s="39">
        <v>26305.863469799999</v>
      </c>
      <c r="AR129" s="39">
        <v>23757.869985389076</v>
      </c>
      <c r="AS129" s="39">
        <v>19611.098788429077</v>
      </c>
      <c r="AT129" s="39">
        <v>22080.934901190001</v>
      </c>
      <c r="AU129" s="39">
        <v>24439.62798527021</v>
      </c>
      <c r="AV129" s="39">
        <v>54227.610037850216</v>
      </c>
      <c r="AW129" s="39">
        <v>24838.61331058</v>
      </c>
      <c r="AX129" s="39">
        <v>31632.149622869998</v>
      </c>
      <c r="AY129" s="39">
        <v>19914.190215399998</v>
      </c>
      <c r="AZ129" s="39">
        <v>19665.714478930004</v>
      </c>
      <c r="BA129" s="39">
        <v>25808.30587403</v>
      </c>
      <c r="BB129" s="39">
        <v>16925.057298829997</v>
      </c>
      <c r="BC129" s="39">
        <v>29670.287556089996</v>
      </c>
      <c r="BD129" s="39">
        <v>22647.335941795078</v>
      </c>
      <c r="BE129" s="39">
        <v>19680.636234814923</v>
      </c>
      <c r="BF129" s="39">
        <v>26724.007331039997</v>
      </c>
      <c r="BG129" s="39">
        <v>23971.25100763185</v>
      </c>
      <c r="BH129" s="39">
        <v>30912.256325248141</v>
      </c>
      <c r="BI129" s="39">
        <v>29743.198310600001</v>
      </c>
      <c r="BJ129" s="39">
        <v>50199.763956019691</v>
      </c>
      <c r="BK129" s="39">
        <v>22701.71498882</v>
      </c>
      <c r="BL129" s="39">
        <v>23476.178678340002</v>
      </c>
      <c r="BM129" s="39">
        <v>20568.533674230002</v>
      </c>
      <c r="BN129" s="39">
        <v>23610.373528259999</v>
      </c>
      <c r="BO129" s="39">
        <v>26129.965799599999</v>
      </c>
      <c r="BP129" s="39">
        <v>31658.1568291</v>
      </c>
      <c r="BQ129" s="39">
        <v>32214.701089940041</v>
      </c>
      <c r="BR129" s="39">
        <v>21978.924107569961</v>
      </c>
      <c r="BS129" s="39">
        <v>23826.622243010002</v>
      </c>
      <c r="BT129" s="39">
        <v>34853.859690050027</v>
      </c>
      <c r="BU129" s="39">
        <v>27671.329448740056</v>
      </c>
      <c r="BV129" s="39">
        <v>47308.238836599943</v>
      </c>
      <c r="BW129" s="39">
        <v>19505.116586280001</v>
      </c>
      <c r="BX129" s="39">
        <v>20573.400689850008</v>
      </c>
      <c r="BY129" s="39">
        <v>25677.649432850005</v>
      </c>
      <c r="BZ129" s="39">
        <v>17930.181455149985</v>
      </c>
      <c r="CA129" s="39">
        <v>19548.391219790024</v>
      </c>
      <c r="CB129" s="39">
        <v>25918.988696150038</v>
      </c>
      <c r="CC129" s="39">
        <v>23805.645029259907</v>
      </c>
      <c r="CD129" s="39">
        <v>17845.704396399247</v>
      </c>
      <c r="CE129" s="39">
        <v>25088.744408459817</v>
      </c>
      <c r="CF129" s="39">
        <v>34840.95919638998</v>
      </c>
      <c r="CG129" s="39">
        <v>45526.818318369951</v>
      </c>
      <c r="CH129" s="39">
        <v>26402.614791790093</v>
      </c>
      <c r="CI129" s="39">
        <v>19610.335680899996</v>
      </c>
      <c r="CJ129" s="39">
        <v>19749.898817610014</v>
      </c>
      <c r="CK129" s="39">
        <v>23816.309685669999</v>
      </c>
      <c r="CL129" s="39">
        <v>23510.172747558208</v>
      </c>
      <c r="CM129" s="39">
        <v>22643.733632150052</v>
      </c>
      <c r="CN129" s="39">
        <v>28217.31446181779</v>
      </c>
      <c r="CO129" s="39"/>
      <c r="CP129" s="39"/>
      <c r="CQ129" s="39"/>
      <c r="CR129" s="39"/>
      <c r="CS129" s="39"/>
      <c r="CT129" s="39"/>
      <c r="CU129" s="31"/>
      <c r="CV129" s="39">
        <f t="shared" si="8"/>
        <v>428791.1995826239</v>
      </c>
      <c r="CW129" s="39">
        <f t="shared" si="9"/>
        <v>380573.41265802004</v>
      </c>
      <c r="CX129" s="39">
        <f t="shared" si="10"/>
        <v>373313.89419964002</v>
      </c>
      <c r="CY129" s="39">
        <f t="shared" si="11"/>
        <v>293509.02243299852</v>
      </c>
      <c r="CZ129" s="39">
        <f t="shared" si="12"/>
        <v>315862.00453042967</v>
      </c>
      <c r="DA129" s="39">
        <f t="shared" si="13"/>
        <v>335998.59891426004</v>
      </c>
      <c r="DB129" s="39">
        <f t="shared" si="14"/>
        <v>302664.21422073903</v>
      </c>
      <c r="DC129" s="39">
        <f t="shared" si="15"/>
        <v>137547.76502570606</v>
      </c>
      <c r="DG129" s="55"/>
    </row>
    <row r="130" spans="1:111" s="42" customFormat="1" ht="14.25" customHeight="1" x14ac:dyDescent="0.25">
      <c r="A130" s="10" t="s">
        <v>153</v>
      </c>
      <c r="B130" s="11" t="s">
        <v>120</v>
      </c>
      <c r="C130" s="39">
        <v>801.1466742066666</v>
      </c>
      <c r="D130" s="39">
        <v>801.14923420666662</v>
      </c>
      <c r="E130" s="39">
        <v>801.15111820666675</v>
      </c>
      <c r="F130" s="39">
        <v>889.82083574666615</v>
      </c>
      <c r="G130" s="39">
        <v>889.82481074666589</v>
      </c>
      <c r="H130" s="39">
        <v>889.82426774666715</v>
      </c>
      <c r="I130" s="39">
        <v>889.21811233333312</v>
      </c>
      <c r="J130" s="39">
        <v>889.21288433333393</v>
      </c>
      <c r="K130" s="39">
        <v>889.20876933333318</v>
      </c>
      <c r="L130" s="39">
        <v>1465.180214206667</v>
      </c>
      <c r="M130" s="39">
        <v>1465.1839332066663</v>
      </c>
      <c r="N130" s="39">
        <v>1465.1822962066683</v>
      </c>
      <c r="O130" s="39">
        <v>1958.1387723333332</v>
      </c>
      <c r="P130" s="39">
        <v>2083.2082063333332</v>
      </c>
      <c r="Q130" s="39">
        <v>1418.5302020833333</v>
      </c>
      <c r="R130" s="39">
        <v>1647.05804825</v>
      </c>
      <c r="S130" s="39">
        <v>1328.4748240000001</v>
      </c>
      <c r="T130" s="39">
        <v>1844.6815360000003</v>
      </c>
      <c r="U130" s="39">
        <v>1749.7457153333332</v>
      </c>
      <c r="V130" s="39">
        <v>1768.3346613333331</v>
      </c>
      <c r="W130" s="39">
        <v>1787.0277593333333</v>
      </c>
      <c r="X130" s="39">
        <v>2196.8594113333329</v>
      </c>
      <c r="Y130" s="39">
        <v>2679.0816133333328</v>
      </c>
      <c r="Z130" s="39">
        <v>2821.9142790333335</v>
      </c>
      <c r="AA130" s="39">
        <v>1753.8222483333334</v>
      </c>
      <c r="AB130" s="39">
        <v>1683.9271903333333</v>
      </c>
      <c r="AC130" s="39">
        <v>1712.4482253333335</v>
      </c>
      <c r="AD130" s="39">
        <v>1660.7836320000001</v>
      </c>
      <c r="AE130" s="39">
        <v>1751.5163640000001</v>
      </c>
      <c r="AF130" s="39">
        <v>1931.0458720000004</v>
      </c>
      <c r="AG130" s="39">
        <v>2076.5001533333329</v>
      </c>
      <c r="AH130" s="39">
        <v>1909.7967583333332</v>
      </c>
      <c r="AI130" s="39">
        <v>2077.5105323333332</v>
      </c>
      <c r="AJ130" s="39">
        <v>2667.0093583333328</v>
      </c>
      <c r="AK130" s="39">
        <v>2487.8925343333335</v>
      </c>
      <c r="AL130" s="39">
        <v>2218.4808783333328</v>
      </c>
      <c r="AM130" s="39">
        <v>1129.8311809466668</v>
      </c>
      <c r="AN130" s="39">
        <v>1002.6869375266667</v>
      </c>
      <c r="AO130" s="39">
        <v>998.02572219666672</v>
      </c>
      <c r="AP130" s="39">
        <v>477.65501067000002</v>
      </c>
      <c r="AQ130" s="39">
        <v>502.49048593999993</v>
      </c>
      <c r="AR130" s="39">
        <v>3383.3746337299995</v>
      </c>
      <c r="AS130" s="39">
        <v>920.48268199999995</v>
      </c>
      <c r="AT130" s="39">
        <v>1937.3787894300006</v>
      </c>
      <c r="AU130" s="39">
        <v>919.20910053999978</v>
      </c>
      <c r="AV130" s="39">
        <v>4333.1703010399997</v>
      </c>
      <c r="AW130" s="39">
        <v>2161.6438218900003</v>
      </c>
      <c r="AX130" s="39">
        <v>1466.3778723500004</v>
      </c>
      <c r="AY130" s="39">
        <v>546.0410915299999</v>
      </c>
      <c r="AZ130" s="39">
        <v>447.91495702999998</v>
      </c>
      <c r="BA130" s="39">
        <v>884.24405954000008</v>
      </c>
      <c r="BB130" s="39">
        <v>627.43435084999999</v>
      </c>
      <c r="BC130" s="39">
        <v>693.06799247999993</v>
      </c>
      <c r="BD130" s="39">
        <v>734.28501475999985</v>
      </c>
      <c r="BE130" s="39">
        <v>617.80005650999988</v>
      </c>
      <c r="BF130" s="39">
        <v>492.59626097000017</v>
      </c>
      <c r="BG130" s="39">
        <v>761.65860762999978</v>
      </c>
      <c r="BH130" s="39">
        <v>1196.6844577299998</v>
      </c>
      <c r="BI130" s="39">
        <v>1070.0634876399999</v>
      </c>
      <c r="BJ130" s="39">
        <v>1878.1384053800002</v>
      </c>
      <c r="BK130" s="39">
        <v>557.15547888000003</v>
      </c>
      <c r="BL130" s="39">
        <v>412.17202512999995</v>
      </c>
      <c r="BM130" s="39">
        <v>235.12432727000009</v>
      </c>
      <c r="BN130" s="39">
        <v>672.18312419999984</v>
      </c>
      <c r="BO130" s="39">
        <v>730.56791647999989</v>
      </c>
      <c r="BP130" s="39">
        <v>728.59249025000008</v>
      </c>
      <c r="BQ130" s="39">
        <v>884.34363953999991</v>
      </c>
      <c r="BR130" s="39">
        <v>647.81542209000077</v>
      </c>
      <c r="BS130" s="39">
        <v>840.94553081999948</v>
      </c>
      <c r="BT130" s="39">
        <v>1401.1164622700001</v>
      </c>
      <c r="BU130" s="39">
        <v>923.86120170999948</v>
      </c>
      <c r="BV130" s="39">
        <v>1225.9496621899991</v>
      </c>
      <c r="BW130" s="39">
        <v>589.31396596000002</v>
      </c>
      <c r="BX130" s="39">
        <v>397.11077652</v>
      </c>
      <c r="BY130" s="39">
        <v>514.98806710999997</v>
      </c>
      <c r="BZ130" s="39">
        <v>775.09845233999999</v>
      </c>
      <c r="CA130" s="39">
        <v>976.10482817999991</v>
      </c>
      <c r="CB130" s="39">
        <v>433.79587469000035</v>
      </c>
      <c r="CC130" s="39">
        <v>9880.927012959999</v>
      </c>
      <c r="CD130" s="39">
        <v>698.57000000000096</v>
      </c>
      <c r="CE130" s="39">
        <v>938.45840656000007</v>
      </c>
      <c r="CF130" s="39">
        <v>906.21190641000067</v>
      </c>
      <c r="CG130" s="39">
        <v>816.3</v>
      </c>
      <c r="CH130" s="39">
        <v>652.27</v>
      </c>
      <c r="CI130" s="39">
        <v>496.62050615999999</v>
      </c>
      <c r="CJ130" s="39">
        <v>444.42946473000001</v>
      </c>
      <c r="CK130" s="39">
        <v>609.55123801000002</v>
      </c>
      <c r="CL130" s="39">
        <v>653.73427536999998</v>
      </c>
      <c r="CM130" s="39">
        <v>171.73423765999999</v>
      </c>
      <c r="CN130" s="39">
        <v>740.04397202999996</v>
      </c>
      <c r="CO130" s="39"/>
      <c r="CP130" s="39"/>
      <c r="CQ130" s="39"/>
      <c r="CR130" s="39"/>
      <c r="CS130" s="39"/>
      <c r="CT130" s="39"/>
      <c r="CU130" s="31"/>
      <c r="CV130" s="39">
        <f t="shared" si="8"/>
        <v>12136.103150480001</v>
      </c>
      <c r="CW130" s="39">
        <f t="shared" si="9"/>
        <v>23283.055028699993</v>
      </c>
      <c r="CX130" s="39">
        <f t="shared" si="10"/>
        <v>23930.733746999998</v>
      </c>
      <c r="CY130" s="39">
        <f t="shared" si="11"/>
        <v>19232.32653826</v>
      </c>
      <c r="CZ130" s="39">
        <f t="shared" si="12"/>
        <v>9949.9287420500004</v>
      </c>
      <c r="DA130" s="39">
        <f t="shared" si="13"/>
        <v>9259.8272808299989</v>
      </c>
      <c r="DB130" s="39">
        <f t="shared" si="14"/>
        <v>17579.149290730002</v>
      </c>
      <c r="DC130" s="39">
        <f t="shared" si="15"/>
        <v>3116.1136939600001</v>
      </c>
      <c r="DD130" s="4"/>
      <c r="DG130" s="55"/>
    </row>
    <row r="131" spans="1:111" ht="14.25" customHeight="1" x14ac:dyDescent="0.25">
      <c r="A131" s="8" t="s">
        <v>154</v>
      </c>
      <c r="B131" s="14" t="s">
        <v>155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38">
        <v>0</v>
      </c>
      <c r="AE131" s="38">
        <v>0</v>
      </c>
      <c r="AF131" s="38">
        <v>0</v>
      </c>
      <c r="AG131" s="38">
        <v>0</v>
      </c>
      <c r="AH131" s="38">
        <v>0</v>
      </c>
      <c r="AI131" s="38">
        <v>0</v>
      </c>
      <c r="AJ131" s="38">
        <v>0</v>
      </c>
      <c r="AK131" s="38">
        <v>0</v>
      </c>
      <c r="AL131" s="38">
        <v>0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0</v>
      </c>
      <c r="AT131" s="38">
        <v>0</v>
      </c>
      <c r="AU131" s="38">
        <v>0</v>
      </c>
      <c r="AV131" s="38">
        <v>0</v>
      </c>
      <c r="AW131" s="38">
        <v>0</v>
      </c>
      <c r="AX131" s="38">
        <v>0</v>
      </c>
      <c r="AY131" s="38">
        <v>0</v>
      </c>
      <c r="AZ131" s="38">
        <v>0</v>
      </c>
      <c r="BA131" s="38">
        <v>0</v>
      </c>
      <c r="BB131" s="38">
        <v>0</v>
      </c>
      <c r="BC131" s="38">
        <v>0</v>
      </c>
      <c r="BD131" s="38">
        <v>0</v>
      </c>
      <c r="BE131" s="38">
        <v>0</v>
      </c>
      <c r="BF131" s="38">
        <v>0</v>
      </c>
      <c r="BG131" s="38">
        <v>0</v>
      </c>
      <c r="BH131" s="38">
        <v>0</v>
      </c>
      <c r="BI131" s="38">
        <v>0</v>
      </c>
      <c r="BJ131" s="38">
        <v>0</v>
      </c>
      <c r="BK131" s="38">
        <v>0</v>
      </c>
      <c r="BL131" s="38">
        <v>0</v>
      </c>
      <c r="BM131" s="38">
        <v>0</v>
      </c>
      <c r="BN131" s="38">
        <v>0</v>
      </c>
      <c r="BO131" s="38">
        <v>0</v>
      </c>
      <c r="BP131" s="38">
        <v>0</v>
      </c>
      <c r="BQ131" s="38">
        <v>0</v>
      </c>
      <c r="BR131" s="38">
        <v>0</v>
      </c>
      <c r="BS131" s="38">
        <v>0</v>
      </c>
      <c r="BT131" s="38">
        <v>0</v>
      </c>
      <c r="BU131" s="38">
        <v>0</v>
      </c>
      <c r="BV131" s="38">
        <v>0</v>
      </c>
      <c r="BW131" s="38">
        <v>0</v>
      </c>
      <c r="BX131" s="38">
        <v>0</v>
      </c>
      <c r="BY131" s="38">
        <v>0</v>
      </c>
      <c r="BZ131" s="38">
        <v>0</v>
      </c>
      <c r="CA131" s="38">
        <v>0</v>
      </c>
      <c r="CB131" s="38">
        <v>0</v>
      </c>
      <c r="CC131" s="38">
        <v>0</v>
      </c>
      <c r="CD131" s="38">
        <v>0</v>
      </c>
      <c r="CE131" s="38">
        <v>0</v>
      </c>
      <c r="CF131" s="38">
        <v>0</v>
      </c>
      <c r="CG131" s="38">
        <v>0</v>
      </c>
      <c r="CH131" s="38">
        <v>0</v>
      </c>
      <c r="CI131" s="38">
        <v>0</v>
      </c>
      <c r="CJ131" s="38">
        <v>0</v>
      </c>
      <c r="CK131" s="38">
        <v>0</v>
      </c>
      <c r="CL131" s="38">
        <v>0</v>
      </c>
      <c r="CM131" s="38">
        <v>0</v>
      </c>
      <c r="CN131" s="38">
        <v>0</v>
      </c>
      <c r="CO131" s="38"/>
      <c r="CP131" s="38"/>
      <c r="CQ131" s="38"/>
      <c r="CR131" s="38"/>
      <c r="CS131" s="38"/>
      <c r="CT131" s="38"/>
      <c r="CU131" s="37"/>
      <c r="CV131" s="38">
        <f t="shared" si="8"/>
        <v>0</v>
      </c>
      <c r="CW131" s="38">
        <f t="shared" si="9"/>
        <v>0</v>
      </c>
      <c r="CX131" s="38">
        <f t="shared" si="10"/>
        <v>0</v>
      </c>
      <c r="CY131" s="38">
        <f t="shared" si="11"/>
        <v>0</v>
      </c>
      <c r="CZ131" s="38">
        <f t="shared" si="12"/>
        <v>0</v>
      </c>
      <c r="DA131" s="38">
        <f t="shared" si="13"/>
        <v>0</v>
      </c>
      <c r="DB131" s="38">
        <f t="shared" si="14"/>
        <v>0</v>
      </c>
      <c r="DC131" s="38">
        <f t="shared" si="15"/>
        <v>0</v>
      </c>
      <c r="DD131" s="42"/>
      <c r="DG131" s="55"/>
    </row>
    <row r="132" spans="1:111" ht="14.25" customHeight="1" x14ac:dyDescent="0.25">
      <c r="A132" s="10" t="s">
        <v>156</v>
      </c>
      <c r="B132" s="11" t="s">
        <v>157</v>
      </c>
      <c r="C132" s="39" t="s">
        <v>342</v>
      </c>
      <c r="D132" s="39" t="s">
        <v>342</v>
      </c>
      <c r="E132" s="39" t="s">
        <v>342</v>
      </c>
      <c r="F132" s="39" t="s">
        <v>342</v>
      </c>
      <c r="G132" s="39" t="s">
        <v>342</v>
      </c>
      <c r="H132" s="39" t="s">
        <v>342</v>
      </c>
      <c r="I132" s="39" t="s">
        <v>342</v>
      </c>
      <c r="J132" s="39" t="s">
        <v>342</v>
      </c>
      <c r="K132" s="39" t="s">
        <v>342</v>
      </c>
      <c r="L132" s="39" t="s">
        <v>342</v>
      </c>
      <c r="M132" s="39" t="s">
        <v>342</v>
      </c>
      <c r="N132" s="39" t="s">
        <v>342</v>
      </c>
      <c r="O132" s="39" t="s">
        <v>342</v>
      </c>
      <c r="P132" s="39" t="s">
        <v>342</v>
      </c>
      <c r="Q132" s="39" t="s">
        <v>342</v>
      </c>
      <c r="R132" s="39" t="s">
        <v>342</v>
      </c>
      <c r="S132" s="39" t="s">
        <v>342</v>
      </c>
      <c r="T132" s="39" t="s">
        <v>342</v>
      </c>
      <c r="U132" s="39" t="s">
        <v>342</v>
      </c>
      <c r="V132" s="39" t="s">
        <v>342</v>
      </c>
      <c r="W132" s="39" t="s">
        <v>342</v>
      </c>
      <c r="X132" s="39" t="s">
        <v>342</v>
      </c>
      <c r="Y132" s="39" t="s">
        <v>342</v>
      </c>
      <c r="Z132" s="39" t="s">
        <v>342</v>
      </c>
      <c r="AA132" s="39" t="s">
        <v>342</v>
      </c>
      <c r="AB132" s="39" t="s">
        <v>342</v>
      </c>
      <c r="AC132" s="39" t="s">
        <v>342</v>
      </c>
      <c r="AD132" s="39" t="s">
        <v>342</v>
      </c>
      <c r="AE132" s="39" t="s">
        <v>342</v>
      </c>
      <c r="AF132" s="39" t="s">
        <v>342</v>
      </c>
      <c r="AG132" s="39" t="s">
        <v>342</v>
      </c>
      <c r="AH132" s="39" t="s">
        <v>342</v>
      </c>
      <c r="AI132" s="39" t="s">
        <v>342</v>
      </c>
      <c r="AJ132" s="39" t="s">
        <v>342</v>
      </c>
      <c r="AK132" s="39" t="s">
        <v>342</v>
      </c>
      <c r="AL132" s="39" t="s">
        <v>342</v>
      </c>
      <c r="AM132" s="39" t="s">
        <v>342</v>
      </c>
      <c r="AN132" s="39" t="s">
        <v>342</v>
      </c>
      <c r="AO132" s="39" t="s">
        <v>342</v>
      </c>
      <c r="AP132" s="39" t="s">
        <v>342</v>
      </c>
      <c r="AQ132" s="39" t="s">
        <v>342</v>
      </c>
      <c r="AR132" s="39" t="s">
        <v>342</v>
      </c>
      <c r="AS132" s="39" t="s">
        <v>342</v>
      </c>
      <c r="AT132" s="39" t="s">
        <v>342</v>
      </c>
      <c r="AU132" s="39" t="s">
        <v>342</v>
      </c>
      <c r="AV132" s="39" t="s">
        <v>342</v>
      </c>
      <c r="AW132" s="39" t="s">
        <v>342</v>
      </c>
      <c r="AX132" s="39" t="s">
        <v>342</v>
      </c>
      <c r="AY132" s="39" t="s">
        <v>342</v>
      </c>
      <c r="AZ132" s="39" t="s">
        <v>342</v>
      </c>
      <c r="BA132" s="39" t="s">
        <v>342</v>
      </c>
      <c r="BB132" s="39" t="s">
        <v>342</v>
      </c>
      <c r="BC132" s="39" t="s">
        <v>342</v>
      </c>
      <c r="BD132" s="39" t="s">
        <v>342</v>
      </c>
      <c r="BE132" s="39" t="s">
        <v>342</v>
      </c>
      <c r="BF132" s="39" t="s">
        <v>342</v>
      </c>
      <c r="BG132" s="39" t="s">
        <v>342</v>
      </c>
      <c r="BH132" s="39" t="s">
        <v>342</v>
      </c>
      <c r="BI132" s="39" t="s">
        <v>342</v>
      </c>
      <c r="BJ132" s="39" t="s">
        <v>342</v>
      </c>
      <c r="BK132" s="39" t="s">
        <v>342</v>
      </c>
      <c r="BL132" s="39" t="s">
        <v>342</v>
      </c>
      <c r="BM132" s="39" t="s">
        <v>342</v>
      </c>
      <c r="BN132" s="39" t="s">
        <v>342</v>
      </c>
      <c r="BO132" s="39" t="s">
        <v>342</v>
      </c>
      <c r="BP132" s="39" t="s">
        <v>342</v>
      </c>
      <c r="BQ132" s="39" t="s">
        <v>342</v>
      </c>
      <c r="BR132" s="39" t="s">
        <v>342</v>
      </c>
      <c r="BS132" s="39" t="s">
        <v>342</v>
      </c>
      <c r="BT132" s="39" t="s">
        <v>342</v>
      </c>
      <c r="BU132" s="39" t="s">
        <v>342</v>
      </c>
      <c r="BV132" s="39" t="s">
        <v>342</v>
      </c>
      <c r="BW132" s="39" t="s">
        <v>342</v>
      </c>
      <c r="BX132" s="39" t="s">
        <v>342</v>
      </c>
      <c r="BY132" s="39" t="s">
        <v>342</v>
      </c>
      <c r="BZ132" s="39" t="s">
        <v>342</v>
      </c>
      <c r="CA132" s="39" t="s">
        <v>342</v>
      </c>
      <c r="CB132" s="39" t="s">
        <v>342</v>
      </c>
      <c r="CC132" s="39" t="s">
        <v>342</v>
      </c>
      <c r="CD132" s="39" t="s">
        <v>342</v>
      </c>
      <c r="CE132" s="39" t="s">
        <v>342</v>
      </c>
      <c r="CF132" s="39" t="s">
        <v>342</v>
      </c>
      <c r="CG132" s="39" t="s">
        <v>342</v>
      </c>
      <c r="CH132" s="39" t="s">
        <v>342</v>
      </c>
      <c r="CI132" s="39" t="s">
        <v>342</v>
      </c>
      <c r="CJ132" s="39" t="s">
        <v>342</v>
      </c>
      <c r="CK132" s="39" t="s">
        <v>342</v>
      </c>
      <c r="CL132" s="39" t="s">
        <v>342</v>
      </c>
      <c r="CM132" s="39" t="s">
        <v>342</v>
      </c>
      <c r="CN132" s="39" t="s">
        <v>342</v>
      </c>
      <c r="CO132" s="39"/>
      <c r="CP132" s="39"/>
      <c r="CQ132" s="39"/>
      <c r="CR132" s="39"/>
      <c r="CS132" s="39"/>
      <c r="CT132" s="39"/>
      <c r="CU132" s="31"/>
      <c r="CV132" s="39">
        <f t="shared" si="8"/>
        <v>0</v>
      </c>
      <c r="CW132" s="39">
        <f t="shared" si="9"/>
        <v>0</v>
      </c>
      <c r="CX132" s="39">
        <f t="shared" si="10"/>
        <v>0</v>
      </c>
      <c r="CY132" s="39">
        <f t="shared" si="11"/>
        <v>0</v>
      </c>
      <c r="CZ132" s="39">
        <f t="shared" si="12"/>
        <v>0</v>
      </c>
      <c r="DA132" s="39">
        <f t="shared" si="13"/>
        <v>0</v>
      </c>
      <c r="DB132" s="39">
        <f t="shared" si="14"/>
        <v>0</v>
      </c>
      <c r="DC132" s="39">
        <f t="shared" si="15"/>
        <v>0</v>
      </c>
      <c r="DG132" s="55"/>
    </row>
    <row r="133" spans="1:111" s="42" customFormat="1" ht="14.25" customHeight="1" x14ac:dyDescent="0.25">
      <c r="A133" s="45" t="s">
        <v>158</v>
      </c>
      <c r="B133" s="46" t="s">
        <v>159</v>
      </c>
      <c r="C133" s="47" t="s">
        <v>342</v>
      </c>
      <c r="D133" s="47" t="s">
        <v>342</v>
      </c>
      <c r="E133" s="47" t="s">
        <v>342</v>
      </c>
      <c r="F133" s="47" t="s">
        <v>342</v>
      </c>
      <c r="G133" s="47" t="s">
        <v>342</v>
      </c>
      <c r="H133" s="47" t="s">
        <v>342</v>
      </c>
      <c r="I133" s="47" t="s">
        <v>342</v>
      </c>
      <c r="J133" s="47" t="s">
        <v>342</v>
      </c>
      <c r="K133" s="47" t="s">
        <v>342</v>
      </c>
      <c r="L133" s="47" t="s">
        <v>342</v>
      </c>
      <c r="M133" s="47" t="s">
        <v>342</v>
      </c>
      <c r="N133" s="47" t="s">
        <v>342</v>
      </c>
      <c r="O133" s="47" t="s">
        <v>342</v>
      </c>
      <c r="P133" s="47" t="s">
        <v>342</v>
      </c>
      <c r="Q133" s="47" t="s">
        <v>342</v>
      </c>
      <c r="R133" s="47" t="s">
        <v>342</v>
      </c>
      <c r="S133" s="47" t="s">
        <v>342</v>
      </c>
      <c r="T133" s="47" t="s">
        <v>342</v>
      </c>
      <c r="U133" s="47" t="s">
        <v>342</v>
      </c>
      <c r="V133" s="47" t="s">
        <v>342</v>
      </c>
      <c r="W133" s="47" t="s">
        <v>342</v>
      </c>
      <c r="X133" s="47" t="s">
        <v>342</v>
      </c>
      <c r="Y133" s="47" t="s">
        <v>342</v>
      </c>
      <c r="Z133" s="47" t="s">
        <v>342</v>
      </c>
      <c r="AA133" s="47" t="s">
        <v>342</v>
      </c>
      <c r="AB133" s="47" t="s">
        <v>342</v>
      </c>
      <c r="AC133" s="47" t="s">
        <v>342</v>
      </c>
      <c r="AD133" s="47" t="s">
        <v>342</v>
      </c>
      <c r="AE133" s="47" t="s">
        <v>342</v>
      </c>
      <c r="AF133" s="47" t="s">
        <v>342</v>
      </c>
      <c r="AG133" s="47" t="s">
        <v>342</v>
      </c>
      <c r="AH133" s="47" t="s">
        <v>342</v>
      </c>
      <c r="AI133" s="47" t="s">
        <v>342</v>
      </c>
      <c r="AJ133" s="47" t="s">
        <v>342</v>
      </c>
      <c r="AK133" s="47" t="s">
        <v>342</v>
      </c>
      <c r="AL133" s="47" t="s">
        <v>342</v>
      </c>
      <c r="AM133" s="47" t="s">
        <v>342</v>
      </c>
      <c r="AN133" s="47" t="s">
        <v>342</v>
      </c>
      <c r="AO133" s="47" t="s">
        <v>342</v>
      </c>
      <c r="AP133" s="47" t="s">
        <v>342</v>
      </c>
      <c r="AQ133" s="47" t="s">
        <v>342</v>
      </c>
      <c r="AR133" s="47" t="s">
        <v>342</v>
      </c>
      <c r="AS133" s="47" t="s">
        <v>342</v>
      </c>
      <c r="AT133" s="47" t="s">
        <v>342</v>
      </c>
      <c r="AU133" s="47" t="s">
        <v>342</v>
      </c>
      <c r="AV133" s="47" t="s">
        <v>342</v>
      </c>
      <c r="AW133" s="47" t="s">
        <v>342</v>
      </c>
      <c r="AX133" s="47" t="s">
        <v>342</v>
      </c>
      <c r="AY133" s="47" t="s">
        <v>342</v>
      </c>
      <c r="AZ133" s="47" t="s">
        <v>342</v>
      </c>
      <c r="BA133" s="47" t="s">
        <v>342</v>
      </c>
      <c r="BB133" s="47" t="s">
        <v>342</v>
      </c>
      <c r="BC133" s="47" t="s">
        <v>342</v>
      </c>
      <c r="BD133" s="47" t="s">
        <v>342</v>
      </c>
      <c r="BE133" s="47" t="s">
        <v>342</v>
      </c>
      <c r="BF133" s="47" t="s">
        <v>342</v>
      </c>
      <c r="BG133" s="47" t="s">
        <v>342</v>
      </c>
      <c r="BH133" s="47" t="s">
        <v>342</v>
      </c>
      <c r="BI133" s="47" t="s">
        <v>342</v>
      </c>
      <c r="BJ133" s="47" t="s">
        <v>342</v>
      </c>
      <c r="BK133" s="47" t="s">
        <v>342</v>
      </c>
      <c r="BL133" s="47" t="s">
        <v>342</v>
      </c>
      <c r="BM133" s="47" t="s">
        <v>342</v>
      </c>
      <c r="BN133" s="47" t="s">
        <v>342</v>
      </c>
      <c r="BO133" s="47" t="s">
        <v>342</v>
      </c>
      <c r="BP133" s="47" t="s">
        <v>342</v>
      </c>
      <c r="BQ133" s="47" t="s">
        <v>342</v>
      </c>
      <c r="BR133" s="47" t="s">
        <v>342</v>
      </c>
      <c r="BS133" s="47" t="s">
        <v>342</v>
      </c>
      <c r="BT133" s="47" t="s">
        <v>342</v>
      </c>
      <c r="BU133" s="47" t="s">
        <v>342</v>
      </c>
      <c r="BV133" s="47" t="s">
        <v>342</v>
      </c>
      <c r="BW133" s="47" t="s">
        <v>342</v>
      </c>
      <c r="BX133" s="47" t="s">
        <v>342</v>
      </c>
      <c r="BY133" s="47" t="s">
        <v>342</v>
      </c>
      <c r="BZ133" s="47" t="s">
        <v>342</v>
      </c>
      <c r="CA133" s="47" t="s">
        <v>342</v>
      </c>
      <c r="CB133" s="47" t="s">
        <v>342</v>
      </c>
      <c r="CC133" s="47" t="s">
        <v>342</v>
      </c>
      <c r="CD133" s="47" t="s">
        <v>342</v>
      </c>
      <c r="CE133" s="47" t="s">
        <v>342</v>
      </c>
      <c r="CF133" s="47" t="s">
        <v>342</v>
      </c>
      <c r="CG133" s="47" t="s">
        <v>342</v>
      </c>
      <c r="CH133" s="47" t="s">
        <v>342</v>
      </c>
      <c r="CI133" s="47" t="s">
        <v>342</v>
      </c>
      <c r="CJ133" s="47" t="s">
        <v>342</v>
      </c>
      <c r="CK133" s="47" t="s">
        <v>342</v>
      </c>
      <c r="CL133" s="47" t="s">
        <v>342</v>
      </c>
      <c r="CM133" s="47" t="s">
        <v>342</v>
      </c>
      <c r="CN133" s="47" t="s">
        <v>342</v>
      </c>
      <c r="CO133" s="47"/>
      <c r="CP133" s="47"/>
      <c r="CQ133" s="47"/>
      <c r="CR133" s="47"/>
      <c r="CS133" s="47"/>
      <c r="CT133" s="47"/>
      <c r="CU133" s="48"/>
      <c r="CV133" s="47">
        <f t="shared" si="8"/>
        <v>0</v>
      </c>
      <c r="CW133" s="47">
        <f t="shared" si="9"/>
        <v>0</v>
      </c>
      <c r="CX133" s="47">
        <f t="shared" si="10"/>
        <v>0</v>
      </c>
      <c r="CY133" s="47">
        <f t="shared" si="11"/>
        <v>0</v>
      </c>
      <c r="CZ133" s="47">
        <f t="shared" si="12"/>
        <v>0</v>
      </c>
      <c r="DA133" s="47">
        <f t="shared" si="13"/>
        <v>0</v>
      </c>
      <c r="DB133" s="47">
        <f t="shared" si="14"/>
        <v>0</v>
      </c>
      <c r="DC133" s="47">
        <f t="shared" si="15"/>
        <v>0</v>
      </c>
      <c r="DD133" s="4"/>
      <c r="DG133" s="55"/>
    </row>
    <row r="134" spans="1:111" ht="14.25" customHeight="1" x14ac:dyDescent="0.25">
      <c r="A134" s="45" t="s">
        <v>160</v>
      </c>
      <c r="B134" s="46" t="s">
        <v>161</v>
      </c>
      <c r="C134" s="47" t="s">
        <v>342</v>
      </c>
      <c r="D134" s="47" t="s">
        <v>342</v>
      </c>
      <c r="E134" s="47" t="s">
        <v>342</v>
      </c>
      <c r="F134" s="47" t="s">
        <v>342</v>
      </c>
      <c r="G134" s="47" t="s">
        <v>342</v>
      </c>
      <c r="H134" s="47" t="s">
        <v>342</v>
      </c>
      <c r="I134" s="47" t="s">
        <v>342</v>
      </c>
      <c r="J134" s="47" t="s">
        <v>342</v>
      </c>
      <c r="K134" s="47" t="s">
        <v>342</v>
      </c>
      <c r="L134" s="47" t="s">
        <v>342</v>
      </c>
      <c r="M134" s="47" t="s">
        <v>342</v>
      </c>
      <c r="N134" s="47" t="s">
        <v>342</v>
      </c>
      <c r="O134" s="47" t="s">
        <v>342</v>
      </c>
      <c r="P134" s="47" t="s">
        <v>342</v>
      </c>
      <c r="Q134" s="47" t="s">
        <v>342</v>
      </c>
      <c r="R134" s="47" t="s">
        <v>342</v>
      </c>
      <c r="S134" s="47" t="s">
        <v>342</v>
      </c>
      <c r="T134" s="47" t="s">
        <v>342</v>
      </c>
      <c r="U134" s="47" t="s">
        <v>342</v>
      </c>
      <c r="V134" s="47" t="s">
        <v>342</v>
      </c>
      <c r="W134" s="47" t="s">
        <v>342</v>
      </c>
      <c r="X134" s="47" t="s">
        <v>342</v>
      </c>
      <c r="Y134" s="47" t="s">
        <v>342</v>
      </c>
      <c r="Z134" s="47" t="s">
        <v>342</v>
      </c>
      <c r="AA134" s="47" t="s">
        <v>342</v>
      </c>
      <c r="AB134" s="47" t="s">
        <v>342</v>
      </c>
      <c r="AC134" s="47" t="s">
        <v>342</v>
      </c>
      <c r="AD134" s="47" t="s">
        <v>342</v>
      </c>
      <c r="AE134" s="47" t="s">
        <v>342</v>
      </c>
      <c r="AF134" s="47" t="s">
        <v>342</v>
      </c>
      <c r="AG134" s="47" t="s">
        <v>342</v>
      </c>
      <c r="AH134" s="47" t="s">
        <v>342</v>
      </c>
      <c r="AI134" s="47" t="s">
        <v>342</v>
      </c>
      <c r="AJ134" s="47" t="s">
        <v>342</v>
      </c>
      <c r="AK134" s="47" t="s">
        <v>342</v>
      </c>
      <c r="AL134" s="47" t="s">
        <v>342</v>
      </c>
      <c r="AM134" s="47" t="s">
        <v>342</v>
      </c>
      <c r="AN134" s="47" t="s">
        <v>342</v>
      </c>
      <c r="AO134" s="47" t="s">
        <v>342</v>
      </c>
      <c r="AP134" s="47" t="s">
        <v>342</v>
      </c>
      <c r="AQ134" s="47" t="s">
        <v>342</v>
      </c>
      <c r="AR134" s="47" t="s">
        <v>342</v>
      </c>
      <c r="AS134" s="47" t="s">
        <v>342</v>
      </c>
      <c r="AT134" s="47" t="s">
        <v>342</v>
      </c>
      <c r="AU134" s="47" t="s">
        <v>342</v>
      </c>
      <c r="AV134" s="47" t="s">
        <v>342</v>
      </c>
      <c r="AW134" s="47" t="s">
        <v>342</v>
      </c>
      <c r="AX134" s="47" t="s">
        <v>342</v>
      </c>
      <c r="AY134" s="47" t="s">
        <v>342</v>
      </c>
      <c r="AZ134" s="47" t="s">
        <v>342</v>
      </c>
      <c r="BA134" s="47" t="s">
        <v>342</v>
      </c>
      <c r="BB134" s="47" t="s">
        <v>342</v>
      </c>
      <c r="BC134" s="47" t="s">
        <v>342</v>
      </c>
      <c r="BD134" s="47" t="s">
        <v>342</v>
      </c>
      <c r="BE134" s="47" t="s">
        <v>342</v>
      </c>
      <c r="BF134" s="47" t="s">
        <v>342</v>
      </c>
      <c r="BG134" s="47" t="s">
        <v>342</v>
      </c>
      <c r="BH134" s="47" t="s">
        <v>342</v>
      </c>
      <c r="BI134" s="47" t="s">
        <v>342</v>
      </c>
      <c r="BJ134" s="47" t="s">
        <v>342</v>
      </c>
      <c r="BK134" s="47" t="s">
        <v>342</v>
      </c>
      <c r="BL134" s="47" t="s">
        <v>342</v>
      </c>
      <c r="BM134" s="47" t="s">
        <v>342</v>
      </c>
      <c r="BN134" s="47" t="s">
        <v>342</v>
      </c>
      <c r="BO134" s="47" t="s">
        <v>342</v>
      </c>
      <c r="BP134" s="47" t="s">
        <v>342</v>
      </c>
      <c r="BQ134" s="47" t="s">
        <v>342</v>
      </c>
      <c r="BR134" s="47" t="s">
        <v>342</v>
      </c>
      <c r="BS134" s="47" t="s">
        <v>342</v>
      </c>
      <c r="BT134" s="47" t="s">
        <v>342</v>
      </c>
      <c r="BU134" s="47" t="s">
        <v>342</v>
      </c>
      <c r="BV134" s="47" t="s">
        <v>342</v>
      </c>
      <c r="BW134" s="47" t="s">
        <v>342</v>
      </c>
      <c r="BX134" s="47" t="s">
        <v>342</v>
      </c>
      <c r="BY134" s="47" t="s">
        <v>342</v>
      </c>
      <c r="BZ134" s="47" t="s">
        <v>342</v>
      </c>
      <c r="CA134" s="47" t="s">
        <v>342</v>
      </c>
      <c r="CB134" s="47" t="s">
        <v>342</v>
      </c>
      <c r="CC134" s="47" t="s">
        <v>342</v>
      </c>
      <c r="CD134" s="47" t="s">
        <v>342</v>
      </c>
      <c r="CE134" s="47" t="s">
        <v>342</v>
      </c>
      <c r="CF134" s="47" t="s">
        <v>342</v>
      </c>
      <c r="CG134" s="47" t="s">
        <v>342</v>
      </c>
      <c r="CH134" s="47" t="s">
        <v>342</v>
      </c>
      <c r="CI134" s="47" t="s">
        <v>342</v>
      </c>
      <c r="CJ134" s="47" t="s">
        <v>342</v>
      </c>
      <c r="CK134" s="47" t="s">
        <v>342</v>
      </c>
      <c r="CL134" s="47" t="s">
        <v>342</v>
      </c>
      <c r="CM134" s="47" t="s">
        <v>342</v>
      </c>
      <c r="CN134" s="47" t="s">
        <v>342</v>
      </c>
      <c r="CO134" s="47"/>
      <c r="CP134" s="47"/>
      <c r="CQ134" s="47"/>
      <c r="CR134" s="47"/>
      <c r="CS134" s="47"/>
      <c r="CT134" s="47"/>
      <c r="CU134" s="48"/>
      <c r="CV134" s="47">
        <f t="shared" si="8"/>
        <v>0</v>
      </c>
      <c r="CW134" s="47">
        <f t="shared" si="9"/>
        <v>0</v>
      </c>
      <c r="CX134" s="47">
        <f t="shared" si="10"/>
        <v>0</v>
      </c>
      <c r="CY134" s="47">
        <f t="shared" si="11"/>
        <v>0</v>
      </c>
      <c r="CZ134" s="47">
        <f t="shared" si="12"/>
        <v>0</v>
      </c>
      <c r="DA134" s="47">
        <f t="shared" si="13"/>
        <v>0</v>
      </c>
      <c r="DB134" s="47">
        <f t="shared" si="14"/>
        <v>0</v>
      </c>
      <c r="DC134" s="47">
        <f t="shared" si="15"/>
        <v>0</v>
      </c>
      <c r="DG134" s="55"/>
    </row>
    <row r="135" spans="1:111" ht="14.25" customHeight="1" x14ac:dyDescent="0.25">
      <c r="A135" s="45" t="s">
        <v>162</v>
      </c>
      <c r="B135" s="46" t="s">
        <v>163</v>
      </c>
      <c r="C135" s="47" t="s">
        <v>342</v>
      </c>
      <c r="D135" s="47" t="s">
        <v>342</v>
      </c>
      <c r="E135" s="47" t="s">
        <v>342</v>
      </c>
      <c r="F135" s="47" t="s">
        <v>342</v>
      </c>
      <c r="G135" s="47" t="s">
        <v>342</v>
      </c>
      <c r="H135" s="47" t="s">
        <v>342</v>
      </c>
      <c r="I135" s="47" t="s">
        <v>342</v>
      </c>
      <c r="J135" s="47" t="s">
        <v>342</v>
      </c>
      <c r="K135" s="47" t="s">
        <v>342</v>
      </c>
      <c r="L135" s="47" t="s">
        <v>342</v>
      </c>
      <c r="M135" s="47" t="s">
        <v>342</v>
      </c>
      <c r="N135" s="47" t="s">
        <v>342</v>
      </c>
      <c r="O135" s="47" t="s">
        <v>342</v>
      </c>
      <c r="P135" s="47" t="s">
        <v>342</v>
      </c>
      <c r="Q135" s="47" t="s">
        <v>342</v>
      </c>
      <c r="R135" s="47" t="s">
        <v>342</v>
      </c>
      <c r="S135" s="47" t="s">
        <v>342</v>
      </c>
      <c r="T135" s="47" t="s">
        <v>342</v>
      </c>
      <c r="U135" s="47" t="s">
        <v>342</v>
      </c>
      <c r="V135" s="47" t="s">
        <v>342</v>
      </c>
      <c r="W135" s="47" t="s">
        <v>342</v>
      </c>
      <c r="X135" s="47" t="s">
        <v>342</v>
      </c>
      <c r="Y135" s="47" t="s">
        <v>342</v>
      </c>
      <c r="Z135" s="47" t="s">
        <v>342</v>
      </c>
      <c r="AA135" s="47" t="s">
        <v>342</v>
      </c>
      <c r="AB135" s="47" t="s">
        <v>342</v>
      </c>
      <c r="AC135" s="47" t="s">
        <v>342</v>
      </c>
      <c r="AD135" s="47" t="s">
        <v>342</v>
      </c>
      <c r="AE135" s="47" t="s">
        <v>342</v>
      </c>
      <c r="AF135" s="47" t="s">
        <v>342</v>
      </c>
      <c r="AG135" s="47" t="s">
        <v>342</v>
      </c>
      <c r="AH135" s="47" t="s">
        <v>342</v>
      </c>
      <c r="AI135" s="47" t="s">
        <v>342</v>
      </c>
      <c r="AJ135" s="47" t="s">
        <v>342</v>
      </c>
      <c r="AK135" s="47" t="s">
        <v>342</v>
      </c>
      <c r="AL135" s="47" t="s">
        <v>342</v>
      </c>
      <c r="AM135" s="47" t="s">
        <v>342</v>
      </c>
      <c r="AN135" s="47" t="s">
        <v>342</v>
      </c>
      <c r="AO135" s="47" t="s">
        <v>342</v>
      </c>
      <c r="AP135" s="47" t="s">
        <v>342</v>
      </c>
      <c r="AQ135" s="47" t="s">
        <v>342</v>
      </c>
      <c r="AR135" s="47" t="s">
        <v>342</v>
      </c>
      <c r="AS135" s="47" t="s">
        <v>342</v>
      </c>
      <c r="AT135" s="47" t="s">
        <v>342</v>
      </c>
      <c r="AU135" s="47" t="s">
        <v>342</v>
      </c>
      <c r="AV135" s="47" t="s">
        <v>342</v>
      </c>
      <c r="AW135" s="47" t="s">
        <v>342</v>
      </c>
      <c r="AX135" s="47" t="s">
        <v>342</v>
      </c>
      <c r="AY135" s="47" t="s">
        <v>342</v>
      </c>
      <c r="AZ135" s="47" t="s">
        <v>342</v>
      </c>
      <c r="BA135" s="47" t="s">
        <v>342</v>
      </c>
      <c r="BB135" s="47" t="s">
        <v>342</v>
      </c>
      <c r="BC135" s="47" t="s">
        <v>342</v>
      </c>
      <c r="BD135" s="47" t="s">
        <v>342</v>
      </c>
      <c r="BE135" s="47" t="s">
        <v>342</v>
      </c>
      <c r="BF135" s="47" t="s">
        <v>342</v>
      </c>
      <c r="BG135" s="47" t="s">
        <v>342</v>
      </c>
      <c r="BH135" s="47" t="s">
        <v>342</v>
      </c>
      <c r="BI135" s="47" t="s">
        <v>342</v>
      </c>
      <c r="BJ135" s="47" t="s">
        <v>342</v>
      </c>
      <c r="BK135" s="47" t="s">
        <v>342</v>
      </c>
      <c r="BL135" s="47" t="s">
        <v>342</v>
      </c>
      <c r="BM135" s="47" t="s">
        <v>342</v>
      </c>
      <c r="BN135" s="47" t="s">
        <v>342</v>
      </c>
      <c r="BO135" s="47" t="s">
        <v>342</v>
      </c>
      <c r="BP135" s="47" t="s">
        <v>342</v>
      </c>
      <c r="BQ135" s="47" t="s">
        <v>342</v>
      </c>
      <c r="BR135" s="47" t="s">
        <v>342</v>
      </c>
      <c r="BS135" s="47" t="s">
        <v>342</v>
      </c>
      <c r="BT135" s="47" t="s">
        <v>342</v>
      </c>
      <c r="BU135" s="47" t="s">
        <v>342</v>
      </c>
      <c r="BV135" s="47" t="s">
        <v>342</v>
      </c>
      <c r="BW135" s="47" t="s">
        <v>342</v>
      </c>
      <c r="BX135" s="47" t="s">
        <v>342</v>
      </c>
      <c r="BY135" s="47" t="s">
        <v>342</v>
      </c>
      <c r="BZ135" s="47" t="s">
        <v>342</v>
      </c>
      <c r="CA135" s="47" t="s">
        <v>342</v>
      </c>
      <c r="CB135" s="47" t="s">
        <v>342</v>
      </c>
      <c r="CC135" s="47" t="s">
        <v>342</v>
      </c>
      <c r="CD135" s="47" t="s">
        <v>342</v>
      </c>
      <c r="CE135" s="47" t="s">
        <v>342</v>
      </c>
      <c r="CF135" s="47" t="s">
        <v>342</v>
      </c>
      <c r="CG135" s="47" t="s">
        <v>342</v>
      </c>
      <c r="CH135" s="47" t="s">
        <v>342</v>
      </c>
      <c r="CI135" s="47" t="s">
        <v>342</v>
      </c>
      <c r="CJ135" s="47" t="s">
        <v>342</v>
      </c>
      <c r="CK135" s="47" t="s">
        <v>342</v>
      </c>
      <c r="CL135" s="47" t="s">
        <v>342</v>
      </c>
      <c r="CM135" s="47" t="s">
        <v>342</v>
      </c>
      <c r="CN135" s="47" t="s">
        <v>342</v>
      </c>
      <c r="CO135" s="47"/>
      <c r="CP135" s="47"/>
      <c r="CQ135" s="47"/>
      <c r="CR135" s="47"/>
      <c r="CS135" s="47"/>
      <c r="CT135" s="47"/>
      <c r="CU135" s="48"/>
      <c r="CV135" s="47">
        <f t="shared" si="8"/>
        <v>0</v>
      </c>
      <c r="CW135" s="47">
        <f t="shared" si="9"/>
        <v>0</v>
      </c>
      <c r="CX135" s="47">
        <f t="shared" si="10"/>
        <v>0</v>
      </c>
      <c r="CY135" s="47">
        <f t="shared" si="11"/>
        <v>0</v>
      </c>
      <c r="CZ135" s="47">
        <f t="shared" si="12"/>
        <v>0</v>
      </c>
      <c r="DA135" s="47">
        <f t="shared" si="13"/>
        <v>0</v>
      </c>
      <c r="DB135" s="47">
        <f t="shared" si="14"/>
        <v>0</v>
      </c>
      <c r="DC135" s="47">
        <f t="shared" si="15"/>
        <v>0</v>
      </c>
      <c r="DG135" s="55"/>
    </row>
    <row r="136" spans="1:111" ht="14.25" customHeight="1" x14ac:dyDescent="0.25">
      <c r="A136" s="10" t="s">
        <v>164</v>
      </c>
      <c r="B136" s="11" t="s">
        <v>165</v>
      </c>
      <c r="C136" s="39" t="s">
        <v>342</v>
      </c>
      <c r="D136" s="39" t="s">
        <v>342</v>
      </c>
      <c r="E136" s="39" t="s">
        <v>342</v>
      </c>
      <c r="F136" s="39" t="s">
        <v>342</v>
      </c>
      <c r="G136" s="39" t="s">
        <v>342</v>
      </c>
      <c r="H136" s="39" t="s">
        <v>342</v>
      </c>
      <c r="I136" s="39" t="s">
        <v>342</v>
      </c>
      <c r="J136" s="39" t="s">
        <v>342</v>
      </c>
      <c r="K136" s="39" t="s">
        <v>342</v>
      </c>
      <c r="L136" s="39" t="s">
        <v>342</v>
      </c>
      <c r="M136" s="39" t="s">
        <v>342</v>
      </c>
      <c r="N136" s="39" t="s">
        <v>342</v>
      </c>
      <c r="O136" s="39" t="s">
        <v>342</v>
      </c>
      <c r="P136" s="39" t="s">
        <v>342</v>
      </c>
      <c r="Q136" s="39" t="s">
        <v>342</v>
      </c>
      <c r="R136" s="39" t="s">
        <v>342</v>
      </c>
      <c r="S136" s="39" t="s">
        <v>342</v>
      </c>
      <c r="T136" s="39" t="s">
        <v>342</v>
      </c>
      <c r="U136" s="39" t="s">
        <v>342</v>
      </c>
      <c r="V136" s="39" t="s">
        <v>342</v>
      </c>
      <c r="W136" s="39" t="s">
        <v>342</v>
      </c>
      <c r="X136" s="39" t="s">
        <v>342</v>
      </c>
      <c r="Y136" s="39" t="s">
        <v>342</v>
      </c>
      <c r="Z136" s="39" t="s">
        <v>342</v>
      </c>
      <c r="AA136" s="39" t="s">
        <v>342</v>
      </c>
      <c r="AB136" s="39" t="s">
        <v>342</v>
      </c>
      <c r="AC136" s="39" t="s">
        <v>342</v>
      </c>
      <c r="AD136" s="39" t="s">
        <v>342</v>
      </c>
      <c r="AE136" s="39" t="s">
        <v>342</v>
      </c>
      <c r="AF136" s="39" t="s">
        <v>342</v>
      </c>
      <c r="AG136" s="39" t="s">
        <v>342</v>
      </c>
      <c r="AH136" s="39" t="s">
        <v>342</v>
      </c>
      <c r="AI136" s="39" t="s">
        <v>342</v>
      </c>
      <c r="AJ136" s="39" t="s">
        <v>342</v>
      </c>
      <c r="AK136" s="39" t="s">
        <v>342</v>
      </c>
      <c r="AL136" s="39" t="s">
        <v>342</v>
      </c>
      <c r="AM136" s="39" t="s">
        <v>342</v>
      </c>
      <c r="AN136" s="39" t="s">
        <v>342</v>
      </c>
      <c r="AO136" s="39" t="s">
        <v>342</v>
      </c>
      <c r="AP136" s="39" t="s">
        <v>342</v>
      </c>
      <c r="AQ136" s="39" t="s">
        <v>342</v>
      </c>
      <c r="AR136" s="39" t="s">
        <v>342</v>
      </c>
      <c r="AS136" s="39" t="s">
        <v>342</v>
      </c>
      <c r="AT136" s="39" t="s">
        <v>342</v>
      </c>
      <c r="AU136" s="39" t="s">
        <v>342</v>
      </c>
      <c r="AV136" s="39" t="s">
        <v>342</v>
      </c>
      <c r="AW136" s="39" t="s">
        <v>342</v>
      </c>
      <c r="AX136" s="39" t="s">
        <v>342</v>
      </c>
      <c r="AY136" s="39" t="s">
        <v>342</v>
      </c>
      <c r="AZ136" s="39" t="s">
        <v>342</v>
      </c>
      <c r="BA136" s="39" t="s">
        <v>342</v>
      </c>
      <c r="BB136" s="39" t="s">
        <v>342</v>
      </c>
      <c r="BC136" s="39" t="s">
        <v>342</v>
      </c>
      <c r="BD136" s="39" t="s">
        <v>342</v>
      </c>
      <c r="BE136" s="39" t="s">
        <v>342</v>
      </c>
      <c r="BF136" s="39" t="s">
        <v>342</v>
      </c>
      <c r="BG136" s="39" t="s">
        <v>342</v>
      </c>
      <c r="BH136" s="39" t="s">
        <v>342</v>
      </c>
      <c r="BI136" s="39" t="s">
        <v>342</v>
      </c>
      <c r="BJ136" s="39" t="s">
        <v>342</v>
      </c>
      <c r="BK136" s="39" t="s">
        <v>342</v>
      </c>
      <c r="BL136" s="39" t="s">
        <v>342</v>
      </c>
      <c r="BM136" s="39" t="s">
        <v>342</v>
      </c>
      <c r="BN136" s="39" t="s">
        <v>342</v>
      </c>
      <c r="BO136" s="39" t="s">
        <v>342</v>
      </c>
      <c r="BP136" s="39" t="s">
        <v>342</v>
      </c>
      <c r="BQ136" s="39" t="s">
        <v>342</v>
      </c>
      <c r="BR136" s="39" t="s">
        <v>342</v>
      </c>
      <c r="BS136" s="39" t="s">
        <v>342</v>
      </c>
      <c r="BT136" s="39" t="s">
        <v>342</v>
      </c>
      <c r="BU136" s="39" t="s">
        <v>342</v>
      </c>
      <c r="BV136" s="39" t="s">
        <v>342</v>
      </c>
      <c r="BW136" s="39" t="s">
        <v>342</v>
      </c>
      <c r="BX136" s="39" t="s">
        <v>342</v>
      </c>
      <c r="BY136" s="39" t="s">
        <v>342</v>
      </c>
      <c r="BZ136" s="39" t="s">
        <v>342</v>
      </c>
      <c r="CA136" s="39" t="s">
        <v>342</v>
      </c>
      <c r="CB136" s="39" t="s">
        <v>342</v>
      </c>
      <c r="CC136" s="39" t="s">
        <v>342</v>
      </c>
      <c r="CD136" s="39" t="s">
        <v>342</v>
      </c>
      <c r="CE136" s="39" t="s">
        <v>342</v>
      </c>
      <c r="CF136" s="39" t="s">
        <v>342</v>
      </c>
      <c r="CG136" s="39" t="s">
        <v>342</v>
      </c>
      <c r="CH136" s="39" t="s">
        <v>342</v>
      </c>
      <c r="CI136" s="39" t="s">
        <v>342</v>
      </c>
      <c r="CJ136" s="39" t="s">
        <v>342</v>
      </c>
      <c r="CK136" s="39" t="s">
        <v>342</v>
      </c>
      <c r="CL136" s="39" t="s">
        <v>342</v>
      </c>
      <c r="CM136" s="39" t="s">
        <v>342</v>
      </c>
      <c r="CN136" s="39" t="s">
        <v>342</v>
      </c>
      <c r="CO136" s="39"/>
      <c r="CP136" s="39"/>
      <c r="CQ136" s="39"/>
      <c r="CR136" s="39"/>
      <c r="CS136" s="39"/>
      <c r="CT136" s="39"/>
      <c r="CU136" s="31"/>
      <c r="CV136" s="39">
        <f t="shared" si="8"/>
        <v>0</v>
      </c>
      <c r="CW136" s="39">
        <f t="shared" si="9"/>
        <v>0</v>
      </c>
      <c r="CX136" s="39">
        <f t="shared" si="10"/>
        <v>0</v>
      </c>
      <c r="CY136" s="39">
        <f t="shared" si="11"/>
        <v>0</v>
      </c>
      <c r="CZ136" s="39">
        <f t="shared" si="12"/>
        <v>0</v>
      </c>
      <c r="DA136" s="39">
        <f t="shared" si="13"/>
        <v>0</v>
      </c>
      <c r="DB136" s="39">
        <f t="shared" si="14"/>
        <v>0</v>
      </c>
      <c r="DC136" s="39">
        <f t="shared" si="15"/>
        <v>0</v>
      </c>
      <c r="DG136" s="55"/>
    </row>
    <row r="137" spans="1:111" s="44" customFormat="1" ht="14.25" customHeight="1" x14ac:dyDescent="0.25">
      <c r="A137" s="16" t="s">
        <v>254</v>
      </c>
      <c r="B137" s="17" t="s">
        <v>255</v>
      </c>
      <c r="C137" s="40">
        <f>C11-C91+C98</f>
        <v>35807.461996566642</v>
      </c>
      <c r="D137" s="40">
        <f t="shared" ref="D137:BO137" si="16">D11-D91+D98</f>
        <v>16411.569316606678</v>
      </c>
      <c r="E137" s="40">
        <f t="shared" si="16"/>
        <v>15451.396929846724</v>
      </c>
      <c r="F137" s="40">
        <f t="shared" si="16"/>
        <v>30914.933173043348</v>
      </c>
      <c r="G137" s="40">
        <f t="shared" si="16"/>
        <v>26157.097651073407</v>
      </c>
      <c r="H137" s="40">
        <f t="shared" si="16"/>
        <v>34930.87873126327</v>
      </c>
      <c r="I137" s="40">
        <f t="shared" si="16"/>
        <v>46318.264562480108</v>
      </c>
      <c r="J137" s="40">
        <f t="shared" si="16"/>
        <v>59135.450854189985</v>
      </c>
      <c r="K137" s="40">
        <f t="shared" si="16"/>
        <v>51746.509401109921</v>
      </c>
      <c r="L137" s="40">
        <f t="shared" si="16"/>
        <v>41088.685122343348</v>
      </c>
      <c r="M137" s="40">
        <f t="shared" si="16"/>
        <v>50371.403049443266</v>
      </c>
      <c r="N137" s="40">
        <f t="shared" si="16"/>
        <v>5495.8937846733024</v>
      </c>
      <c r="O137" s="40">
        <f t="shared" si="16"/>
        <v>58599.103002516611</v>
      </c>
      <c r="P137" s="40">
        <f t="shared" si="16"/>
        <v>62756.638389926688</v>
      </c>
      <c r="Q137" s="40">
        <f t="shared" si="16"/>
        <v>44433.037454256752</v>
      </c>
      <c r="R137" s="40">
        <f t="shared" si="16"/>
        <v>41492.656527816711</v>
      </c>
      <c r="S137" s="40">
        <f t="shared" si="16"/>
        <v>33313.396374856668</v>
      </c>
      <c r="T137" s="40">
        <f t="shared" si="16"/>
        <v>41133.098661226672</v>
      </c>
      <c r="U137" s="40">
        <f t="shared" si="16"/>
        <v>39243.854294606637</v>
      </c>
      <c r="V137" s="40">
        <f t="shared" si="16"/>
        <v>1572.4611858665303</v>
      </c>
      <c r="W137" s="40">
        <f t="shared" si="16"/>
        <v>48318.580422226711</v>
      </c>
      <c r="X137" s="40">
        <f t="shared" si="16"/>
        <v>51470.912075419954</v>
      </c>
      <c r="Y137" s="40">
        <f t="shared" si="16"/>
        <v>35522.773627920047</v>
      </c>
      <c r="Z137" s="40">
        <f t="shared" si="16"/>
        <v>19684.23301466983</v>
      </c>
      <c r="AA137" s="40">
        <f t="shared" si="16"/>
        <v>37644.999954476596</v>
      </c>
      <c r="AB137" s="40">
        <f t="shared" si="16"/>
        <v>42381.527625186696</v>
      </c>
      <c r="AC137" s="40">
        <f t="shared" si="16"/>
        <v>45328.224251696724</v>
      </c>
      <c r="AD137" s="40">
        <f t="shared" si="16"/>
        <v>51513.19101451664</v>
      </c>
      <c r="AE137" s="40">
        <f t="shared" si="16"/>
        <v>48135.00623075675</v>
      </c>
      <c r="AF137" s="40">
        <f t="shared" si="16"/>
        <v>44374.895111286503</v>
      </c>
      <c r="AG137" s="40">
        <f t="shared" si="16"/>
        <v>58284.004962933221</v>
      </c>
      <c r="AH137" s="40">
        <f t="shared" si="16"/>
        <v>53990.19344604334</v>
      </c>
      <c r="AI137" s="40">
        <f t="shared" si="16"/>
        <v>47688.573480753381</v>
      </c>
      <c r="AJ137" s="40">
        <f t="shared" si="16"/>
        <v>46821.689313653376</v>
      </c>
      <c r="AK137" s="40">
        <f t="shared" si="16"/>
        <v>17586.360502513373</v>
      </c>
      <c r="AL137" s="40">
        <f t="shared" si="16"/>
        <v>4144.6736676333021</v>
      </c>
      <c r="AM137" s="40">
        <f t="shared" si="16"/>
        <v>43764.062623606616</v>
      </c>
      <c r="AN137" s="40">
        <f t="shared" si="16"/>
        <v>49128.369350316723</v>
      </c>
      <c r="AO137" s="40">
        <f t="shared" si="16"/>
        <v>53767.50188947549</v>
      </c>
      <c r="AP137" s="40">
        <f t="shared" si="16"/>
        <v>56532.671779801196</v>
      </c>
      <c r="AQ137" s="40">
        <f t="shared" si="16"/>
        <v>63036.011988409955</v>
      </c>
      <c r="AR137" s="40">
        <f t="shared" si="16"/>
        <v>51632.723697984533</v>
      </c>
      <c r="AS137" s="40">
        <f t="shared" si="16"/>
        <v>55551.87539430739</v>
      </c>
      <c r="AT137" s="40">
        <f t="shared" si="16"/>
        <v>65443.831120989998</v>
      </c>
      <c r="AU137" s="40">
        <f t="shared" si="16"/>
        <v>63807.946885374724</v>
      </c>
      <c r="AV137" s="40">
        <f t="shared" si="16"/>
        <v>8534.2915035246842</v>
      </c>
      <c r="AW137" s="40">
        <f t="shared" si="16"/>
        <v>41209.613139680019</v>
      </c>
      <c r="AX137" s="40">
        <f t="shared" si="16"/>
        <v>63658.887213380054</v>
      </c>
      <c r="AY137" s="40">
        <f t="shared" si="16"/>
        <v>41592.743606049946</v>
      </c>
      <c r="AZ137" s="40">
        <f t="shared" si="16"/>
        <v>43912.808447620002</v>
      </c>
      <c r="BA137" s="40">
        <f t="shared" si="16"/>
        <v>43853.793239679981</v>
      </c>
      <c r="BB137" s="40">
        <f t="shared" si="16"/>
        <v>34126.976396690014</v>
      </c>
      <c r="BC137" s="40">
        <f t="shared" si="16"/>
        <v>31069.852353439812</v>
      </c>
      <c r="BD137" s="40">
        <f t="shared" si="16"/>
        <v>63412.985876963037</v>
      </c>
      <c r="BE137" s="40">
        <f t="shared" si="16"/>
        <v>58979.008002526862</v>
      </c>
      <c r="BF137" s="40">
        <f t="shared" si="16"/>
        <v>45576.341593620142</v>
      </c>
      <c r="BG137" s="40">
        <f t="shared" si="16"/>
        <v>52070.096474648126</v>
      </c>
      <c r="BH137" s="40">
        <f t="shared" si="16"/>
        <v>36076.735672721799</v>
      </c>
      <c r="BI137" s="40">
        <f t="shared" si="16"/>
        <v>54336.344802860025</v>
      </c>
      <c r="BJ137" s="40">
        <f t="shared" si="16"/>
        <v>67094.280694050205</v>
      </c>
      <c r="BK137" s="40">
        <f t="shared" si="16"/>
        <v>39770.527041349822</v>
      </c>
      <c r="BL137" s="40">
        <f t="shared" si="16"/>
        <v>51815.305374110081</v>
      </c>
      <c r="BM137" s="40">
        <f t="shared" si="16"/>
        <v>33632.771890289849</v>
      </c>
      <c r="BN137" s="40">
        <f t="shared" si="16"/>
        <v>35903.261773579958</v>
      </c>
      <c r="BO137" s="40">
        <f t="shared" si="16"/>
        <v>32132.067283009936</v>
      </c>
      <c r="BP137" s="40">
        <f t="shared" ref="BP137:CH137" si="17">BP11-BP91+BP98</f>
        <v>54362.424751779952</v>
      </c>
      <c r="BQ137" s="40">
        <f t="shared" si="17"/>
        <v>62970.056416210085</v>
      </c>
      <c r="BR137" s="40">
        <f t="shared" si="17"/>
        <v>68390.369460889939</v>
      </c>
      <c r="BS137" s="40">
        <f t="shared" si="17"/>
        <v>55658.642073620205</v>
      </c>
      <c r="BT137" s="40">
        <f t="shared" si="17"/>
        <v>40725.694469969814</v>
      </c>
      <c r="BU137" s="40">
        <f t="shared" si="17"/>
        <v>50255.645318010051</v>
      </c>
      <c r="BV137" s="40">
        <f t="shared" si="17"/>
        <v>42430.250101654812</v>
      </c>
      <c r="BW137" s="40">
        <f t="shared" si="17"/>
        <v>68332.293232109951</v>
      </c>
      <c r="BX137" s="40">
        <f t="shared" si="17"/>
        <v>53058.56899849022</v>
      </c>
      <c r="BY137" s="40">
        <f t="shared" si="17"/>
        <v>45759.979297375408</v>
      </c>
      <c r="BZ137" s="40">
        <f t="shared" si="17"/>
        <v>45196.053139931129</v>
      </c>
      <c r="CA137" s="40">
        <f t="shared" si="17"/>
        <v>60084.886341984631</v>
      </c>
      <c r="CB137" s="40">
        <f t="shared" si="17"/>
        <v>62453.072546188763</v>
      </c>
      <c r="CC137" s="40">
        <f t="shared" si="17"/>
        <v>45411.657930213267</v>
      </c>
      <c r="CD137" s="40">
        <f t="shared" si="17"/>
        <v>65754.192022599615</v>
      </c>
      <c r="CE137" s="40">
        <f t="shared" si="17"/>
        <v>60385.815181922939</v>
      </c>
      <c r="CF137" s="40">
        <f t="shared" si="17"/>
        <v>59405.739972595125</v>
      </c>
      <c r="CG137" s="40">
        <f t="shared" si="17"/>
        <v>37516.900764009784</v>
      </c>
      <c r="CH137" s="40">
        <f t="shared" si="17"/>
        <v>56686.356145622121</v>
      </c>
      <c r="CI137" s="40">
        <f t="shared" ref="CI137:CM137" si="18">CI11-CI91+CI98</f>
        <v>48748.257090179999</v>
      </c>
      <c r="CJ137" s="40">
        <f t="shared" si="18"/>
        <v>52166.033248559972</v>
      </c>
      <c r="CK137" s="40">
        <f t="shared" si="18"/>
        <v>31765.360754110057</v>
      </c>
      <c r="CL137" s="40">
        <f t="shared" si="18"/>
        <v>30046.874419481846</v>
      </c>
      <c r="CM137" s="40">
        <f t="shared" si="18"/>
        <v>39148.55573126988</v>
      </c>
      <c r="CN137" s="40">
        <f t="shared" ref="CN137" si="19">CN11-CN91+CN98</f>
        <v>36944.490111376945</v>
      </c>
      <c r="CO137" s="40"/>
      <c r="CP137" s="40"/>
      <c r="CQ137" s="40"/>
      <c r="CR137" s="40"/>
      <c r="CS137" s="40"/>
      <c r="CT137" s="40"/>
      <c r="CU137" s="38"/>
      <c r="CV137" s="40">
        <f t="shared" ref="CV137:DB137" si="20">CV11-CV91+CV98</f>
        <v>413829.5445726405</v>
      </c>
      <c r="CW137" s="40">
        <f t="shared" si="20"/>
        <v>477540.74503131013</v>
      </c>
      <c r="CX137" s="40">
        <f t="shared" si="20"/>
        <v>497893.33956145024</v>
      </c>
      <c r="CY137" s="40">
        <f t="shared" si="20"/>
        <v>616067.78658685181</v>
      </c>
      <c r="CZ137" s="40">
        <f t="shared" si="20"/>
        <v>572101.96716087067</v>
      </c>
      <c r="DA137" s="40">
        <f t="shared" si="20"/>
        <v>568047.01595447434</v>
      </c>
      <c r="DB137" s="40">
        <f t="shared" si="20"/>
        <v>660045.51557304384</v>
      </c>
      <c r="DC137" s="40">
        <f t="shared" ref="DC137" si="21">DC11-DC91+DC98</f>
        <v>238819.57135497816</v>
      </c>
      <c r="DG137" s="55"/>
    </row>
    <row r="138" spans="1:111" s="44" customFormat="1" ht="14.25" customHeight="1" x14ac:dyDescent="0.25">
      <c r="A138" s="16" t="s">
        <v>256</v>
      </c>
      <c r="B138" s="17" t="s">
        <v>257</v>
      </c>
      <c r="C138" s="40">
        <f>C11-C91</f>
        <v>2794.7717651966377</v>
      </c>
      <c r="D138" s="40">
        <f t="shared" ref="D138:BO138" si="22">D11-D91</f>
        <v>-16298.447887263319</v>
      </c>
      <c r="E138" s="40">
        <f t="shared" si="22"/>
        <v>-14625.880218683276</v>
      </c>
      <c r="F138" s="40">
        <f t="shared" si="22"/>
        <v>-1666.7484562166501</v>
      </c>
      <c r="G138" s="40">
        <f t="shared" si="22"/>
        <v>-6302.4048298565904</v>
      </c>
      <c r="H138" s="40">
        <f t="shared" si="22"/>
        <v>1358.5462281932705</v>
      </c>
      <c r="I138" s="40">
        <f t="shared" si="22"/>
        <v>12005.216298793443</v>
      </c>
      <c r="J138" s="40">
        <f t="shared" si="22"/>
        <v>23638.468921823311</v>
      </c>
      <c r="K138" s="40">
        <f t="shared" si="22"/>
        <v>17987.135076493258</v>
      </c>
      <c r="L138" s="40">
        <f t="shared" si="22"/>
        <v>7779.8551463700132</v>
      </c>
      <c r="M138" s="40">
        <f t="shared" si="22"/>
        <v>17087.516560819931</v>
      </c>
      <c r="N138" s="40">
        <f t="shared" si="22"/>
        <v>-73237.869593540032</v>
      </c>
      <c r="O138" s="40">
        <f t="shared" si="22"/>
        <v>22394.509045679937</v>
      </c>
      <c r="P138" s="40">
        <f t="shared" si="22"/>
        <v>25208.415524560027</v>
      </c>
      <c r="Q138" s="40">
        <f t="shared" si="22"/>
        <v>7892.8685326300911</v>
      </c>
      <c r="R138" s="40">
        <f t="shared" si="22"/>
        <v>4793.2304422267189</v>
      </c>
      <c r="S138" s="40">
        <f t="shared" si="22"/>
        <v>-4743.4974898333312</v>
      </c>
      <c r="T138" s="40">
        <f t="shared" si="22"/>
        <v>4860.4397807666683</v>
      </c>
      <c r="U138" s="40">
        <f t="shared" si="22"/>
        <v>2326.0659585466492</v>
      </c>
      <c r="V138" s="40">
        <f t="shared" si="22"/>
        <v>-31228.587243393471</v>
      </c>
      <c r="W138" s="40">
        <f t="shared" si="22"/>
        <v>2955.5540496967151</v>
      </c>
      <c r="X138" s="40">
        <f t="shared" si="22"/>
        <v>12908.796703439963</v>
      </c>
      <c r="Y138" s="40">
        <f t="shared" si="22"/>
        <v>-4337.9941437099478</v>
      </c>
      <c r="Z138" s="40">
        <f t="shared" si="22"/>
        <v>-23453.452443600167</v>
      </c>
      <c r="AA138" s="40">
        <f t="shared" si="22"/>
        <v>-650.74431125674164</v>
      </c>
      <c r="AB138" s="40">
        <f t="shared" si="22"/>
        <v>5191.8295677533606</v>
      </c>
      <c r="AC138" s="40">
        <f t="shared" si="22"/>
        <v>9212.3549022633815</v>
      </c>
      <c r="AD138" s="40">
        <f t="shared" si="22"/>
        <v>13119.822743043303</v>
      </c>
      <c r="AE138" s="40">
        <f t="shared" si="22"/>
        <v>10886.646230623417</v>
      </c>
      <c r="AF138" s="40">
        <f t="shared" si="22"/>
        <v>8404.9143184031709</v>
      </c>
      <c r="AG138" s="40">
        <f t="shared" si="22"/>
        <v>22368.781290326559</v>
      </c>
      <c r="AH138" s="40">
        <f t="shared" si="22"/>
        <v>17116.232563586673</v>
      </c>
      <c r="AI138" s="40">
        <f t="shared" si="22"/>
        <v>10491.716122016718</v>
      </c>
      <c r="AJ138" s="40">
        <f t="shared" si="22"/>
        <v>9944.5130378600443</v>
      </c>
      <c r="AK138" s="40">
        <f t="shared" si="22"/>
        <v>-25845.032591099967</v>
      </c>
      <c r="AL138" s="40">
        <f t="shared" si="22"/>
        <v>-42900.280142770032</v>
      </c>
      <c r="AM138" s="40">
        <f t="shared" si="22"/>
        <v>7377.6793826499488</v>
      </c>
      <c r="AN138" s="40">
        <f t="shared" si="22"/>
        <v>13482.180295170052</v>
      </c>
      <c r="AO138" s="40">
        <f t="shared" si="22"/>
        <v>18108.946644278825</v>
      </c>
      <c r="AP138" s="40">
        <f t="shared" si="22"/>
        <v>21593.159264411195</v>
      </c>
      <c r="AQ138" s="40">
        <f t="shared" si="22"/>
        <v>29082.441382959951</v>
      </c>
      <c r="AR138" s="40">
        <f t="shared" si="22"/>
        <v>27749.120928624528</v>
      </c>
      <c r="AS138" s="40">
        <f t="shared" si="22"/>
        <v>9740.4804020873853</v>
      </c>
      <c r="AT138" s="40">
        <f t="shared" si="22"/>
        <v>27937.306006719999</v>
      </c>
      <c r="AU138" s="40">
        <f t="shared" si="22"/>
        <v>29890.506219434727</v>
      </c>
      <c r="AV138" s="40">
        <f t="shared" si="22"/>
        <v>-33529.623687855317</v>
      </c>
      <c r="AW138" s="40">
        <f t="shared" si="22"/>
        <v>-1380.9271672599716</v>
      </c>
      <c r="AX138" s="40">
        <f t="shared" si="22"/>
        <v>3797.1617142600589</v>
      </c>
      <c r="AY138" s="40">
        <f t="shared" si="22"/>
        <v>5698.7839833199396</v>
      </c>
      <c r="AZ138" s="40">
        <f t="shared" si="22"/>
        <v>8575.5539858900011</v>
      </c>
      <c r="BA138" s="40">
        <f t="shared" si="22"/>
        <v>8610.8241195299779</v>
      </c>
      <c r="BB138" s="40">
        <f t="shared" si="22"/>
        <v>-2868.8874088199809</v>
      </c>
      <c r="BC138" s="40">
        <f t="shared" si="22"/>
        <v>-4548.5917371801916</v>
      </c>
      <c r="BD138" s="40">
        <f t="shared" si="22"/>
        <v>24449.371194553038</v>
      </c>
      <c r="BE138" s="40">
        <f t="shared" si="22"/>
        <v>19586.980459056853</v>
      </c>
      <c r="BF138" s="40">
        <f t="shared" si="22"/>
        <v>11070.744069260138</v>
      </c>
      <c r="BG138" s="40">
        <f t="shared" si="22"/>
        <v>16167.100895698124</v>
      </c>
      <c r="BH138" s="40">
        <f t="shared" si="22"/>
        <v>1181.7136545217945</v>
      </c>
      <c r="BI138" s="40">
        <f t="shared" si="22"/>
        <v>22203.574196370027</v>
      </c>
      <c r="BJ138" s="40">
        <f t="shared" si="22"/>
        <v>35919.976878160203</v>
      </c>
      <c r="BK138" s="40">
        <f t="shared" si="22"/>
        <v>2905.5157545998227</v>
      </c>
      <c r="BL138" s="40">
        <f t="shared" si="22"/>
        <v>17840.18032326008</v>
      </c>
      <c r="BM138" s="40">
        <f t="shared" si="22"/>
        <v>-569.64116922015091</v>
      </c>
      <c r="BN138" s="40">
        <f t="shared" si="22"/>
        <v>1305.6352336799609</v>
      </c>
      <c r="BO138" s="40">
        <f t="shared" si="22"/>
        <v>-3381.1606752600637</v>
      </c>
      <c r="BP138" s="40">
        <f t="shared" ref="BP138:CH138" si="23">BP11-BP91</f>
        <v>19278.281827329949</v>
      </c>
      <c r="BQ138" s="40">
        <f t="shared" si="23"/>
        <v>27474.570765030046</v>
      </c>
      <c r="BR138" s="40">
        <f t="shared" si="23"/>
        <v>33442.001068629907</v>
      </c>
      <c r="BS138" s="40">
        <f t="shared" si="23"/>
        <v>21173.727097320196</v>
      </c>
      <c r="BT138" s="40">
        <f t="shared" si="23"/>
        <v>6047.7639447897673</v>
      </c>
      <c r="BU138" s="40">
        <f t="shared" si="23"/>
        <v>19087.237469020009</v>
      </c>
      <c r="BV138" s="40">
        <f t="shared" si="23"/>
        <v>9482.1365249948576</v>
      </c>
      <c r="BW138" s="40">
        <f t="shared" si="23"/>
        <v>35015.842897579947</v>
      </c>
      <c r="BX138" s="40">
        <f t="shared" si="23"/>
        <v>20103.320753840206</v>
      </c>
      <c r="BY138" s="40">
        <f t="shared" si="23"/>
        <v>11885.334772285423</v>
      </c>
      <c r="BZ138" s="40">
        <f t="shared" si="23"/>
        <v>12194.694944166695</v>
      </c>
      <c r="CA138" s="40">
        <f t="shared" si="23"/>
        <v>26641.77913846809</v>
      </c>
      <c r="CB138" s="40">
        <f t="shared" si="23"/>
        <v>29661.653115549707</v>
      </c>
      <c r="CC138" s="40">
        <f t="shared" si="23"/>
        <v>11352.234452693257</v>
      </c>
      <c r="CD138" s="40">
        <f t="shared" si="23"/>
        <v>31484.459197415097</v>
      </c>
      <c r="CE138" s="40">
        <f t="shared" si="23"/>
        <v>27602.901587803557</v>
      </c>
      <c r="CF138" s="40">
        <f t="shared" si="23"/>
        <v>24298.74394455913</v>
      </c>
      <c r="CG138" s="40">
        <f t="shared" si="23"/>
        <v>10125.190463019651</v>
      </c>
      <c r="CH138" s="40">
        <f t="shared" si="23"/>
        <v>24828.963542092126</v>
      </c>
      <c r="CI138" s="40">
        <f t="shared" ref="CI138:CM138" si="24">CI11-CI91</f>
        <v>16423.203069359995</v>
      </c>
      <c r="CJ138" s="40">
        <f t="shared" si="24"/>
        <v>19797.313923169975</v>
      </c>
      <c r="CK138" s="40">
        <f t="shared" si="24"/>
        <v>-818.81414124992443</v>
      </c>
      <c r="CL138" s="40">
        <f t="shared" si="24"/>
        <v>-2428.133400028164</v>
      </c>
      <c r="CM138" s="40">
        <f t="shared" si="24"/>
        <v>6963.9020251098555</v>
      </c>
      <c r="CN138" s="40">
        <f t="shared" ref="CN138" si="25">CN11-CN91</f>
        <v>4195.715508646972</v>
      </c>
      <c r="CO138" s="40"/>
      <c r="CP138" s="40"/>
      <c r="CQ138" s="40"/>
      <c r="CR138" s="40"/>
      <c r="CS138" s="40"/>
      <c r="CT138" s="40"/>
      <c r="CU138" s="38"/>
      <c r="CV138" s="40">
        <f t="shared" ref="CV138:DB138" si="26">CV11-CV91</f>
        <v>-29479.840987869538</v>
      </c>
      <c r="CW138" s="40">
        <f t="shared" si="26"/>
        <v>19576.348717010114</v>
      </c>
      <c r="CX138" s="40">
        <f t="shared" si="26"/>
        <v>37340.753730750177</v>
      </c>
      <c r="CY138" s="40">
        <f t="shared" si="26"/>
        <v>153848.43138548173</v>
      </c>
      <c r="CZ138" s="40">
        <f t="shared" si="26"/>
        <v>146047.14429036062</v>
      </c>
      <c r="DA138" s="40">
        <f t="shared" si="26"/>
        <v>154086.24816417415</v>
      </c>
      <c r="DB138" s="40">
        <f t="shared" si="26"/>
        <v>265195.1188094737</v>
      </c>
      <c r="DC138" s="40">
        <f t="shared" ref="DC138" si="27">DC11-DC91</f>
        <v>44133.186985008186</v>
      </c>
      <c r="DE138" s="51"/>
      <c r="DG138" s="55"/>
    </row>
    <row r="139" spans="1:111" ht="14.25" customHeight="1" x14ac:dyDescent="0.25">
      <c r="A139" s="19"/>
      <c r="B139" s="20" t="s">
        <v>258</v>
      </c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  <c r="CK139" s="41"/>
      <c r="CL139" s="41"/>
      <c r="CM139" s="41"/>
      <c r="CN139" s="41"/>
      <c r="CO139" s="41"/>
      <c r="CP139" s="41"/>
      <c r="CQ139" s="41"/>
      <c r="CR139" s="41"/>
      <c r="CS139" s="41"/>
      <c r="CT139" s="41"/>
      <c r="CU139" s="39"/>
      <c r="CV139" s="41"/>
      <c r="CW139" s="41"/>
      <c r="CX139" s="41"/>
      <c r="CY139" s="41"/>
      <c r="CZ139" s="41"/>
      <c r="DA139" s="41"/>
      <c r="DB139" s="41"/>
      <c r="DC139" s="41"/>
      <c r="DG139" s="55"/>
    </row>
    <row r="140" spans="1:111" ht="14.25" customHeight="1" x14ac:dyDescent="0.25">
      <c r="A140" s="5" t="s">
        <v>170</v>
      </c>
      <c r="B140" s="6" t="s">
        <v>259</v>
      </c>
      <c r="C140" s="35">
        <v>-28396.491939643292</v>
      </c>
      <c r="D140" s="35">
        <v>-58054.480691686629</v>
      </c>
      <c r="E140" s="35">
        <v>62936.652254683344</v>
      </c>
      <c r="F140" s="35">
        <v>16400.916391333394</v>
      </c>
      <c r="G140" s="35">
        <v>-84.919086376740779</v>
      </c>
      <c r="H140" s="35">
        <v>-6066.0551593666678</v>
      </c>
      <c r="I140" s="35">
        <v>5213.3700138700697</v>
      </c>
      <c r="J140" s="35">
        <v>-20996.001946700046</v>
      </c>
      <c r="K140" s="35">
        <v>108170.18163118002</v>
      </c>
      <c r="L140" s="35">
        <v>-41472.400795586596</v>
      </c>
      <c r="M140" s="35">
        <v>6069.4676501432614</v>
      </c>
      <c r="N140" s="35">
        <v>-300644.29783979664</v>
      </c>
      <c r="O140" s="35">
        <v>-95153.033501893398</v>
      </c>
      <c r="P140" s="35">
        <v>-20535.77871601333</v>
      </c>
      <c r="Q140" s="35">
        <v>4630.6358722966434</v>
      </c>
      <c r="R140" s="35">
        <v>-26924.308421993308</v>
      </c>
      <c r="S140" s="35">
        <v>-29242.965854493516</v>
      </c>
      <c r="T140" s="35">
        <v>-46270.863490233147</v>
      </c>
      <c r="U140" s="35">
        <v>13775.456092656681</v>
      </c>
      <c r="V140" s="35">
        <v>-18049.126051553329</v>
      </c>
      <c r="W140" s="35">
        <v>-35630.246226643307</v>
      </c>
      <c r="X140" s="35">
        <v>-9688.8033372766913</v>
      </c>
      <c r="Y140" s="35">
        <v>-20859.139993996716</v>
      </c>
      <c r="Z140" s="35">
        <v>-12016.226625166613</v>
      </c>
      <c r="AA140" s="35">
        <v>-47068.06084278677</v>
      </c>
      <c r="AB140" s="35">
        <v>-14055.470625256617</v>
      </c>
      <c r="AC140" s="35">
        <v>-18113.341701926671</v>
      </c>
      <c r="AD140" s="35">
        <v>31698.172451453291</v>
      </c>
      <c r="AE140" s="35">
        <v>-17312.081412166684</v>
      </c>
      <c r="AF140" s="35">
        <v>8964.3733073933599</v>
      </c>
      <c r="AG140" s="35">
        <v>-40628.673557523303</v>
      </c>
      <c r="AH140" s="35">
        <v>-25297.367623143367</v>
      </c>
      <c r="AI140" s="35">
        <v>-24412.983369423331</v>
      </c>
      <c r="AJ140" s="35">
        <v>-8101.0590136866722</v>
      </c>
      <c r="AK140" s="35">
        <v>20730.760222743316</v>
      </c>
      <c r="AL140" s="35">
        <v>51175.967405463438</v>
      </c>
      <c r="AM140" s="35">
        <v>-47501.526372514134</v>
      </c>
      <c r="AN140" s="35">
        <v>-42924.16575734334</v>
      </c>
      <c r="AO140" s="35">
        <v>60644.865918726646</v>
      </c>
      <c r="AP140" s="35">
        <v>-33626.942423049994</v>
      </c>
      <c r="AQ140" s="35">
        <v>-5910.0994903300125</v>
      </c>
      <c r="AR140" s="35">
        <v>69111.63693514507</v>
      </c>
      <c r="AS140" s="35">
        <v>-70414.955517535011</v>
      </c>
      <c r="AT140" s="35">
        <v>-24100.240198569962</v>
      </c>
      <c r="AU140" s="35">
        <v>-34259.78137524004</v>
      </c>
      <c r="AV140" s="35">
        <v>-31585.431249609952</v>
      </c>
      <c r="AW140" s="35">
        <v>-7.9259604400158423</v>
      </c>
      <c r="AX140" s="35">
        <v>-56427.775904730079</v>
      </c>
      <c r="AY140" s="35">
        <v>-47886.351951899254</v>
      </c>
      <c r="AZ140" s="35">
        <v>-47682.670196049992</v>
      </c>
      <c r="BA140" s="35">
        <v>-26271.166540630005</v>
      </c>
      <c r="BB140" s="35">
        <v>49548.997688069983</v>
      </c>
      <c r="BC140" s="35">
        <v>-65830.710687070052</v>
      </c>
      <c r="BD140" s="35">
        <v>-45974.479821675035</v>
      </c>
      <c r="BE140" s="35">
        <v>-6523.3719349149651</v>
      </c>
      <c r="BF140" s="35">
        <v>-46371.178664340056</v>
      </c>
      <c r="BG140" s="35">
        <v>4424.8625701100445</v>
      </c>
      <c r="BH140" s="35">
        <v>-17850.451252160052</v>
      </c>
      <c r="BI140" s="35">
        <v>-7833.4632084199602</v>
      </c>
      <c r="BJ140" s="35">
        <v>12587.021712329964</v>
      </c>
      <c r="BK140" s="35">
        <v>-85765.772450259989</v>
      </c>
      <c r="BL140" s="35">
        <v>19048.21455427997</v>
      </c>
      <c r="BM140" s="35">
        <v>65510.037971489946</v>
      </c>
      <c r="BN140" s="35">
        <v>-33332.393062619958</v>
      </c>
      <c r="BO140" s="35">
        <v>16665.089920440001</v>
      </c>
      <c r="BP140" s="35">
        <v>-5321.3574035999845</v>
      </c>
      <c r="BQ140" s="35">
        <v>-48622.820936999953</v>
      </c>
      <c r="BR140" s="35">
        <v>-27763.049709819948</v>
      </c>
      <c r="BS140" s="35">
        <v>16361.055063950032</v>
      </c>
      <c r="BT140" s="35">
        <v>-25087.419378760096</v>
      </c>
      <c r="BU140" s="35">
        <v>2266.4540562900211</v>
      </c>
      <c r="BV140" s="35">
        <v>27919.075390059952</v>
      </c>
      <c r="BW140" s="35">
        <v>-70755.108729120082</v>
      </c>
      <c r="BX140" s="35">
        <v>17940.340644530021</v>
      </c>
      <c r="BY140" s="35">
        <v>-20144.695051808572</v>
      </c>
      <c r="BZ140" s="35">
        <v>-10827.369144940007</v>
      </c>
      <c r="CA140" s="35">
        <v>-2571.1506553226536</v>
      </c>
      <c r="CB140" s="35">
        <v>-10408.453392971638</v>
      </c>
      <c r="CC140" s="35">
        <v>-11496.498371247053</v>
      </c>
      <c r="CD140" s="35">
        <v>1211.6801955599985</v>
      </c>
      <c r="CE140" s="35">
        <v>4169.632436570042</v>
      </c>
      <c r="CF140" s="35">
        <v>-10221.377620079973</v>
      </c>
      <c r="CG140" s="35">
        <v>8286.9830123040738</v>
      </c>
      <c r="CH140" s="35">
        <v>-5161.8347420640994</v>
      </c>
      <c r="CI140" s="35">
        <v>-28954.074955341384</v>
      </c>
      <c r="CJ140" s="35">
        <v>-5630.9162200465498</v>
      </c>
      <c r="CK140" s="35">
        <v>-5855.6222659352543</v>
      </c>
      <c r="CL140" s="35">
        <v>40296.350520962093</v>
      </c>
      <c r="CM140" s="35">
        <v>11600.61209920056</v>
      </c>
      <c r="CN140" s="35">
        <v>-422.78672418419046</v>
      </c>
      <c r="CO140" s="35"/>
      <c r="CP140" s="35"/>
      <c r="CQ140" s="35"/>
      <c r="CR140" s="35"/>
      <c r="CS140" s="35"/>
      <c r="CT140" s="35"/>
      <c r="CU140" s="37"/>
      <c r="CV140" s="35">
        <f t="shared" ref="CV140:CV152" si="28">SUM(C140:N140)</f>
        <v>-256924.0595179465</v>
      </c>
      <c r="CW140" s="35">
        <f t="shared" ref="CW140:CW152" si="29">SUM(O140:Z140)</f>
        <v>-295964.40025430999</v>
      </c>
      <c r="CX140" s="35">
        <f t="shared" ref="CX140:CX152" si="30">SUM(AA140:AL140)</f>
        <v>-82419.764758860008</v>
      </c>
      <c r="CY140" s="35">
        <f t="shared" ref="CY140:CY152" si="31">SUM(AM140:AX140)</f>
        <v>-217002.3413954908</v>
      </c>
      <c r="CZ140" s="35">
        <f t="shared" ref="CZ140:CZ152" si="32">SUM(AY140:BJ140)</f>
        <v>-245662.96228664936</v>
      </c>
      <c r="DA140" s="35">
        <f t="shared" ref="DA140:DA152" si="33">SUM(BK140:BV140)</f>
        <v>-78122.88598555002</v>
      </c>
      <c r="DB140" s="35">
        <f t="shared" ref="DB140:DB152" si="34">SUM(BW140:CH140)</f>
        <v>-109977.85141858995</v>
      </c>
      <c r="DC140" s="35">
        <f>SUM(CI140:CT140)</f>
        <v>11033.56245465527</v>
      </c>
      <c r="DD140" s="42"/>
      <c r="DG140" s="55"/>
    </row>
    <row r="141" spans="1:111" s="42" customFormat="1" ht="14.25" customHeight="1" x14ac:dyDescent="0.2">
      <c r="A141" s="8" t="s">
        <v>171</v>
      </c>
      <c r="B141" s="18" t="s">
        <v>260</v>
      </c>
      <c r="C141" s="38">
        <v>-17964.87851299328</v>
      </c>
      <c r="D141" s="38">
        <v>-4086.0302485999837</v>
      </c>
      <c r="E141" s="38">
        <v>-3805.2553793400002</v>
      </c>
      <c r="F141" s="38">
        <v>-14440.886096069953</v>
      </c>
      <c r="G141" s="38">
        <v>7075.9606081099455</v>
      </c>
      <c r="H141" s="38">
        <v>24179.657734669992</v>
      </c>
      <c r="I141" s="38">
        <v>-826.65785692994007</v>
      </c>
      <c r="J141" s="38">
        <v>-14957.631417500063</v>
      </c>
      <c r="K141" s="38">
        <v>93356.036018340019</v>
      </c>
      <c r="L141" s="38">
        <v>-33286.220583019924</v>
      </c>
      <c r="M141" s="38">
        <v>801.90408266993938</v>
      </c>
      <c r="N141" s="38">
        <v>-339144.43823226995</v>
      </c>
      <c r="O141" s="38">
        <v>-21429.255413760049</v>
      </c>
      <c r="P141" s="38">
        <v>-8842.9119378900104</v>
      </c>
      <c r="Q141" s="38">
        <v>-18703.784386090021</v>
      </c>
      <c r="R141" s="38">
        <v>-12983.279877989957</v>
      </c>
      <c r="S141" s="38">
        <v>-7407.8244706701798</v>
      </c>
      <c r="T141" s="38">
        <v>-15923.277864589816</v>
      </c>
      <c r="U141" s="38">
        <v>-11328.411400833302</v>
      </c>
      <c r="V141" s="38">
        <v>-16186.064979003348</v>
      </c>
      <c r="W141" s="38">
        <v>-20136.551326673307</v>
      </c>
      <c r="X141" s="38">
        <v>-16781.389112820012</v>
      </c>
      <c r="Y141" s="38">
        <v>-17093.846182180052</v>
      </c>
      <c r="Z141" s="38">
        <v>685.90446911004938</v>
      </c>
      <c r="AA141" s="38">
        <v>-43594.392821760062</v>
      </c>
      <c r="AB141" s="38">
        <v>-5917.5488154499571</v>
      </c>
      <c r="AC141" s="38">
        <v>-16364.972356509994</v>
      </c>
      <c r="AD141" s="38">
        <v>-10086.88452299337</v>
      </c>
      <c r="AE141" s="38">
        <v>-24703.430192043361</v>
      </c>
      <c r="AF141" s="38">
        <v>-14660.395316173306</v>
      </c>
      <c r="AG141" s="38">
        <v>-21826.112371153296</v>
      </c>
      <c r="AH141" s="38">
        <v>-16010.547815543361</v>
      </c>
      <c r="AI141" s="38">
        <v>-15582.91374013333</v>
      </c>
      <c r="AJ141" s="38">
        <v>-18073.217190860018</v>
      </c>
      <c r="AK141" s="38">
        <v>-8229.6745373800077</v>
      </c>
      <c r="AL141" s="38">
        <v>-24954.26956648994</v>
      </c>
      <c r="AM141" s="38">
        <v>-14249.586842567382</v>
      </c>
      <c r="AN141" s="38">
        <v>-20642.581999716662</v>
      </c>
      <c r="AO141" s="38">
        <v>-20078.125908786689</v>
      </c>
      <c r="AP141" s="38">
        <v>-22511.464923679992</v>
      </c>
      <c r="AQ141" s="38">
        <v>-10243.549847090017</v>
      </c>
      <c r="AR141" s="38">
        <v>-17516.522806974946</v>
      </c>
      <c r="AS141" s="38">
        <v>-17407.709061284986</v>
      </c>
      <c r="AT141" s="38">
        <v>-21166.446352490013</v>
      </c>
      <c r="AU141" s="38">
        <v>-20746.861261170023</v>
      </c>
      <c r="AV141" s="38">
        <v>-24415.324198869959</v>
      </c>
      <c r="AW141" s="38">
        <v>-11043.477983070024</v>
      </c>
      <c r="AX141" s="38">
        <v>-7741.4836965100503</v>
      </c>
      <c r="AY141" s="38">
        <v>-19030.37539073926</v>
      </c>
      <c r="AZ141" s="38">
        <v>-24447.477155609995</v>
      </c>
      <c r="BA141" s="38">
        <v>-29155.024135690015</v>
      </c>
      <c r="BB141" s="38">
        <v>-17492.781762690007</v>
      </c>
      <c r="BC141" s="38">
        <v>-27366.861207630078</v>
      </c>
      <c r="BD141" s="38">
        <v>-19647.844141925034</v>
      </c>
      <c r="BE141" s="38">
        <v>-26021.243066444953</v>
      </c>
      <c r="BF141" s="38">
        <v>-24202.113258020046</v>
      </c>
      <c r="BG141" s="38">
        <v>-12290.618339689967</v>
      </c>
      <c r="BH141" s="38">
        <v>-17972.180552050057</v>
      </c>
      <c r="BI141" s="38">
        <v>-14764.988750089951</v>
      </c>
      <c r="BJ141" s="38">
        <v>3477.6591111899484</v>
      </c>
      <c r="BK141" s="38">
        <v>-32383.677783999974</v>
      </c>
      <c r="BL141" s="38">
        <v>-15026.416540130032</v>
      </c>
      <c r="BM141" s="38">
        <v>21692.636312099956</v>
      </c>
      <c r="BN141" s="38">
        <v>-5326.9276113299675</v>
      </c>
      <c r="BO141" s="38">
        <v>-2721.686303549996</v>
      </c>
      <c r="BP141" s="38">
        <v>-14680.349185169987</v>
      </c>
      <c r="BQ141" s="38">
        <v>-14473.221961269941</v>
      </c>
      <c r="BR141" s="38">
        <v>-14815.640884019966</v>
      </c>
      <c r="BS141" s="38">
        <v>20671.512177340035</v>
      </c>
      <c r="BT141" s="38">
        <v>-1532.9645780301053</v>
      </c>
      <c r="BU141" s="38">
        <v>-1772.2008839699652</v>
      </c>
      <c r="BV141" s="38">
        <v>-7245.3815675600408</v>
      </c>
      <c r="BW141" s="38">
        <v>-19468.74676070008</v>
      </c>
      <c r="BX141" s="38">
        <v>-15244.87774518998</v>
      </c>
      <c r="BY141" s="38">
        <v>-8284.979204839774</v>
      </c>
      <c r="BZ141" s="38">
        <v>-8669.4073315600344</v>
      </c>
      <c r="CA141" s="38">
        <v>-14935.721445208921</v>
      </c>
      <c r="CB141" s="38">
        <v>-10152.804365721164</v>
      </c>
      <c r="CC141" s="38">
        <v>-8093.8879087700543</v>
      </c>
      <c r="CD141" s="38">
        <v>-13602.888833020001</v>
      </c>
      <c r="CE141" s="38">
        <v>-8775.5269443299621</v>
      </c>
      <c r="CF141" s="38">
        <v>4490.2214417000278</v>
      </c>
      <c r="CG141" s="38">
        <v>-7864.8840180159332</v>
      </c>
      <c r="CH141" s="38">
        <v>-3632.4009440640989</v>
      </c>
      <c r="CI141" s="38">
        <v>-15719.439743880186</v>
      </c>
      <c r="CJ141" s="38">
        <v>-10181.684829166545</v>
      </c>
      <c r="CK141" s="38">
        <v>-13824.526218295276</v>
      </c>
      <c r="CL141" s="38">
        <v>-8928.7345817748974</v>
      </c>
      <c r="CM141" s="38">
        <v>-7893.6554749234429</v>
      </c>
      <c r="CN141" s="38">
        <v>4895.2376636668305</v>
      </c>
      <c r="CO141" s="38"/>
      <c r="CP141" s="38"/>
      <c r="CQ141" s="38"/>
      <c r="CR141" s="38"/>
      <c r="CS141" s="38"/>
      <c r="CT141" s="38"/>
      <c r="CU141" s="37"/>
      <c r="CV141" s="52">
        <f t="shared" si="28"/>
        <v>-303098.43988293322</v>
      </c>
      <c r="CW141" s="52">
        <f t="shared" si="29"/>
        <v>-166130.69248339001</v>
      </c>
      <c r="CX141" s="52">
        <f t="shared" si="30"/>
        <v>-220004.35924649003</v>
      </c>
      <c r="CY141" s="52">
        <f t="shared" si="31"/>
        <v>-207763.13488221075</v>
      </c>
      <c r="CZ141" s="52">
        <f t="shared" si="32"/>
        <v>-228913.84864938943</v>
      </c>
      <c r="DA141" s="52">
        <f t="shared" si="33"/>
        <v>-67614.318809589997</v>
      </c>
      <c r="DB141" s="52">
        <f t="shared" si="34"/>
        <v>-114235.90405971996</v>
      </c>
      <c r="DC141" s="52">
        <f t="shared" ref="DC141:DC152" si="35">SUM(CI141:CT141)</f>
        <v>-51652.803184373523</v>
      </c>
      <c r="DG141" s="55"/>
    </row>
    <row r="142" spans="1:111" s="42" customFormat="1" ht="14.25" customHeight="1" x14ac:dyDescent="0.25">
      <c r="A142" s="10" t="s">
        <v>172</v>
      </c>
      <c r="B142" s="11" t="s">
        <v>261</v>
      </c>
      <c r="C142" s="39">
        <v>11420.10949338005</v>
      </c>
      <c r="D142" s="39">
        <v>3560.4023525633456</v>
      </c>
      <c r="E142" s="39">
        <v>2933.6489875633356</v>
      </c>
      <c r="F142" s="39">
        <v>-5131.3211748332897</v>
      </c>
      <c r="G142" s="39">
        <v>-979.971373833386</v>
      </c>
      <c r="H142" s="39">
        <v>-399.57500783334308</v>
      </c>
      <c r="I142" s="39">
        <v>-1615.1604848632774</v>
      </c>
      <c r="J142" s="39">
        <v>-899.57385586339183</v>
      </c>
      <c r="K142" s="39">
        <v>4869.2882171466699</v>
      </c>
      <c r="L142" s="39">
        <v>-28553.196828443259</v>
      </c>
      <c r="M142" s="39">
        <v>-3259.3681284333943</v>
      </c>
      <c r="N142" s="39">
        <v>10013.74770075671</v>
      </c>
      <c r="O142" s="39">
        <v>-18201.672053756709</v>
      </c>
      <c r="P142" s="39">
        <v>4161.442708873321</v>
      </c>
      <c r="Q142" s="39">
        <v>6150.8042908733078</v>
      </c>
      <c r="R142" s="39">
        <v>-1431.7477236599593</v>
      </c>
      <c r="S142" s="39">
        <v>1165.6385463400097</v>
      </c>
      <c r="T142" s="39">
        <v>-2597.3515250600049</v>
      </c>
      <c r="U142" s="39">
        <v>5678.0117422633657</v>
      </c>
      <c r="V142" s="39">
        <v>38997.39977686332</v>
      </c>
      <c r="W142" s="39">
        <v>-6.3670081366407771</v>
      </c>
      <c r="X142" s="39">
        <v>-5298.1432105233534</v>
      </c>
      <c r="Y142" s="39">
        <v>-4623.2703759833776</v>
      </c>
      <c r="Z142" s="39">
        <v>4591.5195017467195</v>
      </c>
      <c r="AA142" s="39">
        <v>-5593.0530568567083</v>
      </c>
      <c r="AB142" s="39">
        <v>-2869.2505337166217</v>
      </c>
      <c r="AC142" s="39">
        <v>5012.3323156133338</v>
      </c>
      <c r="AD142" s="39">
        <v>1265.6951657066322</v>
      </c>
      <c r="AE142" s="39">
        <v>-1974.4074969833616</v>
      </c>
      <c r="AF142" s="39">
        <v>2834.8891726566944</v>
      </c>
      <c r="AG142" s="39">
        <v>-2916.6310208499672</v>
      </c>
      <c r="AH142" s="39">
        <v>-753.52192693003099</v>
      </c>
      <c r="AI142" s="39">
        <v>1835.7022145700068</v>
      </c>
      <c r="AJ142" s="39">
        <v>-147.21226735668535</v>
      </c>
      <c r="AK142" s="39">
        <v>14590.662747943326</v>
      </c>
      <c r="AL142" s="39">
        <v>5605.4915722933911</v>
      </c>
      <c r="AM142" s="39">
        <v>-1468.6670264934367</v>
      </c>
      <c r="AN142" s="39">
        <v>5767.1623610866609</v>
      </c>
      <c r="AO142" s="39">
        <v>3421.3686825566388</v>
      </c>
      <c r="AP142" s="39">
        <v>-4149.2991837699965</v>
      </c>
      <c r="AQ142" s="39">
        <v>5598.3961207699876</v>
      </c>
      <c r="AR142" s="39">
        <v>-247.60969190497573</v>
      </c>
      <c r="AS142" s="39">
        <v>-758.62745772497647</v>
      </c>
      <c r="AT142" s="39">
        <v>-1311.3119104300249</v>
      </c>
      <c r="AU142" s="39">
        <v>-4633.9547591100227</v>
      </c>
      <c r="AV142" s="39">
        <v>-1909.5222076999535</v>
      </c>
      <c r="AW142" s="39">
        <v>-1410.0635891200254</v>
      </c>
      <c r="AX142" s="39">
        <v>2805.5283265399794</v>
      </c>
      <c r="AY142" s="39">
        <v>-7368.4611464198724</v>
      </c>
      <c r="AZ142" s="39">
        <v>-4438.3023134499899</v>
      </c>
      <c r="BA142" s="39">
        <v>-1317.7520540800233</v>
      </c>
      <c r="BB142" s="39">
        <v>-9364.1247958700187</v>
      </c>
      <c r="BC142" s="39">
        <v>-5414.2851836499831</v>
      </c>
      <c r="BD142" s="39">
        <v>4468.6742581549697</v>
      </c>
      <c r="BE142" s="39">
        <v>-3468.7375567749496</v>
      </c>
      <c r="BF142" s="39">
        <v>-8264.1152631900459</v>
      </c>
      <c r="BG142" s="39">
        <v>3311.538833000031</v>
      </c>
      <c r="BH142" s="39">
        <v>-1993.8186575000582</v>
      </c>
      <c r="BI142" s="39">
        <v>-1290.0320742599486</v>
      </c>
      <c r="BJ142" s="39">
        <v>9488.8999115299448</v>
      </c>
      <c r="BK142" s="39">
        <v>-49620.782072049959</v>
      </c>
      <c r="BL142" s="39">
        <v>-1174.3987535800179</v>
      </c>
      <c r="BM142" s="39">
        <v>-182.20400420004296</v>
      </c>
      <c r="BN142" s="39">
        <v>-109.73951082996575</v>
      </c>
      <c r="BO142" s="39">
        <v>34.912003170000929</v>
      </c>
      <c r="BP142" s="39">
        <v>2063.2316644400139</v>
      </c>
      <c r="BQ142" s="39">
        <v>-3306.2000658000379</v>
      </c>
      <c r="BR142" s="39">
        <v>397.18681659004324</v>
      </c>
      <c r="BS142" s="39">
        <v>2602.543587310025</v>
      </c>
      <c r="BT142" s="39">
        <v>477.95697531990555</v>
      </c>
      <c r="BU142" s="39">
        <v>4613.1526440899897</v>
      </c>
      <c r="BV142" s="39">
        <v>13033.595030060005</v>
      </c>
      <c r="BW142" s="39">
        <v>-3646.246065859938</v>
      </c>
      <c r="BX142" s="39">
        <v>-1722.3999719600072</v>
      </c>
      <c r="BY142" s="39">
        <v>4073.3659811701555</v>
      </c>
      <c r="BZ142" s="39">
        <v>5699.773836319986</v>
      </c>
      <c r="CA142" s="39">
        <v>-2700.0315931689656</v>
      </c>
      <c r="CB142" s="39">
        <v>4711.3047326988708</v>
      </c>
      <c r="CC142" s="39">
        <v>2954.2827631000064</v>
      </c>
      <c r="CD142" s="39">
        <v>420.17010352995055</v>
      </c>
      <c r="CE142" s="39">
        <v>7845.8838377500342</v>
      </c>
      <c r="CF142" s="39">
        <v>1591.958752139969</v>
      </c>
      <c r="CG142" s="39">
        <v>-3834.0788195659484</v>
      </c>
      <c r="CH142" s="39">
        <v>3569.6828564659504</v>
      </c>
      <c r="CI142" s="39">
        <v>-3313.1371679000958</v>
      </c>
      <c r="CJ142" s="39">
        <v>-576.60077073000343</v>
      </c>
      <c r="CK142" s="39">
        <v>-749.71575816004565</v>
      </c>
      <c r="CL142" s="39">
        <v>1375.8834402463376</v>
      </c>
      <c r="CM142" s="39">
        <v>-489.89692949397227</v>
      </c>
      <c r="CN142" s="39">
        <v>-4110.6954428906874</v>
      </c>
      <c r="CO142" s="39"/>
      <c r="CP142" s="39"/>
      <c r="CQ142" s="39"/>
      <c r="CR142" s="39"/>
      <c r="CS142" s="39"/>
      <c r="CT142" s="39"/>
      <c r="CU142" s="31"/>
      <c r="CV142" s="39">
        <f t="shared" si="28"/>
        <v>-8040.9701026932271</v>
      </c>
      <c r="CW142" s="39">
        <f t="shared" si="29"/>
        <v>28586.264669839995</v>
      </c>
      <c r="CX142" s="39">
        <f t="shared" si="30"/>
        <v>16890.696886090009</v>
      </c>
      <c r="CY142" s="39">
        <f t="shared" si="31"/>
        <v>1703.3996646998539</v>
      </c>
      <c r="CZ142" s="39">
        <f t="shared" si="32"/>
        <v>-25650.516042509946</v>
      </c>
      <c r="DA142" s="39">
        <f t="shared" si="33"/>
        <v>-31170.745685480044</v>
      </c>
      <c r="DB142" s="39">
        <f t="shared" si="34"/>
        <v>18963.666412620067</v>
      </c>
      <c r="DC142" s="39">
        <f t="shared" si="35"/>
        <v>-7864.1626289284668</v>
      </c>
      <c r="DD142" s="4"/>
      <c r="DG142" s="55"/>
    </row>
    <row r="143" spans="1:111" s="42" customFormat="1" ht="14.25" customHeight="1" x14ac:dyDescent="0.25">
      <c r="A143" s="10" t="s">
        <v>173</v>
      </c>
      <c r="B143" s="11" t="s">
        <v>262</v>
      </c>
      <c r="C143" s="39">
        <v>-8758.5329440399983</v>
      </c>
      <c r="D143" s="39">
        <v>-7571.566458829996</v>
      </c>
      <c r="E143" s="39">
        <v>-6655.9737845700029</v>
      </c>
      <c r="F143" s="39">
        <v>-9180.478017569998</v>
      </c>
      <c r="G143" s="39">
        <v>9618.5579816099998</v>
      </c>
      <c r="H143" s="39">
        <v>24490.875541170004</v>
      </c>
      <c r="I143" s="39">
        <v>889.99647560000392</v>
      </c>
      <c r="J143" s="39">
        <v>-14607.063118220005</v>
      </c>
      <c r="K143" s="39">
        <v>88450.872874860012</v>
      </c>
      <c r="L143" s="39">
        <v>-4711.9706449100004</v>
      </c>
      <c r="M143" s="39">
        <v>4171.7047197700003</v>
      </c>
      <c r="N143" s="39">
        <v>-365887.32134935999</v>
      </c>
      <c r="O143" s="39">
        <v>-1252.138622420008</v>
      </c>
      <c r="P143" s="39">
        <v>-12654.116301529999</v>
      </c>
      <c r="Q143" s="39">
        <v>-26107.077204529996</v>
      </c>
      <c r="R143" s="39">
        <v>-15469.688425329996</v>
      </c>
      <c r="S143" s="39">
        <v>-9969.0619420101884</v>
      </c>
      <c r="T143" s="39">
        <v>-13241.055677529812</v>
      </c>
      <c r="U143" s="39">
        <v>-15163.718253430001</v>
      </c>
      <c r="V143" s="39">
        <v>-54732.811383200002</v>
      </c>
      <c r="W143" s="39">
        <v>-22213.931370869999</v>
      </c>
      <c r="X143" s="39">
        <v>-11341.077887629994</v>
      </c>
      <c r="Y143" s="39">
        <v>-12552.292996530006</v>
      </c>
      <c r="Z143" s="39">
        <v>-622.69168097000352</v>
      </c>
      <c r="AA143" s="39">
        <v>-37446.378680570015</v>
      </c>
      <c r="AB143" s="39">
        <v>-2739.1881734000021</v>
      </c>
      <c r="AC143" s="39">
        <v>-20837.079212789995</v>
      </c>
      <c r="AD143" s="39">
        <v>-10853.853238700003</v>
      </c>
      <c r="AE143" s="39">
        <v>-22155.65725706</v>
      </c>
      <c r="AF143" s="39">
        <v>-17198.921085829999</v>
      </c>
      <c r="AG143" s="39">
        <v>-18284.592384969998</v>
      </c>
      <c r="AH143" s="39">
        <v>-14758.361430279996</v>
      </c>
      <c r="AI143" s="39">
        <v>-16987.882124370004</v>
      </c>
      <c r="AJ143" s="39">
        <v>-17950.93261217</v>
      </c>
      <c r="AK143" s="39">
        <v>-22159.23328199</v>
      </c>
      <c r="AL143" s="39">
        <v>-29771.165973449999</v>
      </c>
      <c r="AM143" s="39">
        <v>-12364.911415740611</v>
      </c>
      <c r="AN143" s="39">
        <v>-25999.94737446999</v>
      </c>
      <c r="AO143" s="39">
        <v>-23167.971995009997</v>
      </c>
      <c r="AP143" s="39">
        <v>-18152.011838909999</v>
      </c>
      <c r="AQ143" s="39">
        <v>-15985.175386860003</v>
      </c>
      <c r="AR143" s="39">
        <v>-16506.035849069973</v>
      </c>
      <c r="AS143" s="39">
        <v>-17954.075387560009</v>
      </c>
      <c r="AT143" s="39">
        <v>-19443.423316059991</v>
      </c>
      <c r="AU143" s="39">
        <v>-15612.49204006</v>
      </c>
      <c r="AV143" s="39">
        <v>-22115.050286170004</v>
      </c>
      <c r="AW143" s="39">
        <v>-9323.9922269499984</v>
      </c>
      <c r="AX143" s="39">
        <v>-10103.241788050031</v>
      </c>
      <c r="AY143" s="39">
        <v>-10519.401772279385</v>
      </c>
      <c r="AZ143" s="39">
        <v>-19617.897451130008</v>
      </c>
      <c r="BA143" s="39">
        <v>-28004.601194009996</v>
      </c>
      <c r="BB143" s="39">
        <v>-7387.95464334999</v>
      </c>
      <c r="BC143" s="39">
        <v>-21934.575168380095</v>
      </c>
      <c r="BD143" s="39">
        <v>-23591.841063500004</v>
      </c>
      <c r="BE143" s="39">
        <v>-22701.96663834</v>
      </c>
      <c r="BF143" s="39">
        <v>-16184.679295310001</v>
      </c>
      <c r="BG143" s="39">
        <v>-15251.570264709999</v>
      </c>
      <c r="BH143" s="39">
        <v>-15617.259702709998</v>
      </c>
      <c r="BI143" s="39">
        <v>-12929.404829710003</v>
      </c>
      <c r="BJ143" s="39">
        <v>-7389.449847189996</v>
      </c>
      <c r="BK143" s="39">
        <v>17394.715935589986</v>
      </c>
      <c r="BL143" s="39">
        <v>-13546.135747160015</v>
      </c>
      <c r="BM143" s="39">
        <v>22625.715261829999</v>
      </c>
      <c r="BN143" s="39">
        <v>-4872.0368936600007</v>
      </c>
      <c r="BO143" s="39">
        <v>-2710.208220589996</v>
      </c>
      <c r="BP143" s="39">
        <v>-12931.290816460001</v>
      </c>
      <c r="BQ143" s="39">
        <v>-10978.313594199903</v>
      </c>
      <c r="BR143" s="39">
        <v>-15106.671816360009</v>
      </c>
      <c r="BS143" s="39">
        <v>-2890.2724709799909</v>
      </c>
      <c r="BT143" s="39">
        <v>-1383.0287514800091</v>
      </c>
      <c r="BU143" s="39">
        <v>-6241.8130944699551</v>
      </c>
      <c r="BV143" s="39">
        <v>-21473.559008070049</v>
      </c>
      <c r="BW143" s="39">
        <v>-15898.113020910143</v>
      </c>
      <c r="BX143" s="39">
        <v>-13421.010686289974</v>
      </c>
      <c r="BY143" s="39">
        <v>-12270.761465099929</v>
      </c>
      <c r="BZ143" s="39">
        <v>-14226.69204030002</v>
      </c>
      <c r="CA143" s="39">
        <v>-12125.428172369953</v>
      </c>
      <c r="CB143" s="39">
        <v>-14785.622289790035</v>
      </c>
      <c r="CC143" s="39">
        <v>-10599.315936860061</v>
      </c>
      <c r="CD143" s="39">
        <v>-13923.64698691995</v>
      </c>
      <c r="CE143" s="39">
        <v>-16750.702229839997</v>
      </c>
      <c r="CF143" s="39">
        <v>3143.4752628800588</v>
      </c>
      <c r="CG143" s="39">
        <v>-3872.5698968399834</v>
      </c>
      <c r="CH143" s="39">
        <v>-7054.9309319700496</v>
      </c>
      <c r="CI143" s="39">
        <v>-12319.32612470009</v>
      </c>
      <c r="CJ143" s="39">
        <v>-9769.663108246541</v>
      </c>
      <c r="CK143" s="39">
        <v>-12964.372864375233</v>
      </c>
      <c r="CL143" s="39">
        <v>-9350.4166436112337</v>
      </c>
      <c r="CM143" s="39">
        <v>-7488.6436825094697</v>
      </c>
      <c r="CN143" s="39">
        <v>9587.0517850575197</v>
      </c>
      <c r="CO143" s="39"/>
      <c r="CP143" s="39"/>
      <c r="CQ143" s="39"/>
      <c r="CR143" s="39"/>
      <c r="CS143" s="39"/>
      <c r="CT143" s="39"/>
      <c r="CU143" s="31"/>
      <c r="CV143" s="39">
        <f t="shared" si="28"/>
        <v>-289750.89872448996</v>
      </c>
      <c r="CW143" s="39">
        <f t="shared" si="29"/>
        <v>-195319.66174598</v>
      </c>
      <c r="CX143" s="39">
        <f t="shared" si="30"/>
        <v>-231143.24545557998</v>
      </c>
      <c r="CY143" s="39">
        <f t="shared" si="31"/>
        <v>-206728.32890491062</v>
      </c>
      <c r="CZ143" s="39">
        <f t="shared" si="32"/>
        <v>-201130.60187061946</v>
      </c>
      <c r="DA143" s="39">
        <f t="shared" si="33"/>
        <v>-52112.899216009944</v>
      </c>
      <c r="DB143" s="39">
        <f t="shared" si="34"/>
        <v>-131785.31839431002</v>
      </c>
      <c r="DC143" s="39">
        <f t="shared" si="35"/>
        <v>-42305.370638385051</v>
      </c>
      <c r="DD143" s="4"/>
      <c r="DG143" s="55"/>
    </row>
    <row r="144" spans="1:111" ht="14.25" customHeight="1" x14ac:dyDescent="0.25">
      <c r="A144" s="10" t="s">
        <v>174</v>
      </c>
      <c r="B144" s="11" t="s">
        <v>263</v>
      </c>
      <c r="C144" s="39">
        <v>-20626.455062333331</v>
      </c>
      <c r="D144" s="39">
        <v>-74.866142333333187</v>
      </c>
      <c r="E144" s="39">
        <v>-82.930582333333064</v>
      </c>
      <c r="F144" s="39">
        <v>-129.08690366666571</v>
      </c>
      <c r="G144" s="39">
        <v>-1562.6259996666679</v>
      </c>
      <c r="H144" s="39">
        <v>88.357201333333037</v>
      </c>
      <c r="I144" s="39">
        <v>-101.4938476666666</v>
      </c>
      <c r="J144" s="39">
        <v>549.00555658333337</v>
      </c>
      <c r="K144" s="39">
        <v>35.874926333333384</v>
      </c>
      <c r="L144" s="39">
        <v>-21.053109666666927</v>
      </c>
      <c r="M144" s="39">
        <v>-110.43250866666662</v>
      </c>
      <c r="N144" s="39">
        <v>16729.135416333334</v>
      </c>
      <c r="O144" s="39">
        <v>-1975.4447375833331</v>
      </c>
      <c r="P144" s="39">
        <v>-350.23834523333323</v>
      </c>
      <c r="Q144" s="39">
        <v>1252.4885275666661</v>
      </c>
      <c r="R144" s="39">
        <v>3918.1562710000007</v>
      </c>
      <c r="S144" s="39">
        <v>1395.5989249999996</v>
      </c>
      <c r="T144" s="39">
        <v>-84.870661999999427</v>
      </c>
      <c r="U144" s="39">
        <v>-1842.704889666667</v>
      </c>
      <c r="V144" s="39">
        <v>-450.65337266666631</v>
      </c>
      <c r="W144" s="39">
        <v>2083.7470523333327</v>
      </c>
      <c r="X144" s="39">
        <v>-142.16801466666635</v>
      </c>
      <c r="Y144" s="39">
        <v>81.717190333333505</v>
      </c>
      <c r="Z144" s="39">
        <v>-3282.9233516666668</v>
      </c>
      <c r="AA144" s="39">
        <v>-554.96108433333347</v>
      </c>
      <c r="AB144" s="39">
        <v>-309.11010833333341</v>
      </c>
      <c r="AC144" s="39">
        <v>-540.22545933333276</v>
      </c>
      <c r="AD144" s="39">
        <v>-498.72645000000057</v>
      </c>
      <c r="AE144" s="39">
        <v>-573.36543799999959</v>
      </c>
      <c r="AF144" s="39">
        <v>-296.3634030000008</v>
      </c>
      <c r="AG144" s="39">
        <v>-624.88896533333241</v>
      </c>
      <c r="AH144" s="39">
        <v>-498.66445833333398</v>
      </c>
      <c r="AI144" s="39">
        <v>-430.73383033333334</v>
      </c>
      <c r="AJ144" s="39">
        <v>24.927688666666768</v>
      </c>
      <c r="AK144" s="39">
        <v>-661.10400333333314</v>
      </c>
      <c r="AL144" s="39">
        <v>-788.59516533333385</v>
      </c>
      <c r="AM144" s="39">
        <v>-416.00840033333327</v>
      </c>
      <c r="AN144" s="39">
        <v>-409.79698633333317</v>
      </c>
      <c r="AO144" s="39">
        <v>-331.52259633333324</v>
      </c>
      <c r="AP144" s="39">
        <v>-210.15390099999925</v>
      </c>
      <c r="AQ144" s="39">
        <v>143.22941899999927</v>
      </c>
      <c r="AR144" s="39">
        <v>-762.87726600000019</v>
      </c>
      <c r="AS144" s="39">
        <v>1304.9937840000002</v>
      </c>
      <c r="AT144" s="39">
        <v>-411.71112599999987</v>
      </c>
      <c r="AU144" s="39">
        <v>-500.41446199999996</v>
      </c>
      <c r="AV144" s="39">
        <v>-390.75170500000058</v>
      </c>
      <c r="AW144" s="39">
        <v>-309.42216700000023</v>
      </c>
      <c r="AX144" s="39">
        <v>-443.77023499999905</v>
      </c>
      <c r="AY144" s="39">
        <v>-1142.5124720400008</v>
      </c>
      <c r="AZ144" s="39">
        <v>-391.2773910300001</v>
      </c>
      <c r="BA144" s="39">
        <v>167.32911240000072</v>
      </c>
      <c r="BB144" s="39">
        <v>-740.70232347000001</v>
      </c>
      <c r="BC144" s="39">
        <v>-18.000855600000023</v>
      </c>
      <c r="BD144" s="39">
        <v>-524.6773365800002</v>
      </c>
      <c r="BE144" s="39">
        <v>149.46112866999948</v>
      </c>
      <c r="BF144" s="39">
        <v>246.6813004800008</v>
      </c>
      <c r="BG144" s="39">
        <v>-350.58690798000009</v>
      </c>
      <c r="BH144" s="39">
        <v>-361.10219184000027</v>
      </c>
      <c r="BI144" s="39">
        <v>-545.55184611999971</v>
      </c>
      <c r="BJ144" s="39">
        <v>1378.2090468499996</v>
      </c>
      <c r="BK144" s="39">
        <v>-157.61164754000004</v>
      </c>
      <c r="BL144" s="39">
        <v>-305.8820393899997</v>
      </c>
      <c r="BM144" s="39">
        <v>-750.87494552999954</v>
      </c>
      <c r="BN144" s="39">
        <v>-345.15120684000021</v>
      </c>
      <c r="BO144" s="39">
        <v>-46.390086130000697</v>
      </c>
      <c r="BP144" s="39">
        <v>-3812.2900331499995</v>
      </c>
      <c r="BQ144" s="39">
        <v>-188.70830126999996</v>
      </c>
      <c r="BR144" s="39">
        <v>-106.15588425000033</v>
      </c>
      <c r="BS144" s="39">
        <v>20959.241061010001</v>
      </c>
      <c r="BT144" s="39">
        <v>-627.89280187000156</v>
      </c>
      <c r="BU144" s="39">
        <v>-143.54043358999968</v>
      </c>
      <c r="BV144" s="39">
        <v>1194.5824104500036</v>
      </c>
      <c r="BW144" s="39">
        <v>75.612326069999881</v>
      </c>
      <c r="BX144" s="39">
        <v>-101.4670869399998</v>
      </c>
      <c r="BY144" s="39">
        <v>-87.583720910000054</v>
      </c>
      <c r="BZ144" s="39">
        <v>-142.48912757999989</v>
      </c>
      <c r="CA144" s="39">
        <v>-110.26167967000305</v>
      </c>
      <c r="CB144" s="39">
        <v>-78.486808629999871</v>
      </c>
      <c r="CC144" s="39">
        <v>-448.85473500999984</v>
      </c>
      <c r="CD144" s="39">
        <v>-99.411949630000038</v>
      </c>
      <c r="CE144" s="39">
        <v>129.29144776000012</v>
      </c>
      <c r="CF144" s="39">
        <v>-245.21257331999968</v>
      </c>
      <c r="CG144" s="39">
        <v>-158.23530161000184</v>
      </c>
      <c r="CH144" s="39">
        <v>-147.15286855999949</v>
      </c>
      <c r="CI144" s="39">
        <v>-86.976451279999878</v>
      </c>
      <c r="CJ144" s="39">
        <v>164.57904981000007</v>
      </c>
      <c r="CK144" s="39">
        <v>-110.43759575999727</v>
      </c>
      <c r="CL144" s="39">
        <v>-954.2013784100011</v>
      </c>
      <c r="CM144" s="39">
        <v>84.885137079998941</v>
      </c>
      <c r="CN144" s="39">
        <v>-581.11867850000203</v>
      </c>
      <c r="CO144" s="39"/>
      <c r="CP144" s="39"/>
      <c r="CQ144" s="39"/>
      <c r="CR144" s="39"/>
      <c r="CS144" s="39"/>
      <c r="CT144" s="39"/>
      <c r="CU144" s="31"/>
      <c r="CV144" s="39">
        <f t="shared" si="28"/>
        <v>-5306.5710557499951</v>
      </c>
      <c r="CW144" s="39">
        <f t="shared" si="29"/>
        <v>602.7045927500003</v>
      </c>
      <c r="CX144" s="39">
        <f t="shared" si="30"/>
        <v>-5751.8106770000004</v>
      </c>
      <c r="CY144" s="39">
        <f t="shared" si="31"/>
        <v>-2738.2056419999994</v>
      </c>
      <c r="CZ144" s="39">
        <f t="shared" si="32"/>
        <v>-2132.73073626</v>
      </c>
      <c r="DA144" s="39">
        <f t="shared" si="33"/>
        <v>15669.326091900004</v>
      </c>
      <c r="DB144" s="39">
        <f t="shared" si="34"/>
        <v>-1414.2520780300035</v>
      </c>
      <c r="DC144" s="39">
        <f t="shared" si="35"/>
        <v>-1483.2699170600013</v>
      </c>
      <c r="DG144" s="55"/>
    </row>
    <row r="145" spans="1:111" ht="14.25" customHeight="1" x14ac:dyDescent="0.25">
      <c r="A145" s="10" t="s">
        <v>175</v>
      </c>
      <c r="B145" s="11" t="s">
        <v>264</v>
      </c>
      <c r="C145" s="39" t="s">
        <v>342</v>
      </c>
      <c r="D145" s="39" t="s">
        <v>342</v>
      </c>
      <c r="E145" s="39" t="s">
        <v>342</v>
      </c>
      <c r="F145" s="39" t="s">
        <v>342</v>
      </c>
      <c r="G145" s="39" t="s">
        <v>342</v>
      </c>
      <c r="H145" s="39" t="s">
        <v>342</v>
      </c>
      <c r="I145" s="39" t="s">
        <v>342</v>
      </c>
      <c r="J145" s="39" t="s">
        <v>342</v>
      </c>
      <c r="K145" s="39" t="s">
        <v>342</v>
      </c>
      <c r="L145" s="39" t="s">
        <v>342</v>
      </c>
      <c r="M145" s="39" t="s">
        <v>342</v>
      </c>
      <c r="N145" s="39" t="s">
        <v>342</v>
      </c>
      <c r="O145" s="39" t="s">
        <v>342</v>
      </c>
      <c r="P145" s="39" t="s">
        <v>342</v>
      </c>
      <c r="Q145" s="39" t="s">
        <v>342</v>
      </c>
      <c r="R145" s="39" t="s">
        <v>342</v>
      </c>
      <c r="S145" s="39" t="s">
        <v>342</v>
      </c>
      <c r="T145" s="39" t="s">
        <v>342</v>
      </c>
      <c r="U145" s="39" t="s">
        <v>342</v>
      </c>
      <c r="V145" s="39" t="s">
        <v>342</v>
      </c>
      <c r="W145" s="39" t="s">
        <v>342</v>
      </c>
      <c r="X145" s="39" t="s">
        <v>342</v>
      </c>
      <c r="Y145" s="39" t="s">
        <v>342</v>
      </c>
      <c r="Z145" s="39" t="s">
        <v>342</v>
      </c>
      <c r="AA145" s="39" t="s">
        <v>342</v>
      </c>
      <c r="AB145" s="39" t="s">
        <v>342</v>
      </c>
      <c r="AC145" s="39" t="s">
        <v>342</v>
      </c>
      <c r="AD145" s="39" t="s">
        <v>342</v>
      </c>
      <c r="AE145" s="39" t="s">
        <v>342</v>
      </c>
      <c r="AF145" s="39" t="s">
        <v>342</v>
      </c>
      <c r="AG145" s="39" t="s">
        <v>342</v>
      </c>
      <c r="AH145" s="39" t="s">
        <v>342</v>
      </c>
      <c r="AI145" s="39" t="s">
        <v>342</v>
      </c>
      <c r="AJ145" s="39" t="s">
        <v>342</v>
      </c>
      <c r="AK145" s="39" t="s">
        <v>342</v>
      </c>
      <c r="AL145" s="39" t="s">
        <v>342</v>
      </c>
      <c r="AM145" s="39" t="s">
        <v>342</v>
      </c>
      <c r="AN145" s="39" t="s">
        <v>342</v>
      </c>
      <c r="AO145" s="39" t="s">
        <v>342</v>
      </c>
      <c r="AP145" s="39" t="s">
        <v>342</v>
      </c>
      <c r="AQ145" s="39" t="s">
        <v>342</v>
      </c>
      <c r="AR145" s="39" t="s">
        <v>342</v>
      </c>
      <c r="AS145" s="39" t="s">
        <v>342</v>
      </c>
      <c r="AT145" s="39" t="s">
        <v>342</v>
      </c>
      <c r="AU145" s="39" t="s">
        <v>342</v>
      </c>
      <c r="AV145" s="39" t="s">
        <v>342</v>
      </c>
      <c r="AW145" s="39" t="s">
        <v>342</v>
      </c>
      <c r="AX145" s="39" t="s">
        <v>342</v>
      </c>
      <c r="AY145" s="39" t="s">
        <v>342</v>
      </c>
      <c r="AZ145" s="39" t="s">
        <v>342</v>
      </c>
      <c r="BA145" s="39" t="s">
        <v>342</v>
      </c>
      <c r="BB145" s="39" t="s">
        <v>342</v>
      </c>
      <c r="BC145" s="39" t="s">
        <v>342</v>
      </c>
      <c r="BD145" s="39" t="s">
        <v>342</v>
      </c>
      <c r="BE145" s="39" t="s">
        <v>342</v>
      </c>
      <c r="BF145" s="39" t="s">
        <v>342</v>
      </c>
      <c r="BG145" s="39" t="s">
        <v>342</v>
      </c>
      <c r="BH145" s="39" t="s">
        <v>342</v>
      </c>
      <c r="BI145" s="39" t="s">
        <v>342</v>
      </c>
      <c r="BJ145" s="39" t="s">
        <v>342</v>
      </c>
      <c r="BK145" s="39" t="s">
        <v>342</v>
      </c>
      <c r="BL145" s="39" t="s">
        <v>342</v>
      </c>
      <c r="BM145" s="39" t="s">
        <v>342</v>
      </c>
      <c r="BN145" s="39" t="s">
        <v>342</v>
      </c>
      <c r="BO145" s="39" t="s">
        <v>342</v>
      </c>
      <c r="BP145" s="39" t="s">
        <v>342</v>
      </c>
      <c r="BQ145" s="39" t="s">
        <v>342</v>
      </c>
      <c r="BR145" s="39" t="s">
        <v>342</v>
      </c>
      <c r="BS145" s="39" t="s">
        <v>342</v>
      </c>
      <c r="BT145" s="39" t="s">
        <v>342</v>
      </c>
      <c r="BU145" s="39" t="s">
        <v>342</v>
      </c>
      <c r="BV145" s="39" t="s">
        <v>342</v>
      </c>
      <c r="BW145" s="39" t="s">
        <v>342</v>
      </c>
      <c r="BX145" s="39" t="s">
        <v>342</v>
      </c>
      <c r="BY145" s="39" t="s">
        <v>342</v>
      </c>
      <c r="BZ145" s="39" t="s">
        <v>342</v>
      </c>
      <c r="CA145" s="39" t="s">
        <v>342</v>
      </c>
      <c r="CB145" s="39" t="s">
        <v>342</v>
      </c>
      <c r="CC145" s="39" t="s">
        <v>342</v>
      </c>
      <c r="CD145" s="39" t="s">
        <v>342</v>
      </c>
      <c r="CE145" s="39" t="s">
        <v>342</v>
      </c>
      <c r="CF145" s="39" t="s">
        <v>342</v>
      </c>
      <c r="CG145" s="39" t="s">
        <v>342</v>
      </c>
      <c r="CH145" s="39" t="s">
        <v>342</v>
      </c>
      <c r="CI145" s="39" t="s">
        <v>342</v>
      </c>
      <c r="CJ145" s="39" t="s">
        <v>342</v>
      </c>
      <c r="CK145" s="39" t="s">
        <v>342</v>
      </c>
      <c r="CL145" s="39" t="s">
        <v>342</v>
      </c>
      <c r="CM145" s="39" t="s">
        <v>342</v>
      </c>
      <c r="CN145" s="39" t="s">
        <v>342</v>
      </c>
      <c r="CO145" s="39"/>
      <c r="CP145" s="39"/>
      <c r="CQ145" s="39"/>
      <c r="CR145" s="39"/>
      <c r="CS145" s="39"/>
      <c r="CT145" s="39"/>
      <c r="CU145" s="31"/>
      <c r="CV145" s="39">
        <f t="shared" si="28"/>
        <v>0</v>
      </c>
      <c r="CW145" s="39">
        <f t="shared" si="29"/>
        <v>0</v>
      </c>
      <c r="CX145" s="39">
        <f t="shared" si="30"/>
        <v>0</v>
      </c>
      <c r="CY145" s="39">
        <f t="shared" si="31"/>
        <v>0</v>
      </c>
      <c r="CZ145" s="39">
        <f t="shared" si="32"/>
        <v>0</v>
      </c>
      <c r="DA145" s="39">
        <f t="shared" si="33"/>
        <v>0</v>
      </c>
      <c r="DB145" s="39">
        <f t="shared" si="34"/>
        <v>0</v>
      </c>
      <c r="DC145" s="39">
        <f t="shared" si="35"/>
        <v>0</v>
      </c>
      <c r="DG145" s="55"/>
    </row>
    <row r="146" spans="1:111" ht="14.25" customHeight="1" x14ac:dyDescent="0.25">
      <c r="A146" s="8" t="s">
        <v>176</v>
      </c>
      <c r="B146" s="18" t="s">
        <v>265</v>
      </c>
      <c r="C146" s="38">
        <v>-18032.996296906673</v>
      </c>
      <c r="D146" s="38">
        <v>-51802.373944946645</v>
      </c>
      <c r="E146" s="38">
        <v>65385.26677105335</v>
      </c>
      <c r="F146" s="38">
        <v>26799.879013653346</v>
      </c>
      <c r="G146" s="38">
        <v>-10505.836695346685</v>
      </c>
      <c r="H146" s="38">
        <v>-29011.449890346663</v>
      </c>
      <c r="I146" s="38">
        <v>7438.8982184900105</v>
      </c>
      <c r="J146" s="38">
        <v>-4724.9924025099954</v>
      </c>
      <c r="K146" s="38">
        <v>13928.835828489997</v>
      </c>
      <c r="L146" s="38">
        <v>-6452.6780078366719</v>
      </c>
      <c r="M146" s="38">
        <v>4424.1453991633207</v>
      </c>
      <c r="N146" s="38">
        <v>13254.15055416336</v>
      </c>
      <c r="O146" s="38">
        <v>-53868.172285443354</v>
      </c>
      <c r="P146" s="38">
        <v>-5230.5075042433155</v>
      </c>
      <c r="Q146" s="38">
        <v>21438.18925807668</v>
      </c>
      <c r="R146" s="38">
        <v>-14347.386220503347</v>
      </c>
      <c r="S146" s="38">
        <v>-16963.720833133335</v>
      </c>
      <c r="T146" s="38">
        <v>-27229.83629595333</v>
      </c>
      <c r="U146" s="38">
        <v>26764.468921179981</v>
      </c>
      <c r="V146" s="38">
        <v>-959.20414135998351</v>
      </c>
      <c r="W146" s="38">
        <v>-15536.525558779998</v>
      </c>
      <c r="X146" s="38">
        <v>7861.9011207333187</v>
      </c>
      <c r="Y146" s="38">
        <v>-12260.57227362666</v>
      </c>
      <c r="Z146" s="38">
        <v>-12542.145299086664</v>
      </c>
      <c r="AA146" s="38">
        <v>-5664.9999888366747</v>
      </c>
      <c r="AB146" s="38">
        <v>-6441.3016096166602</v>
      </c>
      <c r="AC146" s="38">
        <v>-242.04620222667268</v>
      </c>
      <c r="AD146" s="38">
        <v>43169.765155636662</v>
      </c>
      <c r="AE146" s="38">
        <v>8568.1736741966779</v>
      </c>
      <c r="AF146" s="38">
        <v>23335.905454766664</v>
      </c>
      <c r="AG146" s="38">
        <v>-17553.322724179998</v>
      </c>
      <c r="AH146" s="38">
        <v>-8621.8565524100068</v>
      </c>
      <c r="AI146" s="38">
        <v>-6621.9019451000031</v>
      </c>
      <c r="AJ146" s="38">
        <v>12112.875395383338</v>
      </c>
      <c r="AK146" s="38">
        <v>18231.047096333321</v>
      </c>
      <c r="AL146" s="38">
        <v>75420.887969953372</v>
      </c>
      <c r="AM146" s="38">
        <v>-31210.040604266698</v>
      </c>
      <c r="AN146" s="38">
        <v>-27600.121369626679</v>
      </c>
      <c r="AO146" s="38">
        <v>80346.032266513343</v>
      </c>
      <c r="AP146" s="38">
        <v>7054.0158476299994</v>
      </c>
      <c r="AQ146" s="38">
        <v>-17378.038857239997</v>
      </c>
      <c r="AR146" s="38">
        <v>88488.95660912001</v>
      </c>
      <c r="AS146" s="38">
        <v>-51206.200952250016</v>
      </c>
      <c r="AT146" s="38">
        <v>-1141.9948020799484</v>
      </c>
      <c r="AU146" s="38">
        <v>-11685.764267070021</v>
      </c>
      <c r="AV146" s="38">
        <v>-5926.7137487399923</v>
      </c>
      <c r="AW146" s="38">
        <v>9949.8786236300075</v>
      </c>
      <c r="AX146" s="38">
        <v>-47639.28640322003</v>
      </c>
      <c r="AY146" s="38">
        <v>-26946.222490839995</v>
      </c>
      <c r="AZ146" s="38">
        <v>-22067.494010439998</v>
      </c>
      <c r="BA146" s="38">
        <v>4399.9537220600096</v>
      </c>
      <c r="BB146" s="38">
        <v>69234.958451759987</v>
      </c>
      <c r="BC146" s="38">
        <v>-36288.308161789973</v>
      </c>
      <c r="BD146" s="38">
        <v>-24616.71717575</v>
      </c>
      <c r="BE146" s="38">
        <v>17052.851170529986</v>
      </c>
      <c r="BF146" s="38">
        <v>-21197.393207320012</v>
      </c>
      <c r="BG146" s="38">
        <v>18179.618784930011</v>
      </c>
      <c r="BH146" s="38">
        <v>1688.5098980200046</v>
      </c>
      <c r="BI146" s="38">
        <v>-5240.5828262000105</v>
      </c>
      <c r="BJ146" s="38">
        <v>11937.057101350016</v>
      </c>
      <c r="BK146" s="38">
        <v>-50681.249008700019</v>
      </c>
      <c r="BL146" s="38">
        <v>36235.441205660005</v>
      </c>
      <c r="BM146" s="38">
        <v>45771.768575209993</v>
      </c>
      <c r="BN146" s="38">
        <v>-29013.51104460999</v>
      </c>
      <c r="BO146" s="38">
        <v>21167.826901699995</v>
      </c>
      <c r="BP146" s="38">
        <v>10867.326617890003</v>
      </c>
      <c r="BQ146" s="38">
        <v>-32740.359430290009</v>
      </c>
      <c r="BR146" s="38">
        <v>-10842.849829369983</v>
      </c>
      <c r="BS146" s="38">
        <v>19157.71661653</v>
      </c>
      <c r="BT146" s="38">
        <v>-21900.150293760009</v>
      </c>
      <c r="BU146" s="38">
        <v>672.67479026000467</v>
      </c>
      <c r="BV146" s="38">
        <v>15478.368039819994</v>
      </c>
      <c r="BW146" s="38">
        <v>-49480.457847159996</v>
      </c>
      <c r="BX146" s="38">
        <v>35005.122101519999</v>
      </c>
      <c r="BY146" s="38">
        <v>-10769.329347438796</v>
      </c>
      <c r="BZ146" s="38">
        <v>-30.291859599971133</v>
      </c>
      <c r="CA146" s="38">
        <v>8587.789042529268</v>
      </c>
      <c r="CB146" s="38">
        <v>-1123.218582650476</v>
      </c>
      <c r="CC146" s="38">
        <v>-2415.5683658799971</v>
      </c>
      <c r="CD146" s="38">
        <v>15509.570883729999</v>
      </c>
      <c r="CE146" s="38">
        <v>9203.5165250300015</v>
      </c>
      <c r="CF146" s="38">
        <v>-15793.253328360002</v>
      </c>
      <c r="CG146" s="38">
        <v>12764.784574160009</v>
      </c>
      <c r="CH146" s="38">
        <v>-1451.3273109500033</v>
      </c>
      <c r="CI146" s="38">
        <v>-12352.6833818212</v>
      </c>
      <c r="CJ146" s="38">
        <v>5862.2448276599971</v>
      </c>
      <c r="CK146" s="38">
        <v>7861.7349743500217</v>
      </c>
      <c r="CL146" s="38">
        <v>50520.333085149992</v>
      </c>
      <c r="CM146" s="38">
        <v>20297.532459390004</v>
      </c>
      <c r="CN146" s="38">
        <v>-4254.0716878400181</v>
      </c>
      <c r="CO146" s="38"/>
      <c r="CP146" s="38"/>
      <c r="CQ146" s="38"/>
      <c r="CR146" s="38"/>
      <c r="CS146" s="38"/>
      <c r="CT146" s="38"/>
      <c r="CU146" s="37"/>
      <c r="CV146" s="38">
        <f t="shared" si="28"/>
        <v>10700.848547120049</v>
      </c>
      <c r="CW146" s="38">
        <f t="shared" si="29"/>
        <v>-102873.51111214</v>
      </c>
      <c r="CX146" s="38">
        <f t="shared" si="30"/>
        <v>135693.22572390002</v>
      </c>
      <c r="CY146" s="38">
        <f t="shared" si="31"/>
        <v>-7949.2776576000324</v>
      </c>
      <c r="CZ146" s="38">
        <f t="shared" si="32"/>
        <v>-13863.768743689969</v>
      </c>
      <c r="DA146" s="38">
        <f t="shared" si="33"/>
        <v>4173.0031403399844</v>
      </c>
      <c r="DB146" s="38">
        <f t="shared" si="34"/>
        <v>7.3364849300314745</v>
      </c>
      <c r="DC146" s="38">
        <f t="shared" si="35"/>
        <v>67935.090276888805</v>
      </c>
      <c r="DD146" s="42"/>
      <c r="DG146" s="55"/>
    </row>
    <row r="147" spans="1:111" ht="14.25" customHeight="1" x14ac:dyDescent="0.25">
      <c r="A147" s="8" t="s">
        <v>177</v>
      </c>
      <c r="B147" s="18" t="s">
        <v>266</v>
      </c>
      <c r="C147" s="38">
        <v>51.449983450000005</v>
      </c>
      <c r="D147" s="38">
        <v>21.44</v>
      </c>
      <c r="E147" s="38">
        <v>-8.4700000000000006</v>
      </c>
      <c r="F147" s="38">
        <v>-9.35</v>
      </c>
      <c r="G147" s="38">
        <v>-9.16</v>
      </c>
      <c r="H147" s="38">
        <v>-8.26</v>
      </c>
      <c r="I147" s="38">
        <v>0.84</v>
      </c>
      <c r="J147" s="38">
        <v>-9.82</v>
      </c>
      <c r="K147" s="38">
        <v>-8.8800000000000008</v>
      </c>
      <c r="L147" s="38">
        <v>-9.35</v>
      </c>
      <c r="M147" s="38">
        <v>-1.1499999999999999</v>
      </c>
      <c r="N147" s="38">
        <v>-9.61</v>
      </c>
      <c r="O147" s="38">
        <v>30.349999999999998</v>
      </c>
      <c r="P147" s="38">
        <v>23.73</v>
      </c>
      <c r="Q147" s="38">
        <v>14.42</v>
      </c>
      <c r="R147" s="38">
        <v>-5.54</v>
      </c>
      <c r="S147" s="38">
        <v>-6.62</v>
      </c>
      <c r="T147" s="38">
        <v>2.82</v>
      </c>
      <c r="U147" s="38">
        <v>-10.66</v>
      </c>
      <c r="V147" s="38">
        <v>-4.8099999999999996</v>
      </c>
      <c r="W147" s="38">
        <v>-12.2</v>
      </c>
      <c r="X147" s="38">
        <v>-12.39</v>
      </c>
      <c r="Y147" s="38">
        <v>-6.29</v>
      </c>
      <c r="Z147" s="38">
        <v>-11.97</v>
      </c>
      <c r="AA147" s="38">
        <v>119.14</v>
      </c>
      <c r="AB147" s="38">
        <v>-12.37</v>
      </c>
      <c r="AC147" s="38">
        <v>-11.98</v>
      </c>
      <c r="AD147" s="38">
        <v>-11.9</v>
      </c>
      <c r="AE147" s="38">
        <v>-8.76</v>
      </c>
      <c r="AF147" s="38">
        <v>-1.39</v>
      </c>
      <c r="AG147" s="38">
        <v>-13.23</v>
      </c>
      <c r="AH147" s="38">
        <v>-13.23</v>
      </c>
      <c r="AI147" s="38">
        <v>-13.2</v>
      </c>
      <c r="AJ147" s="38">
        <v>-13.44</v>
      </c>
      <c r="AK147" s="38">
        <v>-5.7</v>
      </c>
      <c r="AL147" s="38">
        <v>-13.15</v>
      </c>
      <c r="AM147" s="38">
        <v>106.28</v>
      </c>
      <c r="AN147" s="38">
        <v>-8.24</v>
      </c>
      <c r="AO147" s="38">
        <v>-12.66</v>
      </c>
      <c r="AP147" s="38">
        <v>-9.1199999999999992</v>
      </c>
      <c r="AQ147" s="38">
        <v>4.6100000000000003</v>
      </c>
      <c r="AR147" s="38">
        <v>-12.87</v>
      </c>
      <c r="AS147" s="38">
        <v>-12.95</v>
      </c>
      <c r="AT147" s="38">
        <v>-12.53</v>
      </c>
      <c r="AU147" s="38">
        <v>-11.94</v>
      </c>
      <c r="AV147" s="38">
        <v>-13.09</v>
      </c>
      <c r="AW147" s="38">
        <v>3.37</v>
      </c>
      <c r="AX147" s="38">
        <v>-11.99</v>
      </c>
      <c r="AY147" s="38">
        <v>116.1</v>
      </c>
      <c r="AZ147" s="38">
        <v>-14.22</v>
      </c>
      <c r="BA147" s="38">
        <v>-18.920000000000002</v>
      </c>
      <c r="BB147" s="38">
        <v>0.52</v>
      </c>
      <c r="BC147" s="38">
        <v>6.55</v>
      </c>
      <c r="BD147" s="38">
        <v>14.56</v>
      </c>
      <c r="BE147" s="38">
        <v>-16.170000000000002</v>
      </c>
      <c r="BF147" s="38">
        <v>155.69</v>
      </c>
      <c r="BG147" s="38">
        <v>-212.71</v>
      </c>
      <c r="BH147" s="38">
        <v>-14.24</v>
      </c>
      <c r="BI147" s="38">
        <v>-3.74</v>
      </c>
      <c r="BJ147" s="38">
        <v>-16.21</v>
      </c>
      <c r="BK147" s="38">
        <v>-18.528386050000002</v>
      </c>
      <c r="BL147" s="38">
        <v>0.63605973999999987</v>
      </c>
      <c r="BM147" s="38">
        <v>-9.6241430099999992</v>
      </c>
      <c r="BN147" s="38">
        <v>3.5013637999999982</v>
      </c>
      <c r="BO147" s="38">
        <v>36.465454800000003</v>
      </c>
      <c r="BP147" s="38">
        <v>-4.5255667800000019</v>
      </c>
      <c r="BQ147" s="38">
        <v>35.379955180000003</v>
      </c>
      <c r="BR147" s="38">
        <v>-12.765475810000005</v>
      </c>
      <c r="BS147" s="38">
        <v>-12.727098949999995</v>
      </c>
      <c r="BT147" s="38">
        <v>-12.513813970000005</v>
      </c>
      <c r="BU147" s="38">
        <v>90.288828940000002</v>
      </c>
      <c r="BV147" s="38">
        <v>-103.32954900999999</v>
      </c>
      <c r="BW147" s="38">
        <v>-17.605201809999997</v>
      </c>
      <c r="BX147" s="38">
        <v>-4.8171033499999982</v>
      </c>
      <c r="BY147" s="38">
        <v>-4.2693338099999991</v>
      </c>
      <c r="BZ147" s="38">
        <v>-4.8323330800000015</v>
      </c>
      <c r="CA147" s="38">
        <v>109.78979362999999</v>
      </c>
      <c r="CB147" s="38">
        <v>121.41126016999999</v>
      </c>
      <c r="CC147" s="38">
        <v>-4.3861405999999903</v>
      </c>
      <c r="CD147" s="38">
        <v>-12.866612410000016</v>
      </c>
      <c r="CE147" s="38">
        <v>-2029.8035956299998</v>
      </c>
      <c r="CF147" s="38">
        <v>2050.7237927400001</v>
      </c>
      <c r="CG147" s="38">
        <v>36.501902459999997</v>
      </c>
      <c r="CH147" s="38">
        <v>53.236932589999981</v>
      </c>
      <c r="CI147" s="38">
        <v>-20.222340069999952</v>
      </c>
      <c r="CJ147" s="38">
        <v>-13.352365380000037</v>
      </c>
      <c r="CK147" s="38">
        <v>170.62599702999998</v>
      </c>
      <c r="CL147" s="38">
        <v>-21.185977269999967</v>
      </c>
      <c r="CM147" s="38">
        <v>-60.795399850000024</v>
      </c>
      <c r="CN147" s="38">
        <v>24.490392350000036</v>
      </c>
      <c r="CO147" s="38"/>
      <c r="CP147" s="38"/>
      <c r="CQ147" s="38"/>
      <c r="CR147" s="38"/>
      <c r="CS147" s="38"/>
      <c r="CT147" s="38"/>
      <c r="CU147" s="37"/>
      <c r="CV147" s="38">
        <f t="shared" si="28"/>
        <v>-0.32001654999999829</v>
      </c>
      <c r="CW147" s="38">
        <f t="shared" si="29"/>
        <v>0.83999999999999808</v>
      </c>
      <c r="CX147" s="38">
        <f t="shared" si="30"/>
        <v>0.7899999999999725</v>
      </c>
      <c r="CY147" s="38">
        <f t="shared" si="31"/>
        <v>8.8699999999999992</v>
      </c>
      <c r="CZ147" s="38">
        <f t="shared" si="32"/>
        <v>-2.7900000000000258</v>
      </c>
      <c r="DA147" s="38">
        <f t="shared" si="33"/>
        <v>-7.7423711200000014</v>
      </c>
      <c r="DB147" s="38">
        <f t="shared" si="34"/>
        <v>293.08336090000029</v>
      </c>
      <c r="DC147" s="38">
        <f t="shared" si="35"/>
        <v>79.560306810000043</v>
      </c>
      <c r="DD147" s="42"/>
      <c r="DG147" s="55"/>
    </row>
    <row r="148" spans="1:111" s="42" customFormat="1" ht="14.25" customHeight="1" x14ac:dyDescent="0.2">
      <c r="A148" s="8" t="s">
        <v>178</v>
      </c>
      <c r="B148" s="18" t="s">
        <v>267</v>
      </c>
      <c r="C148" s="38">
        <v>7549.9328868066623</v>
      </c>
      <c r="D148" s="38">
        <v>-2187.516498140003</v>
      </c>
      <c r="E148" s="38">
        <v>1365.1108629699959</v>
      </c>
      <c r="F148" s="38">
        <v>4051.2734737500009</v>
      </c>
      <c r="G148" s="38">
        <v>3354.1170008599988</v>
      </c>
      <c r="H148" s="38">
        <v>-1226.0030036899998</v>
      </c>
      <c r="I148" s="38">
        <v>-1399.7103476900006</v>
      </c>
      <c r="J148" s="38">
        <v>-1303.5581266899858</v>
      </c>
      <c r="K148" s="38">
        <v>894.18978434999985</v>
      </c>
      <c r="L148" s="38">
        <v>-1724.1522047300011</v>
      </c>
      <c r="M148" s="38">
        <v>844.56816831000151</v>
      </c>
      <c r="N148" s="38">
        <v>25255.599838309987</v>
      </c>
      <c r="O148" s="38">
        <v>-19885.955802689983</v>
      </c>
      <c r="P148" s="38">
        <v>-6486.0892738800057</v>
      </c>
      <c r="Q148" s="38">
        <v>1881.8110003099873</v>
      </c>
      <c r="R148" s="38">
        <v>411.89767649999948</v>
      </c>
      <c r="S148" s="38">
        <v>-4864.8005506900017</v>
      </c>
      <c r="T148" s="38">
        <v>-3120.5693296900004</v>
      </c>
      <c r="U148" s="38">
        <v>-1649.9414276899988</v>
      </c>
      <c r="V148" s="38">
        <v>-899.0469311899991</v>
      </c>
      <c r="W148" s="38">
        <v>55.030658809998386</v>
      </c>
      <c r="X148" s="38">
        <v>-756.92534518999867</v>
      </c>
      <c r="Y148" s="38">
        <v>8501.5684618099967</v>
      </c>
      <c r="Z148" s="38">
        <v>-148.01579518999978</v>
      </c>
      <c r="AA148" s="38">
        <v>2072.1919678099689</v>
      </c>
      <c r="AB148" s="38">
        <v>-1684.25020019</v>
      </c>
      <c r="AC148" s="38">
        <v>-1494.3431431900026</v>
      </c>
      <c r="AD148" s="38">
        <v>-1372.8081811900008</v>
      </c>
      <c r="AE148" s="38">
        <v>-1168.0648943199999</v>
      </c>
      <c r="AF148" s="38">
        <v>290.25316879999997</v>
      </c>
      <c r="AG148" s="38">
        <v>-1236.0084621900048</v>
      </c>
      <c r="AH148" s="38">
        <v>-651.73325518999945</v>
      </c>
      <c r="AI148" s="38">
        <v>-2194.96768419</v>
      </c>
      <c r="AJ148" s="38">
        <v>-2127.277218209993</v>
      </c>
      <c r="AK148" s="38">
        <v>10735.087663790004</v>
      </c>
      <c r="AL148" s="38">
        <v>722.4990020000015</v>
      </c>
      <c r="AM148" s="38">
        <v>-2148.1789256800525</v>
      </c>
      <c r="AN148" s="38">
        <v>5326.7776120000008</v>
      </c>
      <c r="AO148" s="38">
        <v>389.61956100000452</v>
      </c>
      <c r="AP148" s="38">
        <v>-18160.373347000001</v>
      </c>
      <c r="AQ148" s="38">
        <v>21706.879214000001</v>
      </c>
      <c r="AR148" s="38">
        <v>-1847.9268669999985</v>
      </c>
      <c r="AS148" s="38">
        <v>-1788.0955040000019</v>
      </c>
      <c r="AT148" s="38">
        <v>-1779.2690439999992</v>
      </c>
      <c r="AU148" s="38">
        <v>-1815.2158469999993</v>
      </c>
      <c r="AV148" s="38">
        <v>-1230.3033019999998</v>
      </c>
      <c r="AW148" s="38">
        <v>1082.3033990000004</v>
      </c>
      <c r="AX148" s="38">
        <v>-1035.0158049999998</v>
      </c>
      <c r="AY148" s="38">
        <v>-2025.8540703199978</v>
      </c>
      <c r="AZ148" s="38">
        <v>-1153.4790299999995</v>
      </c>
      <c r="BA148" s="38">
        <v>-1497.1761269999988</v>
      </c>
      <c r="BB148" s="38">
        <v>-2193.6990010000013</v>
      </c>
      <c r="BC148" s="38">
        <v>-2182.0913176499998</v>
      </c>
      <c r="BD148" s="38">
        <v>-1724.4785040000002</v>
      </c>
      <c r="BE148" s="38">
        <v>2461.189961</v>
      </c>
      <c r="BF148" s="38">
        <v>-1127.3621989999999</v>
      </c>
      <c r="BG148" s="38">
        <v>-1251.4278751300001</v>
      </c>
      <c r="BH148" s="38">
        <v>-1552.5405981300009</v>
      </c>
      <c r="BI148" s="38">
        <v>12175.848367870001</v>
      </c>
      <c r="BJ148" s="38">
        <v>-2811.484500210001</v>
      </c>
      <c r="BK148" s="38">
        <v>-2682.3172715099963</v>
      </c>
      <c r="BL148" s="38">
        <v>-2161.4461709899956</v>
      </c>
      <c r="BM148" s="38">
        <v>-1944.7427728100065</v>
      </c>
      <c r="BN148" s="38">
        <v>1004.5442295200006</v>
      </c>
      <c r="BO148" s="38">
        <v>-1817.5161325099998</v>
      </c>
      <c r="BP148" s="38">
        <v>-1503.8092695400007</v>
      </c>
      <c r="BQ148" s="38">
        <v>-1444.6195006200003</v>
      </c>
      <c r="BR148" s="38">
        <v>-2091.7935206199995</v>
      </c>
      <c r="BS148" s="38">
        <v>-23455.446630970004</v>
      </c>
      <c r="BT148" s="38">
        <v>-1641.7906929999801</v>
      </c>
      <c r="BU148" s="38">
        <v>3275.6913210599814</v>
      </c>
      <c r="BV148" s="38">
        <v>19789.418466809999</v>
      </c>
      <c r="BW148" s="38">
        <v>-1788.2989194499971</v>
      </c>
      <c r="BX148" s="38">
        <v>-1815.0866084500008</v>
      </c>
      <c r="BY148" s="38">
        <v>-1086.1171657200002</v>
      </c>
      <c r="BZ148" s="38">
        <v>-2122.8376207000015</v>
      </c>
      <c r="CA148" s="38">
        <v>3666.9919537269998</v>
      </c>
      <c r="CB148" s="38">
        <v>746.15829523000093</v>
      </c>
      <c r="CC148" s="38">
        <v>-982.6559559970018</v>
      </c>
      <c r="CD148" s="38">
        <v>-682.13524273999974</v>
      </c>
      <c r="CE148" s="38">
        <v>5771.4464515000036</v>
      </c>
      <c r="CF148" s="38">
        <v>-969.0695261599999</v>
      </c>
      <c r="CG148" s="38">
        <v>3350.5805536999978</v>
      </c>
      <c r="CH148" s="38">
        <v>-131.34341963999719</v>
      </c>
      <c r="CI148" s="38">
        <v>-861.72948956999903</v>
      </c>
      <c r="CJ148" s="38">
        <v>-1298.123853160002</v>
      </c>
      <c r="CK148" s="38">
        <v>-63.457019020000018</v>
      </c>
      <c r="CL148" s="38">
        <v>-1274.062005143001</v>
      </c>
      <c r="CM148" s="38">
        <v>-742.46948541599886</v>
      </c>
      <c r="CN148" s="38">
        <v>-1088.443092361003</v>
      </c>
      <c r="CO148" s="38"/>
      <c r="CP148" s="38"/>
      <c r="CQ148" s="38"/>
      <c r="CR148" s="38"/>
      <c r="CS148" s="38"/>
      <c r="CT148" s="38"/>
      <c r="CU148" s="37"/>
      <c r="CV148" s="52">
        <f t="shared" si="28"/>
        <v>35473.851834416651</v>
      </c>
      <c r="CW148" s="52">
        <f t="shared" si="29"/>
        <v>-26961.036658780005</v>
      </c>
      <c r="CX148" s="52">
        <f t="shared" si="30"/>
        <v>1890.5787637299736</v>
      </c>
      <c r="CY148" s="52">
        <f t="shared" si="31"/>
        <v>-1298.7988556800442</v>
      </c>
      <c r="CZ148" s="52">
        <f t="shared" si="32"/>
        <v>-2882.554893569999</v>
      </c>
      <c r="DA148" s="52">
        <f t="shared" si="33"/>
        <v>-14673.827945180004</v>
      </c>
      <c r="DB148" s="52">
        <f>SUM(BW148:CH148)</f>
        <v>3957.6327953000041</v>
      </c>
      <c r="DC148" s="52">
        <f t="shared" si="35"/>
        <v>-5328.2849446700038</v>
      </c>
      <c r="DG148" s="55"/>
    </row>
    <row r="149" spans="1:111" s="42" customFormat="1" ht="14.25" customHeight="1" x14ac:dyDescent="0.25">
      <c r="A149" s="10" t="s">
        <v>179</v>
      </c>
      <c r="B149" s="11" t="s">
        <v>268</v>
      </c>
      <c r="C149" s="39">
        <v>8442.7228837666626</v>
      </c>
      <c r="D149" s="39">
        <v>-34.980000000003642</v>
      </c>
      <c r="E149" s="39">
        <v>-276.92000000000456</v>
      </c>
      <c r="F149" s="39">
        <v>4923.2551170000006</v>
      </c>
      <c r="G149" s="39">
        <v>-44.25</v>
      </c>
      <c r="H149" s="39">
        <v>546.51</v>
      </c>
      <c r="I149" s="39">
        <v>-50.759999999999991</v>
      </c>
      <c r="J149" s="39">
        <v>-42.050205999986503</v>
      </c>
      <c r="K149" s="39">
        <v>307.03000000000003</v>
      </c>
      <c r="L149" s="39">
        <v>6.8299999999999992</v>
      </c>
      <c r="M149" s="39">
        <v>498.91999999999996</v>
      </c>
      <c r="N149" s="39">
        <v>1369.4402059999866</v>
      </c>
      <c r="O149" s="39">
        <v>-19019.392361999984</v>
      </c>
      <c r="P149" s="39">
        <v>-48.520000000004075</v>
      </c>
      <c r="Q149" s="39">
        <v>125.02020599998556</v>
      </c>
      <c r="R149" s="39">
        <v>46.920000000000009</v>
      </c>
      <c r="S149" s="39">
        <v>-4975.1651170000005</v>
      </c>
      <c r="T149" s="39">
        <v>111.79999999999998</v>
      </c>
      <c r="U149" s="39">
        <v>57.209999999999994</v>
      </c>
      <c r="V149" s="39">
        <v>-45.68</v>
      </c>
      <c r="W149" s="39">
        <v>6.83</v>
      </c>
      <c r="X149" s="39">
        <v>-41.949999999999996</v>
      </c>
      <c r="Y149" s="39">
        <v>36.649999999999991</v>
      </c>
      <c r="Z149" s="39">
        <v>-8.0000000000000018</v>
      </c>
      <c r="AA149" s="39">
        <v>-57.080000000030921</v>
      </c>
      <c r="AB149" s="39">
        <v>303.44</v>
      </c>
      <c r="AC149" s="39">
        <v>-27.050000000002726</v>
      </c>
      <c r="AD149" s="39">
        <v>-56.2</v>
      </c>
      <c r="AE149" s="39">
        <v>-44.56</v>
      </c>
      <c r="AF149" s="39">
        <v>673.6</v>
      </c>
      <c r="AG149" s="39">
        <v>281.4640509999951</v>
      </c>
      <c r="AH149" s="39">
        <v>-31.1</v>
      </c>
      <c r="AI149" s="39">
        <v>-49.98</v>
      </c>
      <c r="AJ149" s="39">
        <v>87.160000000007415</v>
      </c>
      <c r="AK149" s="39">
        <v>9921.0375920000024</v>
      </c>
      <c r="AL149" s="39">
        <v>167.45000000000218</v>
      </c>
      <c r="AM149" s="39">
        <v>-54.426831680052345</v>
      </c>
      <c r="AN149" s="39">
        <v>105.17999999999999</v>
      </c>
      <c r="AO149" s="39">
        <v>-39.999999999996362</v>
      </c>
      <c r="AP149" s="39">
        <v>-19144.872156000001</v>
      </c>
      <c r="AQ149" s="39">
        <v>19147.932156000003</v>
      </c>
      <c r="AR149" s="39">
        <v>-46.87</v>
      </c>
      <c r="AS149" s="39">
        <v>-28.180000000000003</v>
      </c>
      <c r="AT149" s="39">
        <v>18.709999999999994</v>
      </c>
      <c r="AU149" s="39">
        <v>-49.510000000000005</v>
      </c>
      <c r="AV149" s="39">
        <v>-47.83</v>
      </c>
      <c r="AW149" s="39">
        <v>298.84000000000003</v>
      </c>
      <c r="AX149" s="39">
        <v>10.319999999999999</v>
      </c>
      <c r="AY149" s="39">
        <v>-11.827021319997582</v>
      </c>
      <c r="AZ149" s="39">
        <v>-80.462978999999024</v>
      </c>
      <c r="BA149" s="39">
        <v>185.39</v>
      </c>
      <c r="BB149" s="39">
        <v>23.43</v>
      </c>
      <c r="BC149" s="39">
        <v>-115.74881464999997</v>
      </c>
      <c r="BD149" s="39">
        <v>-0.95999999999999885</v>
      </c>
      <c r="BE149" s="39">
        <v>170.18</v>
      </c>
      <c r="BF149" s="39">
        <v>-27.24</v>
      </c>
      <c r="BG149" s="39">
        <v>479.20000000000005</v>
      </c>
      <c r="BH149" s="39">
        <v>-4.5099999999999989</v>
      </c>
      <c r="BI149" s="39">
        <v>-26.249999999999996</v>
      </c>
      <c r="BJ149" s="39">
        <v>-127.39723099999958</v>
      </c>
      <c r="BK149" s="39">
        <v>-58.579703659998231</v>
      </c>
      <c r="BL149" s="39">
        <v>-53.458042759995337</v>
      </c>
      <c r="BM149" s="39">
        <v>80.060895409994259</v>
      </c>
      <c r="BN149" s="39">
        <v>-56.581960260000052</v>
      </c>
      <c r="BO149" s="39">
        <v>-34.995949290000169</v>
      </c>
      <c r="BP149" s="39">
        <v>-45.04643930999994</v>
      </c>
      <c r="BQ149" s="39">
        <v>-40.202545179999895</v>
      </c>
      <c r="BR149" s="39">
        <v>-41.344667779999867</v>
      </c>
      <c r="BS149" s="39">
        <v>-21274.120754500003</v>
      </c>
      <c r="BT149" s="39">
        <v>-23.461632329981221</v>
      </c>
      <c r="BU149" s="39">
        <v>16.024637469981823</v>
      </c>
      <c r="BV149" s="39">
        <v>13194.186554489999</v>
      </c>
      <c r="BW149" s="39">
        <v>-25.936535349998842</v>
      </c>
      <c r="BX149" s="39">
        <v>-54.686479509999678</v>
      </c>
      <c r="BY149" s="39">
        <v>-164.26488734000094</v>
      </c>
      <c r="BZ149" s="39">
        <v>-30.505184120000472</v>
      </c>
      <c r="CA149" s="39">
        <v>-115.89289332300052</v>
      </c>
      <c r="CB149" s="39">
        <v>311.12785088000101</v>
      </c>
      <c r="CC149" s="39">
        <v>199.96343820299958</v>
      </c>
      <c r="CD149" s="39">
        <v>1337.87719049</v>
      </c>
      <c r="CE149" s="39">
        <v>-35.984441169996735</v>
      </c>
      <c r="CF149" s="39">
        <v>639.82913368999994</v>
      </c>
      <c r="CG149" s="39">
        <v>1287.3805403700001</v>
      </c>
      <c r="CH149" s="39">
        <v>304.69706724999884</v>
      </c>
      <c r="CI149" s="39">
        <v>-66.435993749997763</v>
      </c>
      <c r="CJ149" s="39">
        <v>-21.600314110001719</v>
      </c>
      <c r="CK149" s="39">
        <v>217.64513587000016</v>
      </c>
      <c r="CL149" s="39">
        <v>224.22161440699907</v>
      </c>
      <c r="CM149" s="39">
        <v>616.96021055400115</v>
      </c>
      <c r="CN149" s="39">
        <v>2.0068634189965451</v>
      </c>
      <c r="CO149" s="39"/>
      <c r="CP149" s="39"/>
      <c r="CQ149" s="39"/>
      <c r="CR149" s="39"/>
      <c r="CS149" s="39"/>
      <c r="CT149" s="39"/>
      <c r="CU149" s="31"/>
      <c r="CV149" s="39">
        <f t="shared" si="28"/>
        <v>15645.748000766655</v>
      </c>
      <c r="CW149" s="39">
        <f t="shared" si="29"/>
        <v>-23754.277273000003</v>
      </c>
      <c r="CX149" s="39">
        <f t="shared" si="30"/>
        <v>11168.181642999974</v>
      </c>
      <c r="CY149" s="39">
        <f t="shared" si="31"/>
        <v>169.29316831995357</v>
      </c>
      <c r="CZ149" s="39">
        <f t="shared" si="32"/>
        <v>463.80395403000387</v>
      </c>
      <c r="DA149" s="39">
        <f t="shared" si="33"/>
        <v>-8337.5196077000037</v>
      </c>
      <c r="DB149" s="39">
        <f t="shared" si="34"/>
        <v>3653.6048000700025</v>
      </c>
      <c r="DC149" s="39">
        <f t="shared" si="35"/>
        <v>972.79751638999744</v>
      </c>
      <c r="DD149" s="4"/>
      <c r="DG149" s="55"/>
    </row>
    <row r="150" spans="1:111" s="42" customFormat="1" ht="14.25" customHeight="1" x14ac:dyDescent="0.25">
      <c r="A150" s="10" t="s">
        <v>180</v>
      </c>
      <c r="B150" s="11" t="s">
        <v>269</v>
      </c>
      <c r="C150" s="39" t="s">
        <v>342</v>
      </c>
      <c r="D150" s="39" t="s">
        <v>342</v>
      </c>
      <c r="E150" s="39" t="s">
        <v>342</v>
      </c>
      <c r="F150" s="39" t="s">
        <v>342</v>
      </c>
      <c r="G150" s="39" t="s">
        <v>342</v>
      </c>
      <c r="H150" s="39" t="s">
        <v>342</v>
      </c>
      <c r="I150" s="39" t="s">
        <v>342</v>
      </c>
      <c r="J150" s="39" t="s">
        <v>342</v>
      </c>
      <c r="K150" s="39" t="s">
        <v>342</v>
      </c>
      <c r="L150" s="39" t="s">
        <v>342</v>
      </c>
      <c r="M150" s="39" t="s">
        <v>342</v>
      </c>
      <c r="N150" s="39" t="s">
        <v>342</v>
      </c>
      <c r="O150" s="39" t="s">
        <v>342</v>
      </c>
      <c r="P150" s="39" t="s">
        <v>342</v>
      </c>
      <c r="Q150" s="39" t="s">
        <v>342</v>
      </c>
      <c r="R150" s="39" t="s">
        <v>342</v>
      </c>
      <c r="S150" s="39" t="s">
        <v>342</v>
      </c>
      <c r="T150" s="39" t="s">
        <v>342</v>
      </c>
      <c r="U150" s="39" t="s">
        <v>342</v>
      </c>
      <c r="V150" s="39" t="s">
        <v>342</v>
      </c>
      <c r="W150" s="39" t="s">
        <v>342</v>
      </c>
      <c r="X150" s="39" t="s">
        <v>342</v>
      </c>
      <c r="Y150" s="39" t="s">
        <v>342</v>
      </c>
      <c r="Z150" s="39" t="s">
        <v>342</v>
      </c>
      <c r="AA150" s="39" t="s">
        <v>342</v>
      </c>
      <c r="AB150" s="39" t="s">
        <v>342</v>
      </c>
      <c r="AC150" s="39" t="s">
        <v>342</v>
      </c>
      <c r="AD150" s="39" t="s">
        <v>342</v>
      </c>
      <c r="AE150" s="39" t="s">
        <v>342</v>
      </c>
      <c r="AF150" s="39" t="s">
        <v>342</v>
      </c>
      <c r="AG150" s="39" t="s">
        <v>342</v>
      </c>
      <c r="AH150" s="39" t="s">
        <v>342</v>
      </c>
      <c r="AI150" s="39" t="s">
        <v>342</v>
      </c>
      <c r="AJ150" s="39" t="s">
        <v>342</v>
      </c>
      <c r="AK150" s="39" t="s">
        <v>342</v>
      </c>
      <c r="AL150" s="39" t="s">
        <v>342</v>
      </c>
      <c r="AM150" s="39" t="s">
        <v>342</v>
      </c>
      <c r="AN150" s="39" t="s">
        <v>342</v>
      </c>
      <c r="AO150" s="39" t="s">
        <v>342</v>
      </c>
      <c r="AP150" s="39" t="s">
        <v>342</v>
      </c>
      <c r="AQ150" s="39" t="s">
        <v>342</v>
      </c>
      <c r="AR150" s="39" t="s">
        <v>342</v>
      </c>
      <c r="AS150" s="39" t="s">
        <v>342</v>
      </c>
      <c r="AT150" s="39" t="s">
        <v>342</v>
      </c>
      <c r="AU150" s="39" t="s">
        <v>342</v>
      </c>
      <c r="AV150" s="39" t="s">
        <v>342</v>
      </c>
      <c r="AW150" s="39" t="s">
        <v>342</v>
      </c>
      <c r="AX150" s="39" t="s">
        <v>342</v>
      </c>
      <c r="AY150" s="39" t="s">
        <v>342</v>
      </c>
      <c r="AZ150" s="39" t="s">
        <v>342</v>
      </c>
      <c r="BA150" s="39" t="s">
        <v>342</v>
      </c>
      <c r="BB150" s="39" t="s">
        <v>342</v>
      </c>
      <c r="BC150" s="39" t="s">
        <v>342</v>
      </c>
      <c r="BD150" s="39" t="s">
        <v>342</v>
      </c>
      <c r="BE150" s="39" t="s">
        <v>342</v>
      </c>
      <c r="BF150" s="39" t="s">
        <v>342</v>
      </c>
      <c r="BG150" s="39" t="s">
        <v>342</v>
      </c>
      <c r="BH150" s="39" t="s">
        <v>342</v>
      </c>
      <c r="BI150" s="39" t="s">
        <v>342</v>
      </c>
      <c r="BJ150" s="39" t="s">
        <v>342</v>
      </c>
      <c r="BK150" s="39" t="s">
        <v>342</v>
      </c>
      <c r="BL150" s="39" t="s">
        <v>342</v>
      </c>
      <c r="BM150" s="39" t="s">
        <v>342</v>
      </c>
      <c r="BN150" s="39" t="s">
        <v>342</v>
      </c>
      <c r="BO150" s="39" t="s">
        <v>342</v>
      </c>
      <c r="BP150" s="39" t="s">
        <v>342</v>
      </c>
      <c r="BQ150" s="39" t="s">
        <v>342</v>
      </c>
      <c r="BR150" s="39" t="s">
        <v>342</v>
      </c>
      <c r="BS150" s="39" t="s">
        <v>342</v>
      </c>
      <c r="BT150" s="39" t="s">
        <v>342</v>
      </c>
      <c r="BU150" s="39" t="s">
        <v>342</v>
      </c>
      <c r="BV150" s="39" t="s">
        <v>342</v>
      </c>
      <c r="BW150" s="39" t="s">
        <v>342</v>
      </c>
      <c r="BX150" s="39" t="s">
        <v>342</v>
      </c>
      <c r="BY150" s="39" t="s">
        <v>342</v>
      </c>
      <c r="BZ150" s="39" t="s">
        <v>342</v>
      </c>
      <c r="CA150" s="39" t="s">
        <v>342</v>
      </c>
      <c r="CB150" s="39" t="s">
        <v>342</v>
      </c>
      <c r="CC150" s="39" t="s">
        <v>342</v>
      </c>
      <c r="CD150" s="39" t="s">
        <v>342</v>
      </c>
      <c r="CE150" s="39" t="s">
        <v>342</v>
      </c>
      <c r="CF150" s="39" t="s">
        <v>342</v>
      </c>
      <c r="CG150" s="39" t="s">
        <v>342</v>
      </c>
      <c r="CH150" s="39" t="s">
        <v>342</v>
      </c>
      <c r="CI150" s="39" t="s">
        <v>342</v>
      </c>
      <c r="CJ150" s="39" t="s">
        <v>342</v>
      </c>
      <c r="CK150" s="39" t="s">
        <v>342</v>
      </c>
      <c r="CL150" s="39" t="s">
        <v>342</v>
      </c>
      <c r="CM150" s="39" t="s">
        <v>342</v>
      </c>
      <c r="CN150" s="39" t="s">
        <v>342</v>
      </c>
      <c r="CO150" s="39"/>
      <c r="CP150" s="39"/>
      <c r="CQ150" s="39"/>
      <c r="CR150" s="39"/>
      <c r="CS150" s="39"/>
      <c r="CT150" s="39"/>
      <c r="CU150" s="31"/>
      <c r="CV150" s="39">
        <f t="shared" si="28"/>
        <v>0</v>
      </c>
      <c r="CW150" s="39">
        <f t="shared" si="29"/>
        <v>0</v>
      </c>
      <c r="CX150" s="39">
        <f t="shared" si="30"/>
        <v>0</v>
      </c>
      <c r="CY150" s="39">
        <f t="shared" si="31"/>
        <v>0</v>
      </c>
      <c r="CZ150" s="39">
        <f t="shared" si="32"/>
        <v>0</v>
      </c>
      <c r="DA150" s="39">
        <f t="shared" si="33"/>
        <v>0</v>
      </c>
      <c r="DB150" s="39">
        <f t="shared" si="34"/>
        <v>0</v>
      </c>
      <c r="DC150" s="39">
        <f t="shared" si="35"/>
        <v>0</v>
      </c>
      <c r="DD150" s="4"/>
      <c r="DG150" s="55"/>
    </row>
    <row r="151" spans="1:111" ht="14.25" customHeight="1" x14ac:dyDescent="0.25">
      <c r="A151" s="10" t="s">
        <v>181</v>
      </c>
      <c r="B151" s="11" t="s">
        <v>270</v>
      </c>
      <c r="C151" s="39" t="s">
        <v>342</v>
      </c>
      <c r="D151" s="39" t="s">
        <v>342</v>
      </c>
      <c r="E151" s="39" t="s">
        <v>342</v>
      </c>
      <c r="F151" s="39" t="s">
        <v>342</v>
      </c>
      <c r="G151" s="39" t="s">
        <v>342</v>
      </c>
      <c r="H151" s="39" t="s">
        <v>342</v>
      </c>
      <c r="I151" s="39" t="s">
        <v>342</v>
      </c>
      <c r="J151" s="39" t="s">
        <v>342</v>
      </c>
      <c r="K151" s="39" t="s">
        <v>342</v>
      </c>
      <c r="L151" s="39" t="s">
        <v>342</v>
      </c>
      <c r="M151" s="39" t="s">
        <v>342</v>
      </c>
      <c r="N151" s="39" t="s">
        <v>342</v>
      </c>
      <c r="O151" s="39" t="s">
        <v>342</v>
      </c>
      <c r="P151" s="39" t="s">
        <v>342</v>
      </c>
      <c r="Q151" s="39" t="s">
        <v>342</v>
      </c>
      <c r="R151" s="39" t="s">
        <v>342</v>
      </c>
      <c r="S151" s="39" t="s">
        <v>342</v>
      </c>
      <c r="T151" s="39" t="s">
        <v>342</v>
      </c>
      <c r="U151" s="39" t="s">
        <v>342</v>
      </c>
      <c r="V151" s="39" t="s">
        <v>342</v>
      </c>
      <c r="W151" s="39" t="s">
        <v>342</v>
      </c>
      <c r="X151" s="39" t="s">
        <v>342</v>
      </c>
      <c r="Y151" s="39" t="s">
        <v>342</v>
      </c>
      <c r="Z151" s="39" t="s">
        <v>342</v>
      </c>
      <c r="AA151" s="39" t="s">
        <v>342</v>
      </c>
      <c r="AB151" s="39" t="s">
        <v>342</v>
      </c>
      <c r="AC151" s="39" t="s">
        <v>342</v>
      </c>
      <c r="AD151" s="39" t="s">
        <v>342</v>
      </c>
      <c r="AE151" s="39" t="s">
        <v>342</v>
      </c>
      <c r="AF151" s="39" t="s">
        <v>342</v>
      </c>
      <c r="AG151" s="39" t="s">
        <v>342</v>
      </c>
      <c r="AH151" s="39" t="s">
        <v>342</v>
      </c>
      <c r="AI151" s="39" t="s">
        <v>342</v>
      </c>
      <c r="AJ151" s="39" t="s">
        <v>342</v>
      </c>
      <c r="AK151" s="39" t="s">
        <v>342</v>
      </c>
      <c r="AL151" s="39" t="s">
        <v>342</v>
      </c>
      <c r="AM151" s="39" t="s">
        <v>342</v>
      </c>
      <c r="AN151" s="39" t="s">
        <v>342</v>
      </c>
      <c r="AO151" s="39" t="s">
        <v>342</v>
      </c>
      <c r="AP151" s="39" t="s">
        <v>342</v>
      </c>
      <c r="AQ151" s="39" t="s">
        <v>342</v>
      </c>
      <c r="AR151" s="39" t="s">
        <v>342</v>
      </c>
      <c r="AS151" s="39" t="s">
        <v>342</v>
      </c>
      <c r="AT151" s="39" t="s">
        <v>342</v>
      </c>
      <c r="AU151" s="39" t="s">
        <v>342</v>
      </c>
      <c r="AV151" s="39" t="s">
        <v>342</v>
      </c>
      <c r="AW151" s="39" t="s">
        <v>342</v>
      </c>
      <c r="AX151" s="39" t="s">
        <v>342</v>
      </c>
      <c r="AY151" s="39" t="s">
        <v>342</v>
      </c>
      <c r="AZ151" s="39" t="s">
        <v>342</v>
      </c>
      <c r="BA151" s="39" t="s">
        <v>342</v>
      </c>
      <c r="BB151" s="39" t="s">
        <v>342</v>
      </c>
      <c r="BC151" s="39" t="s">
        <v>342</v>
      </c>
      <c r="BD151" s="39" t="s">
        <v>342</v>
      </c>
      <c r="BE151" s="39" t="s">
        <v>342</v>
      </c>
      <c r="BF151" s="39" t="s">
        <v>342</v>
      </c>
      <c r="BG151" s="39" t="s">
        <v>342</v>
      </c>
      <c r="BH151" s="39" t="s">
        <v>342</v>
      </c>
      <c r="BI151" s="39" t="s">
        <v>342</v>
      </c>
      <c r="BJ151" s="39" t="s">
        <v>342</v>
      </c>
      <c r="BK151" s="39" t="s">
        <v>342</v>
      </c>
      <c r="BL151" s="39" t="s">
        <v>342</v>
      </c>
      <c r="BM151" s="39" t="s">
        <v>342</v>
      </c>
      <c r="BN151" s="39" t="s">
        <v>342</v>
      </c>
      <c r="BO151" s="39" t="s">
        <v>342</v>
      </c>
      <c r="BP151" s="39" t="s">
        <v>342</v>
      </c>
      <c r="BQ151" s="39" t="s">
        <v>342</v>
      </c>
      <c r="BR151" s="39" t="s">
        <v>342</v>
      </c>
      <c r="BS151" s="39" t="s">
        <v>342</v>
      </c>
      <c r="BT151" s="39" t="s">
        <v>342</v>
      </c>
      <c r="BU151" s="39" t="s">
        <v>342</v>
      </c>
      <c r="BV151" s="39" t="s">
        <v>342</v>
      </c>
      <c r="BW151" s="39" t="s">
        <v>342</v>
      </c>
      <c r="BX151" s="39" t="s">
        <v>342</v>
      </c>
      <c r="BY151" s="39" t="s">
        <v>342</v>
      </c>
      <c r="BZ151" s="39" t="s">
        <v>342</v>
      </c>
      <c r="CA151" s="39" t="s">
        <v>342</v>
      </c>
      <c r="CB151" s="39" t="s">
        <v>342</v>
      </c>
      <c r="CC151" s="39" t="s">
        <v>342</v>
      </c>
      <c r="CD151" s="39" t="s">
        <v>342</v>
      </c>
      <c r="CE151" s="39" t="s">
        <v>342</v>
      </c>
      <c r="CF151" s="39" t="s">
        <v>342</v>
      </c>
      <c r="CG151" s="39" t="s">
        <v>342</v>
      </c>
      <c r="CH151" s="39" t="s">
        <v>342</v>
      </c>
      <c r="CI151" s="39" t="s">
        <v>342</v>
      </c>
      <c r="CJ151" s="39" t="s">
        <v>342</v>
      </c>
      <c r="CK151" s="39" t="s">
        <v>342</v>
      </c>
      <c r="CL151" s="39" t="s">
        <v>342</v>
      </c>
      <c r="CM151" s="39" t="s">
        <v>342</v>
      </c>
      <c r="CN151" s="39" t="s">
        <v>342</v>
      </c>
      <c r="CO151" s="39"/>
      <c r="CP151" s="39"/>
      <c r="CQ151" s="39"/>
      <c r="CR151" s="39"/>
      <c r="CS151" s="39"/>
      <c r="CT151" s="39"/>
      <c r="CU151" s="31"/>
      <c r="CV151" s="39">
        <f t="shared" si="28"/>
        <v>0</v>
      </c>
      <c r="CW151" s="39">
        <f t="shared" si="29"/>
        <v>0</v>
      </c>
      <c r="CX151" s="39">
        <f t="shared" si="30"/>
        <v>0</v>
      </c>
      <c r="CY151" s="39">
        <f t="shared" si="31"/>
        <v>0</v>
      </c>
      <c r="CZ151" s="39">
        <f t="shared" si="32"/>
        <v>0</v>
      </c>
      <c r="DA151" s="39">
        <f t="shared" si="33"/>
        <v>0</v>
      </c>
      <c r="DB151" s="39">
        <f t="shared" si="34"/>
        <v>0</v>
      </c>
      <c r="DC151" s="39">
        <f t="shared" si="35"/>
        <v>0</v>
      </c>
      <c r="DG151" s="55"/>
    </row>
    <row r="152" spans="1:111" ht="14.25" customHeight="1" x14ac:dyDescent="0.25">
      <c r="A152" s="10" t="s">
        <v>182</v>
      </c>
      <c r="B152" s="11" t="s">
        <v>271</v>
      </c>
      <c r="C152" s="39">
        <v>-892.78999696000005</v>
      </c>
      <c r="D152" s="39">
        <v>-2152.5364981399994</v>
      </c>
      <c r="E152" s="39">
        <v>1642.0308629700005</v>
      </c>
      <c r="F152" s="39">
        <v>-871.98164324999959</v>
      </c>
      <c r="G152" s="39">
        <v>3398.3670008599988</v>
      </c>
      <c r="H152" s="39">
        <v>-1772.5130036899998</v>
      </c>
      <c r="I152" s="39">
        <v>-1348.9503476900006</v>
      </c>
      <c r="J152" s="39">
        <v>-1261.5079206899993</v>
      </c>
      <c r="K152" s="39">
        <v>587.15978434999977</v>
      </c>
      <c r="L152" s="39">
        <v>-1730.9822047300011</v>
      </c>
      <c r="M152" s="39">
        <v>345.64816831000149</v>
      </c>
      <c r="N152" s="39">
        <v>23886.159632309998</v>
      </c>
      <c r="O152" s="39">
        <v>-866.56344068999988</v>
      </c>
      <c r="P152" s="39">
        <v>-6437.5692738800017</v>
      </c>
      <c r="Q152" s="39">
        <v>1756.7907943100017</v>
      </c>
      <c r="R152" s="39">
        <v>364.97767649999946</v>
      </c>
      <c r="S152" s="39">
        <v>110.36456630999869</v>
      </c>
      <c r="T152" s="39">
        <v>-3232.3693296900005</v>
      </c>
      <c r="U152" s="39">
        <v>-1707.1514276899989</v>
      </c>
      <c r="V152" s="39">
        <v>-853.36693118999915</v>
      </c>
      <c r="W152" s="39">
        <v>48.200658809998387</v>
      </c>
      <c r="X152" s="39">
        <v>-714.97534518999862</v>
      </c>
      <c r="Y152" s="39">
        <v>8464.9184618099971</v>
      </c>
      <c r="Z152" s="39">
        <v>-140.01579518999978</v>
      </c>
      <c r="AA152" s="39">
        <v>2129.2719678099998</v>
      </c>
      <c r="AB152" s="39">
        <v>-1987.69020019</v>
      </c>
      <c r="AC152" s="39">
        <v>-1467.2931431899999</v>
      </c>
      <c r="AD152" s="39">
        <v>-1316.6081811900008</v>
      </c>
      <c r="AE152" s="39">
        <v>-1123.5048943199999</v>
      </c>
      <c r="AF152" s="39">
        <v>-383.34683120000005</v>
      </c>
      <c r="AG152" s="39">
        <v>-1517.47251319</v>
      </c>
      <c r="AH152" s="39">
        <v>-620.63325518999943</v>
      </c>
      <c r="AI152" s="39">
        <v>-2144.98768419</v>
      </c>
      <c r="AJ152" s="39">
        <v>-2214.4372182100005</v>
      </c>
      <c r="AK152" s="39">
        <v>814.05007179000086</v>
      </c>
      <c r="AL152" s="39">
        <v>555.04900199999929</v>
      </c>
      <c r="AM152" s="39">
        <v>-2093.7520940000004</v>
      </c>
      <c r="AN152" s="39">
        <v>5221.5976120000005</v>
      </c>
      <c r="AO152" s="39">
        <v>429.61956100000089</v>
      </c>
      <c r="AP152" s="39">
        <v>984.49880899999903</v>
      </c>
      <c r="AQ152" s="39">
        <v>2558.9470579999997</v>
      </c>
      <c r="AR152" s="39">
        <v>-1801.0568669999986</v>
      </c>
      <c r="AS152" s="39">
        <v>-1759.9155040000019</v>
      </c>
      <c r="AT152" s="39">
        <v>-1797.9790439999992</v>
      </c>
      <c r="AU152" s="39">
        <v>-1765.7058469999993</v>
      </c>
      <c r="AV152" s="39">
        <v>-1182.4733019999999</v>
      </c>
      <c r="AW152" s="39">
        <v>783.46339900000032</v>
      </c>
      <c r="AX152" s="39">
        <v>-1045.3358049999997</v>
      </c>
      <c r="AY152" s="39">
        <v>-2014.0270490000003</v>
      </c>
      <c r="AZ152" s="39">
        <v>-1073.0160510000005</v>
      </c>
      <c r="BA152" s="39">
        <v>-1682.5661269999989</v>
      </c>
      <c r="BB152" s="39">
        <v>-2217.1290010000012</v>
      </c>
      <c r="BC152" s="39">
        <v>-2066.3425029999999</v>
      </c>
      <c r="BD152" s="39">
        <v>-1723.5185040000001</v>
      </c>
      <c r="BE152" s="39">
        <v>2291.0099610000002</v>
      </c>
      <c r="BF152" s="39">
        <v>-1100.1221989999999</v>
      </c>
      <c r="BG152" s="39">
        <v>-1730.6278751300001</v>
      </c>
      <c r="BH152" s="39">
        <v>-1548.030598130001</v>
      </c>
      <c r="BI152" s="39">
        <v>12202.098367870001</v>
      </c>
      <c r="BJ152" s="39">
        <v>-2684.0872692100015</v>
      </c>
      <c r="BK152" s="39">
        <v>-2623.737567849998</v>
      </c>
      <c r="BL152" s="39">
        <v>-2107.9881282300003</v>
      </c>
      <c r="BM152" s="39">
        <v>-2024.8036682200009</v>
      </c>
      <c r="BN152" s="39">
        <v>1061.1261897800007</v>
      </c>
      <c r="BO152" s="39">
        <v>-1782.5201832199996</v>
      </c>
      <c r="BP152" s="39">
        <v>-1458.7628302300009</v>
      </c>
      <c r="BQ152" s="39">
        <v>-1404.4169554400005</v>
      </c>
      <c r="BR152" s="39">
        <v>-2050.4488528399997</v>
      </c>
      <c r="BS152" s="39">
        <v>-2181.3258764699995</v>
      </c>
      <c r="BT152" s="39">
        <v>-1618.3290606699989</v>
      </c>
      <c r="BU152" s="39">
        <v>3259.6666835899996</v>
      </c>
      <c r="BV152" s="39">
        <v>6595.2319123199995</v>
      </c>
      <c r="BW152" s="39">
        <v>-1762.3623840999983</v>
      </c>
      <c r="BX152" s="39">
        <v>-1760.4001289400012</v>
      </c>
      <c r="BY152" s="39">
        <v>-921.85227837999923</v>
      </c>
      <c r="BZ152" s="39">
        <v>-2092.3324365800008</v>
      </c>
      <c r="CA152" s="39">
        <v>3782.8848470500002</v>
      </c>
      <c r="CB152" s="39">
        <v>435.03044434999998</v>
      </c>
      <c r="CC152" s="39">
        <v>-1182.6193942000014</v>
      </c>
      <c r="CD152" s="39">
        <v>-2020.0124332299997</v>
      </c>
      <c r="CE152" s="39">
        <v>5807.4308926700005</v>
      </c>
      <c r="CF152" s="39">
        <v>-1608.8986598499998</v>
      </c>
      <c r="CG152" s="39">
        <v>2063.2000133299975</v>
      </c>
      <c r="CH152" s="39">
        <v>-436.04048688999603</v>
      </c>
      <c r="CI152" s="39">
        <v>-795.29349582000123</v>
      </c>
      <c r="CJ152" s="39">
        <v>-1276.5235390500002</v>
      </c>
      <c r="CK152" s="39">
        <v>-281.10215489000018</v>
      </c>
      <c r="CL152" s="39">
        <v>-1498.2836195500001</v>
      </c>
      <c r="CM152" s="39">
        <v>-1359.42969597</v>
      </c>
      <c r="CN152" s="39">
        <v>-1090.4499557799995</v>
      </c>
      <c r="CO152" s="39"/>
      <c r="CP152" s="39"/>
      <c r="CQ152" s="39"/>
      <c r="CR152" s="39"/>
      <c r="CS152" s="39"/>
      <c r="CT152" s="39"/>
      <c r="CU152" s="31"/>
      <c r="CV152" s="39">
        <f t="shared" si="28"/>
        <v>19828.103833649999</v>
      </c>
      <c r="CW152" s="39">
        <f t="shared" si="29"/>
        <v>-3206.7593857800016</v>
      </c>
      <c r="CX152" s="39">
        <f t="shared" si="30"/>
        <v>-9277.6028792699999</v>
      </c>
      <c r="CY152" s="39">
        <f t="shared" si="31"/>
        <v>-1468.0920239999982</v>
      </c>
      <c r="CZ152" s="39">
        <f t="shared" si="32"/>
        <v>-3346.3588476000018</v>
      </c>
      <c r="DA152" s="39">
        <f t="shared" si="33"/>
        <v>-6336.3083374800008</v>
      </c>
      <c r="DB152" s="39">
        <f t="shared" si="34"/>
        <v>304.0279952300026</v>
      </c>
      <c r="DC152" s="39">
        <f t="shared" si="35"/>
        <v>-6301.0824610600012</v>
      </c>
      <c r="DG152" s="55"/>
    </row>
    <row r="153" spans="1:111" ht="14.25" customHeight="1" x14ac:dyDescent="0.25">
      <c r="A153" s="16" t="s">
        <v>272</v>
      </c>
      <c r="B153" s="17" t="s">
        <v>273</v>
      </c>
      <c r="C153" s="40">
        <f>C91+C140</f>
        <v>303877.76260756009</v>
      </c>
      <c r="D153" s="40">
        <f t="shared" ref="D153:BO153" si="36">D91+D140</f>
        <v>287931.44983312674</v>
      </c>
      <c r="E153" s="40">
        <f t="shared" si="36"/>
        <v>423642.30112766661</v>
      </c>
      <c r="F153" s="40">
        <f t="shared" si="36"/>
        <v>359524.12300279667</v>
      </c>
      <c r="G153" s="40">
        <f t="shared" si="36"/>
        <v>359466.36612539657</v>
      </c>
      <c r="H153" s="40">
        <f t="shared" si="36"/>
        <v>344697.31825077673</v>
      </c>
      <c r="I153" s="40">
        <f t="shared" si="36"/>
        <v>341057.03816598008</v>
      </c>
      <c r="J153" s="40">
        <f t="shared" si="36"/>
        <v>304471.21765049</v>
      </c>
      <c r="K153" s="40">
        <f t="shared" si="36"/>
        <v>416720.62456110003</v>
      </c>
      <c r="L153" s="40">
        <f t="shared" si="36"/>
        <v>294981.24488371675</v>
      </c>
      <c r="M153" s="40">
        <f t="shared" si="36"/>
        <v>327319.8698552766</v>
      </c>
      <c r="N153" s="40">
        <f t="shared" si="36"/>
        <v>171935.97458293673</v>
      </c>
      <c r="O153" s="40">
        <f t="shared" si="36"/>
        <v>232934.09896975663</v>
      </c>
      <c r="P153" s="40">
        <f t="shared" si="36"/>
        <v>303251.05436958664</v>
      </c>
      <c r="Q153" s="40">
        <f t="shared" si="36"/>
        <v>313971.59738151659</v>
      </c>
      <c r="R153" s="40">
        <f t="shared" si="36"/>
        <v>218361.01806136334</v>
      </c>
      <c r="S153" s="40">
        <f t="shared" si="36"/>
        <v>240187.87867601312</v>
      </c>
      <c r="T153" s="40">
        <f t="shared" si="36"/>
        <v>224750.81282863347</v>
      </c>
      <c r="U153" s="40">
        <f t="shared" si="36"/>
        <v>265506.93709996337</v>
      </c>
      <c r="V153" s="40">
        <f t="shared" si="36"/>
        <v>296951.22772532335</v>
      </c>
      <c r="W153" s="40">
        <f t="shared" si="36"/>
        <v>241904.76574648338</v>
      </c>
      <c r="X153" s="40">
        <f t="shared" si="36"/>
        <v>272928.82385002333</v>
      </c>
      <c r="Y153" s="40">
        <f t="shared" si="36"/>
        <v>278335.02397032327</v>
      </c>
      <c r="Z153" s="40">
        <f t="shared" si="36"/>
        <v>342211.16824642348</v>
      </c>
      <c r="AA153" s="40">
        <f t="shared" si="36"/>
        <v>242857.94610773664</v>
      </c>
      <c r="AB153" s="40">
        <f t="shared" si="36"/>
        <v>277632.51894210669</v>
      </c>
      <c r="AC153" s="40">
        <f t="shared" si="36"/>
        <v>308746.08225005673</v>
      </c>
      <c r="AD153" s="40">
        <f t="shared" si="36"/>
        <v>330250.11888210999</v>
      </c>
      <c r="AE153" s="40">
        <f t="shared" si="36"/>
        <v>287246.15206417994</v>
      </c>
      <c r="AF153" s="40">
        <f t="shared" si="36"/>
        <v>323677.81448779005</v>
      </c>
      <c r="AG153" s="40">
        <f t="shared" si="36"/>
        <v>271103.65407098003</v>
      </c>
      <c r="AH153" s="40">
        <f t="shared" si="36"/>
        <v>272200.53408555995</v>
      </c>
      <c r="AI153" s="40">
        <f t="shared" si="36"/>
        <v>292493.25485810003</v>
      </c>
      <c r="AJ153" s="40">
        <f t="shared" si="36"/>
        <v>324172.77295885998</v>
      </c>
      <c r="AK153" s="40">
        <f t="shared" si="36"/>
        <v>400419.65532742994</v>
      </c>
      <c r="AL153" s="40">
        <f t="shared" si="36"/>
        <v>486048.86777989013</v>
      </c>
      <c r="AM153" s="40">
        <f t="shared" si="36"/>
        <v>300723.20599157253</v>
      </c>
      <c r="AN153" s="40">
        <f t="shared" si="36"/>
        <v>297309.32560322335</v>
      </c>
      <c r="AO153" s="40">
        <f t="shared" si="36"/>
        <v>453605.49085685139</v>
      </c>
      <c r="AP153" s="40">
        <f t="shared" si="36"/>
        <v>343364.59236647194</v>
      </c>
      <c r="AQ153" s="40">
        <f t="shared" si="36"/>
        <v>387686.76264489006</v>
      </c>
      <c r="AR153" s="40">
        <f t="shared" si="36"/>
        <v>469402.50806748524</v>
      </c>
      <c r="AS153" s="40">
        <f t="shared" si="36"/>
        <v>351836.46608201298</v>
      </c>
      <c r="AT153" s="40">
        <f t="shared" si="36"/>
        <v>365632.72394890006</v>
      </c>
      <c r="AU153" s="40">
        <f t="shared" si="36"/>
        <v>338237.06876200717</v>
      </c>
      <c r="AV153" s="40">
        <f t="shared" si="36"/>
        <v>386561.97475740331</v>
      </c>
      <c r="AW153" s="40">
        <f t="shared" si="36"/>
        <v>398078.76451642998</v>
      </c>
      <c r="AX153" s="40">
        <f t="shared" si="36"/>
        <v>374831.27618466993</v>
      </c>
      <c r="AY153" s="40">
        <f t="shared" si="36"/>
        <v>319900.74558205082</v>
      </c>
      <c r="AZ153" s="40">
        <f t="shared" si="36"/>
        <v>309120.38877754007</v>
      </c>
      <c r="BA153" s="40">
        <f t="shared" si="36"/>
        <v>356625.31312983</v>
      </c>
      <c r="BB153" s="40">
        <f t="shared" si="36"/>
        <v>408083.06902785</v>
      </c>
      <c r="BC153" s="40">
        <f t="shared" si="36"/>
        <v>325755.54440011003</v>
      </c>
      <c r="BD153" s="40">
        <f t="shared" si="36"/>
        <v>325324.61083501705</v>
      </c>
      <c r="BE153" s="40">
        <f t="shared" si="36"/>
        <v>345607.91694077296</v>
      </c>
      <c r="BF153" s="40">
        <f t="shared" si="36"/>
        <v>322852.20137694984</v>
      </c>
      <c r="BG153" s="40">
        <f t="shared" si="36"/>
        <v>367335.85527247033</v>
      </c>
      <c r="BH153" s="40">
        <f t="shared" si="36"/>
        <v>351884.61223233974</v>
      </c>
      <c r="BI153" s="40">
        <f t="shared" si="36"/>
        <v>378838.17722981004</v>
      </c>
      <c r="BJ153" s="40">
        <f t="shared" si="36"/>
        <v>394694.37267419515</v>
      </c>
      <c r="BK153" s="40">
        <f t="shared" si="36"/>
        <v>291645.3207508701</v>
      </c>
      <c r="BL153" s="40">
        <f t="shared" si="36"/>
        <v>396384.65684127988</v>
      </c>
      <c r="BM153" s="40">
        <f t="shared" si="36"/>
        <v>464935.49530177005</v>
      </c>
      <c r="BN153" s="40">
        <f t="shared" si="36"/>
        <v>389902.12917893013</v>
      </c>
      <c r="BO153" s="40">
        <f t="shared" si="36"/>
        <v>451704.94078760006</v>
      </c>
      <c r="BP153" s="40">
        <f t="shared" ref="BP153:CH153" si="37">BP91+BP140</f>
        <v>377257.24360743002</v>
      </c>
      <c r="BQ153" s="40">
        <f t="shared" si="37"/>
        <v>316095.66153767006</v>
      </c>
      <c r="BR153" s="40">
        <f t="shared" si="37"/>
        <v>324750.19948593009</v>
      </c>
      <c r="BS153" s="40">
        <f t="shared" si="37"/>
        <v>350525.09013535979</v>
      </c>
      <c r="BT153" s="40">
        <f t="shared" si="37"/>
        <v>342917.64345858007</v>
      </c>
      <c r="BU153" s="40">
        <f t="shared" si="37"/>
        <v>351654.09194935008</v>
      </c>
      <c r="BV153" s="40">
        <f t="shared" si="37"/>
        <v>408774.39980363497</v>
      </c>
      <c r="BW153" s="40">
        <f t="shared" si="37"/>
        <v>252506.88348556994</v>
      </c>
      <c r="BX153" s="40">
        <f t="shared" si="37"/>
        <v>335692.84768083476</v>
      </c>
      <c r="BY153" s="40">
        <f t="shared" si="37"/>
        <v>336597.87565121852</v>
      </c>
      <c r="BZ153" s="40">
        <f t="shared" si="37"/>
        <v>330092.51940522745</v>
      </c>
      <c r="CA153" s="40">
        <f t="shared" si="37"/>
        <v>327855.46889526187</v>
      </c>
      <c r="CB153" s="40">
        <f t="shared" si="37"/>
        <v>314986.46429513447</v>
      </c>
      <c r="CC153" s="40">
        <f t="shared" si="37"/>
        <v>326299.75907723978</v>
      </c>
      <c r="CD153" s="40">
        <f t="shared" si="37"/>
        <v>320081.00539117487</v>
      </c>
      <c r="CE153" s="40">
        <f t="shared" si="37"/>
        <v>326983.89473132649</v>
      </c>
      <c r="CF153" s="40">
        <f t="shared" si="37"/>
        <v>327745.93948582083</v>
      </c>
      <c r="CG153" s="40">
        <f t="shared" si="37"/>
        <v>352715.18392178445</v>
      </c>
      <c r="CH153" s="40">
        <f t="shared" si="37"/>
        <v>378764.58396640379</v>
      </c>
      <c r="CI153" s="40">
        <f t="shared" ref="CI153:CM153" si="38">CI91+CI140</f>
        <v>292495.48109686858</v>
      </c>
      <c r="CJ153" s="40">
        <f t="shared" si="38"/>
        <v>294734.87943094346</v>
      </c>
      <c r="CK153" s="40">
        <f t="shared" si="38"/>
        <v>354391.02145384479</v>
      </c>
      <c r="CL153" s="40">
        <f t="shared" si="38"/>
        <v>394066.97723842022</v>
      </c>
      <c r="CM153" s="40">
        <f t="shared" si="38"/>
        <v>379778.66284191061</v>
      </c>
      <c r="CN153" s="40">
        <f t="shared" ref="CN153" si="39">CN91+CN140</f>
        <v>375135.06162289879</v>
      </c>
      <c r="CO153" s="40"/>
      <c r="CP153" s="40"/>
      <c r="CQ153" s="40"/>
      <c r="CR153" s="40"/>
      <c r="CS153" s="40"/>
      <c r="CT153" s="40"/>
      <c r="CU153" s="38"/>
      <c r="CV153" s="40">
        <f t="shared" ref="CV153:DB153" si="40">CV91+CV140</f>
        <v>3935625.2906468236</v>
      </c>
      <c r="CW153" s="40">
        <f t="shared" si="40"/>
        <v>3231294.40692541</v>
      </c>
      <c r="CX153" s="40">
        <f t="shared" si="40"/>
        <v>3816849.3718148</v>
      </c>
      <c r="CY153" s="40">
        <f t="shared" si="40"/>
        <v>4467270.159781917</v>
      </c>
      <c r="CZ153" s="40">
        <f t="shared" si="40"/>
        <v>4206022.8074789355</v>
      </c>
      <c r="DA153" s="40">
        <f t="shared" si="40"/>
        <v>4466546.872838405</v>
      </c>
      <c r="DB153" s="40">
        <f t="shared" si="40"/>
        <v>3930322.4259869969</v>
      </c>
      <c r="DC153" s="40">
        <f t="shared" ref="DC153" si="41">DC91+DC140</f>
        <v>2090602.0836848866</v>
      </c>
      <c r="DG153" s="55"/>
    </row>
    <row r="154" spans="1:111" ht="14.25" customHeight="1" x14ac:dyDescent="0.25">
      <c r="A154" s="16" t="s">
        <v>274</v>
      </c>
      <c r="B154" s="17" t="s">
        <v>275</v>
      </c>
      <c r="C154" s="40">
        <f>(C11-C91-C140)</f>
        <v>31191.26370483993</v>
      </c>
      <c r="D154" s="40">
        <f t="shared" ref="D154:BO154" si="42">(D11-D91-D140)</f>
        <v>41756.03280442331</v>
      </c>
      <c r="E154" s="40">
        <f t="shared" si="42"/>
        <v>-77562.53247336662</v>
      </c>
      <c r="F154" s="40">
        <f t="shared" si="42"/>
        <v>-18067.664847550044</v>
      </c>
      <c r="G154" s="40">
        <f t="shared" si="42"/>
        <v>-6217.4857434798496</v>
      </c>
      <c r="H154" s="40">
        <f t="shared" si="42"/>
        <v>7424.6013875599383</v>
      </c>
      <c r="I154" s="40">
        <f t="shared" si="42"/>
        <v>6791.8462849233729</v>
      </c>
      <c r="J154" s="40">
        <f t="shared" si="42"/>
        <v>44634.470868523356</v>
      </c>
      <c r="K154" s="40">
        <f t="shared" si="42"/>
        <v>-90183.046554686764</v>
      </c>
      <c r="L154" s="40">
        <f t="shared" si="42"/>
        <v>49252.25594195661</v>
      </c>
      <c r="M154" s="40">
        <f t="shared" si="42"/>
        <v>11018.048910676669</v>
      </c>
      <c r="N154" s="40">
        <f t="shared" si="42"/>
        <v>227406.4282462566</v>
      </c>
      <c r="O154" s="40">
        <f t="shared" si="42"/>
        <v>117547.54254757334</v>
      </c>
      <c r="P154" s="40">
        <f t="shared" si="42"/>
        <v>45744.194240573357</v>
      </c>
      <c r="Q154" s="40">
        <f t="shared" si="42"/>
        <v>3262.2326603334477</v>
      </c>
      <c r="R154" s="40">
        <f t="shared" si="42"/>
        <v>31717.538864220027</v>
      </c>
      <c r="S154" s="40">
        <f t="shared" si="42"/>
        <v>24499.468364660184</v>
      </c>
      <c r="T154" s="40">
        <f t="shared" si="42"/>
        <v>51131.303270999815</v>
      </c>
      <c r="U154" s="40">
        <f t="shared" si="42"/>
        <v>-11449.390134110032</v>
      </c>
      <c r="V154" s="40">
        <f t="shared" si="42"/>
        <v>-13179.461191840142</v>
      </c>
      <c r="W154" s="40">
        <f t="shared" si="42"/>
        <v>38585.800276340022</v>
      </c>
      <c r="X154" s="40">
        <f t="shared" si="42"/>
        <v>22597.600040716654</v>
      </c>
      <c r="Y154" s="40">
        <f t="shared" si="42"/>
        <v>16521.145850286768</v>
      </c>
      <c r="Z154" s="40">
        <f t="shared" si="42"/>
        <v>-11437.225818433553</v>
      </c>
      <c r="AA154" s="40">
        <f t="shared" si="42"/>
        <v>46417.316531530028</v>
      </c>
      <c r="AB154" s="40">
        <f t="shared" si="42"/>
        <v>19247.300193009978</v>
      </c>
      <c r="AC154" s="40">
        <f t="shared" si="42"/>
        <v>27325.696604190052</v>
      </c>
      <c r="AD154" s="40">
        <f t="shared" si="42"/>
        <v>-18578.349708409987</v>
      </c>
      <c r="AE154" s="40">
        <f t="shared" si="42"/>
        <v>28198.727642790102</v>
      </c>
      <c r="AF154" s="40">
        <f t="shared" si="42"/>
        <v>-559.45898899018903</v>
      </c>
      <c r="AG154" s="40">
        <f t="shared" si="42"/>
        <v>62997.454847849862</v>
      </c>
      <c r="AH154" s="40">
        <f t="shared" si="42"/>
        <v>42413.600186730037</v>
      </c>
      <c r="AI154" s="40">
        <f t="shared" si="42"/>
        <v>34904.699491440049</v>
      </c>
      <c r="AJ154" s="40">
        <f t="shared" si="42"/>
        <v>18045.572051546718</v>
      </c>
      <c r="AK154" s="40">
        <f t="shared" si="42"/>
        <v>-46575.792813843284</v>
      </c>
      <c r="AL154" s="40">
        <f t="shared" si="42"/>
        <v>-94076.24754823347</v>
      </c>
      <c r="AM154" s="40">
        <f t="shared" si="42"/>
        <v>54879.205755164083</v>
      </c>
      <c r="AN154" s="40">
        <f t="shared" si="42"/>
        <v>56406.346052513392</v>
      </c>
      <c r="AO154" s="40">
        <f t="shared" si="42"/>
        <v>-42535.91927444782</v>
      </c>
      <c r="AP154" s="40">
        <f t="shared" si="42"/>
        <v>55220.101687461189</v>
      </c>
      <c r="AQ154" s="40">
        <f t="shared" si="42"/>
        <v>34992.540873289967</v>
      </c>
      <c r="AR154" s="40">
        <f t="shared" si="42"/>
        <v>-41362.516006520542</v>
      </c>
      <c r="AS154" s="40">
        <f t="shared" si="42"/>
        <v>80155.435919622396</v>
      </c>
      <c r="AT154" s="40">
        <f t="shared" si="42"/>
        <v>52037.54620528996</v>
      </c>
      <c r="AU154" s="40">
        <f t="shared" si="42"/>
        <v>64150.287594674766</v>
      </c>
      <c r="AV154" s="40">
        <f t="shared" si="42"/>
        <v>-1944.1924382453653</v>
      </c>
      <c r="AW154" s="40">
        <f t="shared" si="42"/>
        <v>-1373.0012068199558</v>
      </c>
      <c r="AX154" s="40">
        <f t="shared" si="42"/>
        <v>60224.937618990138</v>
      </c>
      <c r="AY154" s="40">
        <f t="shared" si="42"/>
        <v>53585.135935219194</v>
      </c>
      <c r="AZ154" s="40">
        <f t="shared" si="42"/>
        <v>56258.224181939993</v>
      </c>
      <c r="BA154" s="40">
        <f t="shared" si="42"/>
        <v>34881.99066015998</v>
      </c>
      <c r="BB154" s="40">
        <f t="shared" si="42"/>
        <v>-52417.885096889964</v>
      </c>
      <c r="BC154" s="40">
        <f t="shared" si="42"/>
        <v>61282.11894988986</v>
      </c>
      <c r="BD154" s="40">
        <f t="shared" si="42"/>
        <v>70423.851016228073</v>
      </c>
      <c r="BE154" s="40">
        <f t="shared" si="42"/>
        <v>26110.352393971818</v>
      </c>
      <c r="BF154" s="40">
        <f t="shared" si="42"/>
        <v>57441.922733600193</v>
      </c>
      <c r="BG154" s="40">
        <f t="shared" si="42"/>
        <v>11742.23832558808</v>
      </c>
      <c r="BH154" s="40">
        <f t="shared" si="42"/>
        <v>19032.164906681846</v>
      </c>
      <c r="BI154" s="40">
        <f t="shared" si="42"/>
        <v>30037.03740478999</v>
      </c>
      <c r="BJ154" s="40">
        <f t="shared" si="42"/>
        <v>23332.955165830237</v>
      </c>
      <c r="BK154" s="40">
        <f t="shared" si="42"/>
        <v>88671.288204859811</v>
      </c>
      <c r="BL154" s="40">
        <f t="shared" si="42"/>
        <v>-1208.0342310198903</v>
      </c>
      <c r="BM154" s="40">
        <f t="shared" si="42"/>
        <v>-66079.679140710097</v>
      </c>
      <c r="BN154" s="40">
        <f t="shared" si="42"/>
        <v>34638.028296299919</v>
      </c>
      <c r="BO154" s="40">
        <f t="shared" si="42"/>
        <v>-20046.250595700065</v>
      </c>
      <c r="BP154" s="40">
        <f t="shared" ref="BP154:CH154" si="43">(BP11-BP91-BP140)</f>
        <v>24599.639230929934</v>
      </c>
      <c r="BQ154" s="40">
        <f t="shared" si="43"/>
        <v>76097.39170203</v>
      </c>
      <c r="BR154" s="40">
        <f t="shared" si="43"/>
        <v>61205.050778449855</v>
      </c>
      <c r="BS154" s="40">
        <f t="shared" si="43"/>
        <v>4812.6720333701633</v>
      </c>
      <c r="BT154" s="40">
        <f t="shared" si="43"/>
        <v>31135.183323549863</v>
      </c>
      <c r="BU154" s="40">
        <f t="shared" si="43"/>
        <v>16820.783412729987</v>
      </c>
      <c r="BV154" s="40">
        <f t="shared" si="43"/>
        <v>-18436.938865065094</v>
      </c>
      <c r="BW154" s="40">
        <f t="shared" si="43"/>
        <v>105770.95162670003</v>
      </c>
      <c r="BX154" s="40">
        <f t="shared" si="43"/>
        <v>2162.9801093101851</v>
      </c>
      <c r="BY154" s="40">
        <f t="shared" si="43"/>
        <v>32030.029824093996</v>
      </c>
      <c r="BZ154" s="40">
        <f t="shared" si="43"/>
        <v>23022.064089106701</v>
      </c>
      <c r="CA154" s="40">
        <f t="shared" si="43"/>
        <v>29212.929793790743</v>
      </c>
      <c r="CB154" s="40">
        <f t="shared" si="43"/>
        <v>40070.106508521349</v>
      </c>
      <c r="CC154" s="40">
        <f t="shared" si="43"/>
        <v>22848.73282394031</v>
      </c>
      <c r="CD154" s="40">
        <f t="shared" si="43"/>
        <v>30272.779001855099</v>
      </c>
      <c r="CE154" s="40">
        <f t="shared" si="43"/>
        <v>23433.269151233515</v>
      </c>
      <c r="CF154" s="40">
        <f t="shared" si="43"/>
        <v>34520.121564639107</v>
      </c>
      <c r="CG154" s="40">
        <f t="shared" si="43"/>
        <v>1838.2074507155776</v>
      </c>
      <c r="CH154" s="40">
        <f t="shared" si="43"/>
        <v>29990.798284156226</v>
      </c>
      <c r="CI154" s="40">
        <f t="shared" ref="CI154:CM154" si="44">(CI11-CI91-CI140)</f>
        <v>45377.27802470138</v>
      </c>
      <c r="CJ154" s="40">
        <f t="shared" si="44"/>
        <v>25428.230143216526</v>
      </c>
      <c r="CK154" s="40">
        <f t="shared" si="44"/>
        <v>5036.8081246853299</v>
      </c>
      <c r="CL154" s="40">
        <f t="shared" si="44"/>
        <v>-42724.483920990257</v>
      </c>
      <c r="CM154" s="40">
        <f t="shared" si="44"/>
        <v>-4636.7100740907044</v>
      </c>
      <c r="CN154" s="40">
        <f t="shared" ref="CN154" si="45">(CN11-CN91-CN140)</f>
        <v>4618.5022328311625</v>
      </c>
      <c r="CO154" s="40"/>
      <c r="CP154" s="40"/>
      <c r="CQ154" s="40"/>
      <c r="CR154" s="40"/>
      <c r="CS154" s="40"/>
      <c r="CT154" s="40"/>
      <c r="CU154" s="38"/>
      <c r="CV154" s="40">
        <f t="shared" ref="CV154:DB154" si="46">(CV11-CV91-CV140)</f>
        <v>227444.21853007696</v>
      </c>
      <c r="CW154" s="40">
        <f t="shared" si="46"/>
        <v>315540.74897132011</v>
      </c>
      <c r="CX154" s="40">
        <f t="shared" si="46"/>
        <v>119760.51848961019</v>
      </c>
      <c r="CY154" s="40">
        <f t="shared" si="46"/>
        <v>370850.77278097253</v>
      </c>
      <c r="CZ154" s="40">
        <f t="shared" si="46"/>
        <v>391710.10657701001</v>
      </c>
      <c r="DA154" s="40">
        <f t="shared" si="46"/>
        <v>232209.13414972415</v>
      </c>
      <c r="DB154" s="40">
        <f t="shared" si="46"/>
        <v>375172.97022806364</v>
      </c>
      <c r="DC154" s="40">
        <f t="shared" ref="DC154" si="47">(DC11-DC91-DC140)</f>
        <v>33099.624530352914</v>
      </c>
      <c r="DG154" s="55"/>
    </row>
    <row r="155" spans="1:111" ht="14.25" customHeight="1" x14ac:dyDescent="0.25">
      <c r="A155" s="19"/>
      <c r="B155" s="20" t="s">
        <v>276</v>
      </c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39"/>
      <c r="CV155" s="41"/>
      <c r="CW155" s="41"/>
      <c r="CX155" s="41"/>
      <c r="CY155" s="41"/>
      <c r="CZ155" s="41"/>
      <c r="DA155" s="41"/>
      <c r="DB155" s="41"/>
      <c r="DC155" s="41"/>
      <c r="DG155" s="55"/>
    </row>
    <row r="156" spans="1:111" ht="14.25" customHeight="1" x14ac:dyDescent="0.25">
      <c r="A156" s="5" t="s">
        <v>183</v>
      </c>
      <c r="B156" s="6" t="s">
        <v>277</v>
      </c>
      <c r="C156" s="35">
        <v>-29040.615509876672</v>
      </c>
      <c r="D156" s="35">
        <v>255102.53823113334</v>
      </c>
      <c r="E156" s="35">
        <v>43425.993187573353</v>
      </c>
      <c r="F156" s="35">
        <v>-8993.0421741766713</v>
      </c>
      <c r="G156" s="35">
        <v>-154071.42319880667</v>
      </c>
      <c r="H156" s="35">
        <v>-53553.187657806666</v>
      </c>
      <c r="I156" s="35">
        <v>54120.827990556681</v>
      </c>
      <c r="J156" s="35">
        <v>7711.9341276166615</v>
      </c>
      <c r="K156" s="35">
        <v>49973.320998376672</v>
      </c>
      <c r="L156" s="35">
        <v>115922.82051691998</v>
      </c>
      <c r="M156" s="35">
        <v>24141.985507959998</v>
      </c>
      <c r="N156" s="35">
        <v>9136.1037287599975</v>
      </c>
      <c r="O156" s="35">
        <v>67208.882086879996</v>
      </c>
      <c r="P156" s="35">
        <v>70605.234471543328</v>
      </c>
      <c r="Q156" s="35">
        <v>-899.21737437667616</v>
      </c>
      <c r="R156" s="35">
        <v>-48829.079379396651</v>
      </c>
      <c r="S156" s="35">
        <v>12571.813477773314</v>
      </c>
      <c r="T156" s="35">
        <v>32539.433256923348</v>
      </c>
      <c r="U156" s="35">
        <v>13921.634353400001</v>
      </c>
      <c r="V156" s="35">
        <v>54414.894111959999</v>
      </c>
      <c r="W156" s="35">
        <v>-4119.3984562200003</v>
      </c>
      <c r="X156" s="35">
        <v>39478.747974196682</v>
      </c>
      <c r="Y156" s="35">
        <v>-65986.864489303363</v>
      </c>
      <c r="Z156" s="35">
        <v>-35097.496472813335</v>
      </c>
      <c r="AA156" s="35">
        <v>1306.6203062666718</v>
      </c>
      <c r="AB156" s="35">
        <v>88056.833930006673</v>
      </c>
      <c r="AC156" s="35">
        <v>24559.96780697666</v>
      </c>
      <c r="AD156" s="35">
        <v>5091.0581766433525</v>
      </c>
      <c r="AE156" s="35">
        <v>-13309.553293646677</v>
      </c>
      <c r="AF156" s="35">
        <v>-720.63761926665029</v>
      </c>
      <c r="AG156" s="35">
        <v>62368.559377209982</v>
      </c>
      <c r="AH156" s="35">
        <v>90446.876404269991</v>
      </c>
      <c r="AI156" s="35">
        <v>80307.419878760003</v>
      </c>
      <c r="AJ156" s="35">
        <v>270952.25777110667</v>
      </c>
      <c r="AK156" s="35">
        <v>-362609.98324213322</v>
      </c>
      <c r="AL156" s="35">
        <v>-128448.10778776332</v>
      </c>
      <c r="AM156" s="35">
        <v>-68105.436352529985</v>
      </c>
      <c r="AN156" s="35">
        <v>93950.144691113339</v>
      </c>
      <c r="AO156" s="35">
        <v>67540.580267653349</v>
      </c>
      <c r="AP156" s="35">
        <v>3926.5613629800027</v>
      </c>
      <c r="AQ156" s="35">
        <v>-23387.820977189996</v>
      </c>
      <c r="AR156" s="35">
        <v>-51464.239611440018</v>
      </c>
      <c r="AS156" s="35">
        <v>29407.962761460014</v>
      </c>
      <c r="AT156" s="35">
        <v>-2120.1583197599948</v>
      </c>
      <c r="AU156" s="35">
        <v>47162.578458919976</v>
      </c>
      <c r="AV156" s="35">
        <v>-15923.114162949998</v>
      </c>
      <c r="AW156" s="35">
        <v>-10372.075956649984</v>
      </c>
      <c r="AX156" s="35">
        <v>-65253.279641280009</v>
      </c>
      <c r="AY156" s="35">
        <v>29824.433352770015</v>
      </c>
      <c r="AZ156" s="35">
        <v>12392.211725339981</v>
      </c>
      <c r="BA156" s="35">
        <v>8450.7853100600005</v>
      </c>
      <c r="BB156" s="35">
        <v>-3132.1530593700127</v>
      </c>
      <c r="BC156" s="35">
        <v>-11210.906894780002</v>
      </c>
      <c r="BD156" s="35">
        <v>40442.291265104992</v>
      </c>
      <c r="BE156" s="35">
        <v>39469.697219365022</v>
      </c>
      <c r="BF156" s="35">
        <v>68770.946848099993</v>
      </c>
      <c r="BG156" s="35">
        <v>-3805.5067299099901</v>
      </c>
      <c r="BH156" s="35">
        <v>-9955.4098624000017</v>
      </c>
      <c r="BI156" s="35">
        <v>-22719.926190709994</v>
      </c>
      <c r="BJ156" s="35">
        <v>-80123.699619289982</v>
      </c>
      <c r="BK156" s="35">
        <v>181211.22366921999</v>
      </c>
      <c r="BL156" s="35">
        <v>45829.628486599991</v>
      </c>
      <c r="BM156" s="35">
        <v>-54041.20449051998</v>
      </c>
      <c r="BN156" s="35">
        <v>-5778.7211375300212</v>
      </c>
      <c r="BO156" s="35">
        <v>4418.3722008500026</v>
      </c>
      <c r="BP156" s="35">
        <v>-15564.858040940013</v>
      </c>
      <c r="BQ156" s="35">
        <v>53211.703467520005</v>
      </c>
      <c r="BR156" s="35">
        <v>58213.514491909984</v>
      </c>
      <c r="BS156" s="35">
        <v>33726.86932795999</v>
      </c>
      <c r="BT156" s="35">
        <v>61986.597500680014</v>
      </c>
      <c r="BU156" s="35">
        <v>-57158.780621069986</v>
      </c>
      <c r="BV156" s="35">
        <v>-152533.57550683999</v>
      </c>
      <c r="BW156" s="35">
        <v>89057.641702136971</v>
      </c>
      <c r="BX156" s="35">
        <v>57697.162482216598</v>
      </c>
      <c r="BY156" s="35">
        <v>-31404.926287641836</v>
      </c>
      <c r="BZ156" s="35">
        <v>41758.466225458455</v>
      </c>
      <c r="CA156" s="35">
        <v>-77461.463849331063</v>
      </c>
      <c r="CB156" s="35">
        <v>-252.8432299955075</v>
      </c>
      <c r="CC156" s="35">
        <v>53000.974831679989</v>
      </c>
      <c r="CD156" s="35">
        <v>62330.546294019965</v>
      </c>
      <c r="CE156" s="35">
        <v>13088.8993771963</v>
      </c>
      <c r="CF156" s="35">
        <v>40064.663020379972</v>
      </c>
      <c r="CG156" s="35">
        <v>-26169.402508772051</v>
      </c>
      <c r="CH156" s="35">
        <v>-61206.528785887072</v>
      </c>
      <c r="CI156" s="35">
        <v>85508.205733165392</v>
      </c>
      <c r="CJ156" s="35">
        <v>-4159.0269944600768</v>
      </c>
      <c r="CK156" s="35">
        <v>-15045.323490839983</v>
      </c>
      <c r="CL156" s="35">
        <v>-12223.247828280008</v>
      </c>
      <c r="CM156" s="35">
        <v>-39422.876485380017</v>
      </c>
      <c r="CN156" s="35">
        <v>-29642.901714820113</v>
      </c>
      <c r="CO156" s="35"/>
      <c r="CP156" s="35"/>
      <c r="CQ156" s="35"/>
      <c r="CR156" s="35"/>
      <c r="CS156" s="35"/>
      <c r="CT156" s="35"/>
      <c r="CU156" s="37"/>
      <c r="CV156" s="35">
        <f t="shared" ref="CV156:CV213" si="48">SUM(C156:N156)</f>
        <v>313877.25574823003</v>
      </c>
      <c r="CW156" s="35">
        <f t="shared" ref="CW156:CW213" si="49">SUM(O156:Z156)</f>
        <v>135808.58356056662</v>
      </c>
      <c r="CX156" s="35">
        <f t="shared" ref="CX156:CX213" si="50">SUM(AA156:AL156)</f>
        <v>118001.31170843015</v>
      </c>
      <c r="CY156" s="35">
        <f t="shared" ref="CY156:CY213" si="51">SUM(AM156:AX156)</f>
        <v>5361.7025203266821</v>
      </c>
      <c r="CZ156" s="35">
        <f t="shared" ref="CZ156:CZ213" si="52">SUM(AY156:BJ156)</f>
        <v>68402.76336428005</v>
      </c>
      <c r="DA156" s="35">
        <f t="shared" ref="DA156:DA213" si="53">SUM(BK156:BV156)</f>
        <v>153520.76934784002</v>
      </c>
      <c r="DB156" s="35">
        <f t="shared" ref="DB156:DB213" si="54">SUM(BW156:CH156)</f>
        <v>160503.18927146075</v>
      </c>
      <c r="DC156" s="35">
        <f>SUM(CI156:CT156)</f>
        <v>-14985.170780614793</v>
      </c>
      <c r="DD156" s="42"/>
      <c r="DG156" s="55"/>
    </row>
    <row r="157" spans="1:111" customFormat="1" ht="14.25" customHeight="1" x14ac:dyDescent="0.25">
      <c r="A157" s="57" t="s">
        <v>300</v>
      </c>
      <c r="B157" s="58" t="s">
        <v>308</v>
      </c>
      <c r="C157" s="59">
        <v>0</v>
      </c>
      <c r="D157" s="59">
        <v>0</v>
      </c>
      <c r="E157" s="59">
        <v>0</v>
      </c>
      <c r="F157" s="59">
        <v>0</v>
      </c>
      <c r="G157" s="59">
        <v>0</v>
      </c>
      <c r="H157" s="59">
        <v>0</v>
      </c>
      <c r="I157" s="59">
        <v>0</v>
      </c>
      <c r="J157" s="59">
        <v>0</v>
      </c>
      <c r="K157" s="59">
        <v>0</v>
      </c>
      <c r="L157" s="59">
        <v>0</v>
      </c>
      <c r="M157" s="59">
        <v>0</v>
      </c>
      <c r="N157" s="59">
        <v>0</v>
      </c>
      <c r="O157" s="59">
        <v>0</v>
      </c>
      <c r="P157" s="59">
        <v>0</v>
      </c>
      <c r="Q157" s="59">
        <v>0</v>
      </c>
      <c r="R157" s="59">
        <v>0</v>
      </c>
      <c r="S157" s="59">
        <v>0</v>
      </c>
      <c r="T157" s="59">
        <v>0</v>
      </c>
      <c r="U157" s="59">
        <v>0</v>
      </c>
      <c r="V157" s="59">
        <v>0</v>
      </c>
      <c r="W157" s="59">
        <v>0</v>
      </c>
      <c r="X157" s="59">
        <v>0</v>
      </c>
      <c r="Y157" s="59">
        <v>0</v>
      </c>
      <c r="Z157" s="59">
        <v>0</v>
      </c>
      <c r="AA157" s="59">
        <v>0</v>
      </c>
      <c r="AB157" s="59">
        <v>0</v>
      </c>
      <c r="AC157" s="59">
        <v>0</v>
      </c>
      <c r="AD157" s="59">
        <v>0</v>
      </c>
      <c r="AE157" s="59">
        <v>0</v>
      </c>
      <c r="AF157" s="59">
        <v>0</v>
      </c>
      <c r="AG157" s="59">
        <v>0</v>
      </c>
      <c r="AH157" s="59">
        <v>0</v>
      </c>
      <c r="AI157" s="59">
        <v>0</v>
      </c>
      <c r="AJ157" s="59">
        <v>0</v>
      </c>
      <c r="AK157" s="59">
        <v>0</v>
      </c>
      <c r="AL157" s="59">
        <v>0</v>
      </c>
      <c r="AM157" s="59">
        <v>0</v>
      </c>
      <c r="AN157" s="59">
        <v>0</v>
      </c>
      <c r="AO157" s="59">
        <v>0</v>
      </c>
      <c r="AP157" s="59">
        <v>0</v>
      </c>
      <c r="AQ157" s="59">
        <v>0</v>
      </c>
      <c r="AR157" s="59">
        <v>0</v>
      </c>
      <c r="AS157" s="59">
        <v>0</v>
      </c>
      <c r="AT157" s="59">
        <v>0</v>
      </c>
      <c r="AU157" s="59">
        <v>0</v>
      </c>
      <c r="AV157" s="59">
        <v>0</v>
      </c>
      <c r="AW157" s="59">
        <v>0</v>
      </c>
      <c r="AX157" s="59">
        <v>0</v>
      </c>
      <c r="AY157" s="59">
        <v>0</v>
      </c>
      <c r="AZ157" s="59">
        <v>0</v>
      </c>
      <c r="BA157" s="59">
        <v>0</v>
      </c>
      <c r="BB157" s="59">
        <v>0</v>
      </c>
      <c r="BC157" s="59">
        <v>0</v>
      </c>
      <c r="BD157" s="59">
        <v>0</v>
      </c>
      <c r="BE157" s="59">
        <v>0</v>
      </c>
      <c r="BF157" s="59">
        <v>0</v>
      </c>
      <c r="BG157" s="59">
        <v>0</v>
      </c>
      <c r="BH157" s="59">
        <v>0</v>
      </c>
      <c r="BI157" s="59">
        <v>0</v>
      </c>
      <c r="BJ157" s="59">
        <v>0</v>
      </c>
      <c r="BK157" s="59">
        <v>0</v>
      </c>
      <c r="BL157" s="59">
        <v>0</v>
      </c>
      <c r="BM157" s="59">
        <v>0</v>
      </c>
      <c r="BN157" s="59">
        <v>0</v>
      </c>
      <c r="BO157" s="59">
        <v>0</v>
      </c>
      <c r="BP157" s="59">
        <v>0</v>
      </c>
      <c r="BQ157" s="59">
        <v>0</v>
      </c>
      <c r="BR157" s="59">
        <v>0</v>
      </c>
      <c r="BS157" s="59">
        <v>0</v>
      </c>
      <c r="BT157" s="59">
        <v>0</v>
      </c>
      <c r="BU157" s="59">
        <v>0</v>
      </c>
      <c r="BV157" s="59">
        <v>0</v>
      </c>
      <c r="BW157" s="59">
        <v>0</v>
      </c>
      <c r="BX157" s="59">
        <v>0</v>
      </c>
      <c r="BY157" s="59">
        <v>0</v>
      </c>
      <c r="BZ157" s="59">
        <v>0</v>
      </c>
      <c r="CA157" s="59">
        <v>0</v>
      </c>
      <c r="CB157" s="59">
        <v>0</v>
      </c>
      <c r="CC157" s="59">
        <v>0</v>
      </c>
      <c r="CD157" s="59">
        <v>0</v>
      </c>
      <c r="CE157" s="59">
        <v>0</v>
      </c>
      <c r="CF157" s="59">
        <v>0</v>
      </c>
      <c r="CG157" s="59">
        <v>0</v>
      </c>
      <c r="CH157" s="59">
        <v>0</v>
      </c>
      <c r="CI157" s="59">
        <v>0</v>
      </c>
      <c r="CJ157" s="59">
        <v>0</v>
      </c>
      <c r="CK157" s="59">
        <v>0</v>
      </c>
      <c r="CL157" s="59">
        <v>0</v>
      </c>
      <c r="CM157" s="59">
        <v>0</v>
      </c>
      <c r="CN157" s="59">
        <v>0</v>
      </c>
      <c r="CO157" s="59"/>
      <c r="CP157" s="59"/>
      <c r="CQ157" s="59"/>
      <c r="CR157" s="59"/>
      <c r="CS157" s="59"/>
      <c r="CT157" s="59"/>
      <c r="CU157" s="31"/>
      <c r="CV157" s="59">
        <f t="shared" ref="CV157:CV164" si="55">SUM(C157:N157)</f>
        <v>0</v>
      </c>
      <c r="CW157" s="59">
        <f t="shared" ref="CW157:CW164" si="56">SUM(O157:Z157)</f>
        <v>0</v>
      </c>
      <c r="CX157" s="59">
        <f t="shared" ref="CX157:CX164" si="57">SUM(AA157:AL157)</f>
        <v>0</v>
      </c>
      <c r="CY157" s="59">
        <f t="shared" ref="CY157:CY164" si="58">SUM(AM157:AX157)</f>
        <v>0</v>
      </c>
      <c r="CZ157" s="59">
        <f t="shared" ref="CZ157:CZ164" si="59">SUM(AY157:BJ157)</f>
        <v>0</v>
      </c>
      <c r="DA157" s="59">
        <f t="shared" ref="DA157:DA164" si="60">SUM(BK157:BV157)</f>
        <v>0</v>
      </c>
      <c r="DB157" s="59">
        <f t="shared" ref="DB157:DB164" si="61">SUM(BW157:CH157)</f>
        <v>0</v>
      </c>
      <c r="DC157" s="59">
        <f t="shared" ref="DC157:DC164" si="62">SUM(CI157:CT157)</f>
        <v>0</v>
      </c>
      <c r="DD157" s="58"/>
      <c r="DG157" s="60"/>
    </row>
    <row r="158" spans="1:111" customFormat="1" ht="14.25" customHeight="1" x14ac:dyDescent="0.25">
      <c r="A158" s="57" t="s">
        <v>301</v>
      </c>
      <c r="B158" s="58" t="s">
        <v>309</v>
      </c>
      <c r="C158" s="59">
        <v>23410.921890636659</v>
      </c>
      <c r="D158" s="59">
        <v>213490.12087063669</v>
      </c>
      <c r="E158" s="59">
        <v>20368.090878556683</v>
      </c>
      <c r="F158" s="59">
        <v>-27292.223152533334</v>
      </c>
      <c r="G158" s="59">
        <v>-179465.62673874333</v>
      </c>
      <c r="H158" s="59">
        <v>-43987.297643513331</v>
      </c>
      <c r="I158" s="59">
        <v>53702.348384073346</v>
      </c>
      <c r="J158" s="59">
        <v>5384.9217253733323</v>
      </c>
      <c r="K158" s="59">
        <v>52958.827428673336</v>
      </c>
      <c r="L158" s="59">
        <v>27222.540018613334</v>
      </c>
      <c r="M158" s="59">
        <v>9633.0120457933317</v>
      </c>
      <c r="N158" s="59">
        <v>-104267.56919475668</v>
      </c>
      <c r="O158" s="59">
        <v>29526.677824896673</v>
      </c>
      <c r="P158" s="59">
        <v>371.1837058833263</v>
      </c>
      <c r="Q158" s="59">
        <v>24518.254628783332</v>
      </c>
      <c r="R158" s="59">
        <v>-55733.498396059993</v>
      </c>
      <c r="S158" s="59">
        <v>25273.658486850003</v>
      </c>
      <c r="T158" s="59">
        <v>50507.551285800007</v>
      </c>
      <c r="U158" s="59">
        <v>8494.3286808999965</v>
      </c>
      <c r="V158" s="59">
        <v>49634.828844399999</v>
      </c>
      <c r="W158" s="59">
        <v>21859.159472039995</v>
      </c>
      <c r="X158" s="59">
        <v>67175.328184090002</v>
      </c>
      <c r="Y158" s="59">
        <v>-69767.603441920015</v>
      </c>
      <c r="Z158" s="59">
        <v>-27907.400645270009</v>
      </c>
      <c r="AA158" s="59">
        <v>21576.082849006678</v>
      </c>
      <c r="AB158" s="59">
        <v>91548.105870016676</v>
      </c>
      <c r="AC158" s="59">
        <v>29497.038160436663</v>
      </c>
      <c r="AD158" s="59">
        <v>17896.782551506683</v>
      </c>
      <c r="AE158" s="59">
        <v>-34055.953967363341</v>
      </c>
      <c r="AF158" s="59">
        <v>16708.605842176679</v>
      </c>
      <c r="AG158" s="59">
        <v>38315.459214153321</v>
      </c>
      <c r="AH158" s="59">
        <v>87322.665965303328</v>
      </c>
      <c r="AI158" s="59">
        <v>72438.381951343341</v>
      </c>
      <c r="AJ158" s="59">
        <v>261359.42607756666</v>
      </c>
      <c r="AK158" s="59">
        <v>-312042.91134886327</v>
      </c>
      <c r="AL158" s="59">
        <v>-64642.844518853337</v>
      </c>
      <c r="AM158" s="59">
        <v>-60820.809514836656</v>
      </c>
      <c r="AN158" s="59">
        <v>52549.54704700334</v>
      </c>
      <c r="AO158" s="59">
        <v>22571.776596283336</v>
      </c>
      <c r="AP158" s="59">
        <v>-77948.152287369987</v>
      </c>
      <c r="AQ158" s="59">
        <v>-74154.55446164</v>
      </c>
      <c r="AR158" s="59">
        <v>-4435.1194907150093</v>
      </c>
      <c r="AS158" s="59">
        <v>-1496.9132863949965</v>
      </c>
      <c r="AT158" s="59">
        <v>9141.4351256400114</v>
      </c>
      <c r="AU158" s="59">
        <v>46303.631517659982</v>
      </c>
      <c r="AV158" s="59">
        <v>-1607.429732129998</v>
      </c>
      <c r="AW158" s="59">
        <v>17145.259489690015</v>
      </c>
      <c r="AX158" s="59">
        <v>-27983.864620190001</v>
      </c>
      <c r="AY158" s="59">
        <v>29023.718851160018</v>
      </c>
      <c r="AZ158" s="59">
        <v>-19682.819292860026</v>
      </c>
      <c r="BA158" s="59">
        <v>34764.931731160003</v>
      </c>
      <c r="BB158" s="59">
        <v>-23065.212396360013</v>
      </c>
      <c r="BC158" s="59">
        <v>-4920.9946905800016</v>
      </c>
      <c r="BD158" s="59">
        <v>47925.451224914999</v>
      </c>
      <c r="BE158" s="59">
        <v>40816.305085805019</v>
      </c>
      <c r="BF158" s="59">
        <v>51257.347425319982</v>
      </c>
      <c r="BG158" s="59">
        <v>30690.863041830013</v>
      </c>
      <c r="BH158" s="59">
        <v>-10718.578228080001</v>
      </c>
      <c r="BI158" s="59">
        <v>-32498.628861790006</v>
      </c>
      <c r="BJ158" s="59">
        <v>-77537.533622889969</v>
      </c>
      <c r="BK158" s="59">
        <v>88153.790195029971</v>
      </c>
      <c r="BL158" s="59">
        <v>23495.234284459999</v>
      </c>
      <c r="BM158" s="59">
        <v>-37142.351929349985</v>
      </c>
      <c r="BN158" s="59">
        <v>-11771.384217510033</v>
      </c>
      <c r="BO158" s="59">
        <v>-17538.741161209979</v>
      </c>
      <c r="BP158" s="59">
        <v>-37009.809032850004</v>
      </c>
      <c r="BQ158" s="59">
        <v>51408.280668400002</v>
      </c>
      <c r="BR158" s="59">
        <v>37088.848687919992</v>
      </c>
      <c r="BS158" s="59">
        <v>14842.239751619996</v>
      </c>
      <c r="BT158" s="59">
        <v>104386.26471500001</v>
      </c>
      <c r="BU158" s="59">
        <v>-57962.107348229983</v>
      </c>
      <c r="BV158" s="59">
        <v>-120789.78027095</v>
      </c>
      <c r="BW158" s="59">
        <v>82551.993496399969</v>
      </c>
      <c r="BX158" s="59">
        <v>63555.030541100001</v>
      </c>
      <c r="BY158" s="59">
        <v>-51915.643927215089</v>
      </c>
      <c r="BZ158" s="59">
        <v>3472.2257345468402</v>
      </c>
      <c r="CA158" s="59">
        <v>-116334.77885443818</v>
      </c>
      <c r="CB158" s="59">
        <v>-18783.140765319906</v>
      </c>
      <c r="CC158" s="59">
        <v>85338.36395757999</v>
      </c>
      <c r="CD158" s="59">
        <v>-6752.0390502300179</v>
      </c>
      <c r="CE158" s="59">
        <v>-24031.200094633703</v>
      </c>
      <c r="CF158" s="59">
        <v>35979.634347509978</v>
      </c>
      <c r="CG158" s="59">
        <v>-53729.629956220044</v>
      </c>
      <c r="CH158" s="59">
        <v>-90257.562869126981</v>
      </c>
      <c r="CI158" s="59">
        <v>56880.274753073296</v>
      </c>
      <c r="CJ158" s="59">
        <v>11132.40338799993</v>
      </c>
      <c r="CK158" s="59">
        <v>4559.530895380025</v>
      </c>
      <c r="CL158" s="59">
        <v>-16105.879916030006</v>
      </c>
      <c r="CM158" s="59">
        <v>10062.781640019979</v>
      </c>
      <c r="CN158" s="59">
        <v>1698.5655300899866</v>
      </c>
      <c r="CO158" s="59"/>
      <c r="CP158" s="59"/>
      <c r="CQ158" s="59"/>
      <c r="CR158" s="59"/>
      <c r="CS158" s="59"/>
      <c r="CT158" s="59"/>
      <c r="CU158" s="31"/>
      <c r="CV158" s="59">
        <f t="shared" si="55"/>
        <v>51158.066512810037</v>
      </c>
      <c r="CW158" s="59">
        <f t="shared" si="56"/>
        <v>123952.4686303933</v>
      </c>
      <c r="CX158" s="59">
        <f t="shared" si="57"/>
        <v>225920.83864643006</v>
      </c>
      <c r="CY158" s="59">
        <f t="shared" si="58"/>
        <v>-100735.19361699995</v>
      </c>
      <c r="CZ158" s="59">
        <f t="shared" si="59"/>
        <v>66054.850267630027</v>
      </c>
      <c r="DA158" s="59">
        <f t="shared" si="60"/>
        <v>37160.484342330019</v>
      </c>
      <c r="DB158" s="59">
        <f t="shared" si="61"/>
        <v>-90906.74744004714</v>
      </c>
      <c r="DC158" s="59">
        <f t="shared" si="62"/>
        <v>68227.6762905332</v>
      </c>
      <c r="DD158" s="58"/>
      <c r="DG158" s="60"/>
    </row>
    <row r="159" spans="1:111" customFormat="1" ht="14.25" customHeight="1" x14ac:dyDescent="0.25">
      <c r="A159" s="57" t="s">
        <v>302</v>
      </c>
      <c r="B159" s="58" t="s">
        <v>310</v>
      </c>
      <c r="C159" s="59">
        <v>9088.5600139999988</v>
      </c>
      <c r="D159" s="59">
        <v>15025.661091999998</v>
      </c>
      <c r="E159" s="59">
        <v>10072.275</v>
      </c>
      <c r="F159" s="59">
        <v>8385.9510580000006</v>
      </c>
      <c r="G159" s="59">
        <v>913.09</v>
      </c>
      <c r="H159" s="59">
        <v>-7024.7162060000001</v>
      </c>
      <c r="I159" s="59">
        <v>6315.6933580000014</v>
      </c>
      <c r="J159" s="59">
        <v>-1382.7506360000009</v>
      </c>
      <c r="K159" s="59">
        <v>7424.8577850000001</v>
      </c>
      <c r="L159" s="59">
        <v>8269.4694340000024</v>
      </c>
      <c r="M159" s="59">
        <v>-9544.786736</v>
      </c>
      <c r="N159" s="59">
        <v>107677.116763</v>
      </c>
      <c r="O159" s="59">
        <v>-18.427297000000365</v>
      </c>
      <c r="P159" s="59">
        <v>26077.936410000002</v>
      </c>
      <c r="Q159" s="59">
        <v>-12576.460596999999</v>
      </c>
      <c r="R159" s="59">
        <v>-4298.6014999999998</v>
      </c>
      <c r="S159" s="59">
        <v>-12957.934443</v>
      </c>
      <c r="T159" s="59">
        <v>-14555.372033000001</v>
      </c>
      <c r="U159" s="59">
        <v>732.34558300000344</v>
      </c>
      <c r="V159" s="59">
        <v>-464.32537800000011</v>
      </c>
      <c r="W159" s="59">
        <v>-5861.1494460000004</v>
      </c>
      <c r="X159" s="59">
        <v>-6362.9262590000026</v>
      </c>
      <c r="Y159" s="59">
        <v>-5525.7299699999985</v>
      </c>
      <c r="Z159" s="59">
        <v>19409.563286999994</v>
      </c>
      <c r="AA159" s="59">
        <v>8771.8669660000032</v>
      </c>
      <c r="AB159" s="59">
        <v>-12912.510602999999</v>
      </c>
      <c r="AC159" s="59">
        <v>-9134.6783670000041</v>
      </c>
      <c r="AD159" s="59">
        <v>-8594.1055540000016</v>
      </c>
      <c r="AE159" s="59">
        <v>-3090.9301459999956</v>
      </c>
      <c r="AF159" s="59">
        <v>17762.193840999997</v>
      </c>
      <c r="AG159" s="59">
        <v>21527.359121999998</v>
      </c>
      <c r="AH159" s="59">
        <v>12352.812374000005</v>
      </c>
      <c r="AI159" s="59">
        <v>9539.0590099999936</v>
      </c>
      <c r="AJ159" s="59">
        <v>1606.5075110000098</v>
      </c>
      <c r="AK159" s="59">
        <v>-56801.294335000006</v>
      </c>
      <c r="AL159" s="59">
        <v>6520.2064490000002</v>
      </c>
      <c r="AM159" s="59">
        <v>-1955.8615900000061</v>
      </c>
      <c r="AN159" s="59">
        <v>4501.162086000003</v>
      </c>
      <c r="AO159" s="59">
        <v>42073.788386000007</v>
      </c>
      <c r="AP159" s="59">
        <v>60755.35710899999</v>
      </c>
      <c r="AQ159" s="59">
        <v>51433.321128000003</v>
      </c>
      <c r="AR159" s="59">
        <v>-29421.572462000004</v>
      </c>
      <c r="AS159" s="59">
        <v>32783.662160000007</v>
      </c>
      <c r="AT159" s="59">
        <v>-11028.147112000001</v>
      </c>
      <c r="AU159" s="59">
        <v>-14970.044702000008</v>
      </c>
      <c r="AV159" s="59">
        <v>-5706.9708739999978</v>
      </c>
      <c r="AW159" s="59">
        <v>-31168.295157</v>
      </c>
      <c r="AX159" s="59">
        <v>-28845.487002000002</v>
      </c>
      <c r="AY159" s="59">
        <v>-273.45043299999804</v>
      </c>
      <c r="AZ159" s="59">
        <v>9887.3706879999954</v>
      </c>
      <c r="BA159" s="59">
        <v>-20876.428764999997</v>
      </c>
      <c r="BB159" s="59">
        <v>19301.591248000001</v>
      </c>
      <c r="BC159" s="59">
        <v>-14713.192588</v>
      </c>
      <c r="BD159" s="59">
        <v>-15290.993245000003</v>
      </c>
      <c r="BE159" s="59">
        <v>-1733.4242339999932</v>
      </c>
      <c r="BF159" s="59">
        <v>408.52855099999357</v>
      </c>
      <c r="BG159" s="59">
        <v>514.86014100000614</v>
      </c>
      <c r="BH159" s="59">
        <v>15089.329759999997</v>
      </c>
      <c r="BI159" s="59">
        <v>-16878.163278999997</v>
      </c>
      <c r="BJ159" s="59">
        <v>2393.3420329999985</v>
      </c>
      <c r="BK159" s="59">
        <v>17153.093489000003</v>
      </c>
      <c r="BL159" s="59">
        <v>7301.5224169999947</v>
      </c>
      <c r="BM159" s="59">
        <v>-14548.918225999996</v>
      </c>
      <c r="BN159" s="59">
        <v>20153.374852000004</v>
      </c>
      <c r="BO159" s="59">
        <v>30867.679185999998</v>
      </c>
      <c r="BP159" s="59">
        <v>32491.070301000003</v>
      </c>
      <c r="BQ159" s="59">
        <v>10059.846176999996</v>
      </c>
      <c r="BR159" s="59">
        <v>20924.131127000004</v>
      </c>
      <c r="BS159" s="59">
        <v>8196.2944540000026</v>
      </c>
      <c r="BT159" s="59">
        <v>-23515.412371460006</v>
      </c>
      <c r="BU159" s="59">
        <v>-15615.061925239996</v>
      </c>
      <c r="BV159" s="59">
        <v>9956.4340362199964</v>
      </c>
      <c r="BW159" s="59">
        <v>-1246.874248794993</v>
      </c>
      <c r="BX159" s="59">
        <v>2757.149808505003</v>
      </c>
      <c r="BY159" s="59">
        <v>23826.331590799982</v>
      </c>
      <c r="BZ159" s="59">
        <v>23747.757282789993</v>
      </c>
      <c r="CA159" s="59">
        <v>44983.448454180012</v>
      </c>
      <c r="CB159" s="59">
        <v>5071.9935660000001</v>
      </c>
      <c r="CC159" s="59">
        <v>-15732.296409</v>
      </c>
      <c r="CD159" s="59">
        <v>59495.013134999994</v>
      </c>
      <c r="CE159" s="59">
        <v>30367.446763</v>
      </c>
      <c r="CF159" s="59">
        <v>11471.791590949999</v>
      </c>
      <c r="CG159" s="59">
        <v>24623.763891250001</v>
      </c>
      <c r="CH159" s="59">
        <v>38453.457687039998</v>
      </c>
      <c r="CI159" s="59">
        <v>2822.2918441399979</v>
      </c>
      <c r="CJ159" s="59">
        <v>-8927.473582820001</v>
      </c>
      <c r="CK159" s="59">
        <v>-10962.600276830002</v>
      </c>
      <c r="CL159" s="59">
        <v>-6574.1999253799986</v>
      </c>
      <c r="CM159" s="59">
        <v>-54292.005582350001</v>
      </c>
      <c r="CN159" s="59">
        <v>-30467.033966409999</v>
      </c>
      <c r="CO159" s="59"/>
      <c r="CP159" s="59"/>
      <c r="CQ159" s="59"/>
      <c r="CR159" s="59"/>
      <c r="CS159" s="59"/>
      <c r="CT159" s="59"/>
      <c r="CU159" s="31"/>
      <c r="CV159" s="59">
        <f t="shared" si="55"/>
        <v>155220.42092599999</v>
      </c>
      <c r="CW159" s="59">
        <f t="shared" si="56"/>
        <v>-16401.081643000009</v>
      </c>
      <c r="CX159" s="59">
        <f t="shared" si="57"/>
        <v>-12453.513731999996</v>
      </c>
      <c r="CY159" s="59">
        <f t="shared" si="58"/>
        <v>68450.911969999986</v>
      </c>
      <c r="CZ159" s="59">
        <f t="shared" si="59"/>
        <v>-22170.630123000003</v>
      </c>
      <c r="DA159" s="59">
        <f t="shared" si="60"/>
        <v>103424.05351652001</v>
      </c>
      <c r="DB159" s="59">
        <f t="shared" si="61"/>
        <v>247818.98311171998</v>
      </c>
      <c r="DC159" s="59">
        <f t="shared" si="62"/>
        <v>-108401.02148965001</v>
      </c>
      <c r="DD159" s="58"/>
      <c r="DG159" s="60"/>
    </row>
    <row r="160" spans="1:111" customFormat="1" ht="14.25" customHeight="1" x14ac:dyDescent="0.25">
      <c r="A160" s="57" t="s">
        <v>303</v>
      </c>
      <c r="B160" s="58" t="s">
        <v>311</v>
      </c>
      <c r="C160" s="59">
        <v>0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59">
        <v>0</v>
      </c>
      <c r="K160" s="59">
        <v>0</v>
      </c>
      <c r="L160" s="59">
        <v>0</v>
      </c>
      <c r="M160" s="59">
        <v>0</v>
      </c>
      <c r="N160" s="59">
        <v>0</v>
      </c>
      <c r="O160" s="59">
        <v>0</v>
      </c>
      <c r="P160" s="59">
        <v>0</v>
      </c>
      <c r="Q160" s="59">
        <v>0</v>
      </c>
      <c r="R160" s="59">
        <v>0</v>
      </c>
      <c r="S160" s="59">
        <v>0</v>
      </c>
      <c r="T160" s="59">
        <v>0</v>
      </c>
      <c r="U160" s="59">
        <v>0</v>
      </c>
      <c r="V160" s="59">
        <v>0</v>
      </c>
      <c r="W160" s="59">
        <v>0</v>
      </c>
      <c r="X160" s="59">
        <v>0</v>
      </c>
      <c r="Y160" s="59">
        <v>0</v>
      </c>
      <c r="Z160" s="59">
        <v>0</v>
      </c>
      <c r="AA160" s="59">
        <v>0</v>
      </c>
      <c r="AB160" s="59">
        <v>0</v>
      </c>
      <c r="AC160" s="59">
        <v>0</v>
      </c>
      <c r="AD160" s="59">
        <v>0</v>
      </c>
      <c r="AE160" s="59">
        <v>0</v>
      </c>
      <c r="AF160" s="59">
        <v>0</v>
      </c>
      <c r="AG160" s="59">
        <v>0</v>
      </c>
      <c r="AH160" s="59">
        <v>0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0</v>
      </c>
      <c r="AR160" s="59">
        <v>0</v>
      </c>
      <c r="AS160" s="59">
        <v>0</v>
      </c>
      <c r="AT160" s="59">
        <v>0</v>
      </c>
      <c r="AU160" s="59">
        <v>0</v>
      </c>
      <c r="AV160" s="59">
        <v>0</v>
      </c>
      <c r="AW160" s="59">
        <v>0</v>
      </c>
      <c r="AX160" s="59">
        <v>0</v>
      </c>
      <c r="AY160" s="59">
        <v>0</v>
      </c>
      <c r="AZ160" s="59">
        <v>0</v>
      </c>
      <c r="BA160" s="59">
        <v>0</v>
      </c>
      <c r="BB160" s="59">
        <v>0</v>
      </c>
      <c r="BC160" s="59">
        <v>0</v>
      </c>
      <c r="BD160" s="59">
        <v>0</v>
      </c>
      <c r="BE160" s="59">
        <v>0</v>
      </c>
      <c r="BF160" s="59">
        <v>0</v>
      </c>
      <c r="BG160" s="59">
        <v>0</v>
      </c>
      <c r="BH160" s="59">
        <v>0</v>
      </c>
      <c r="BI160" s="59">
        <v>0</v>
      </c>
      <c r="BJ160" s="59">
        <v>0</v>
      </c>
      <c r="BK160" s="59">
        <v>0</v>
      </c>
      <c r="BL160" s="59">
        <v>0</v>
      </c>
      <c r="BM160" s="59">
        <v>0</v>
      </c>
      <c r="BN160" s="59">
        <v>0</v>
      </c>
      <c r="BO160" s="59">
        <v>0</v>
      </c>
      <c r="BP160" s="59">
        <v>0</v>
      </c>
      <c r="BQ160" s="59">
        <v>0</v>
      </c>
      <c r="BR160" s="59">
        <v>0</v>
      </c>
      <c r="BS160" s="59">
        <v>0</v>
      </c>
      <c r="BT160" s="59">
        <v>0</v>
      </c>
      <c r="BU160" s="59">
        <v>0</v>
      </c>
      <c r="BV160" s="59">
        <v>0</v>
      </c>
      <c r="BW160" s="59">
        <v>0</v>
      </c>
      <c r="BX160" s="59">
        <v>0</v>
      </c>
      <c r="BY160" s="59">
        <v>0</v>
      </c>
      <c r="BZ160" s="59">
        <v>0</v>
      </c>
      <c r="CA160" s="59">
        <v>0</v>
      </c>
      <c r="CB160" s="59">
        <v>0</v>
      </c>
      <c r="CC160" s="59">
        <v>0</v>
      </c>
      <c r="CD160" s="59">
        <v>0</v>
      </c>
      <c r="CE160" s="59">
        <v>0</v>
      </c>
      <c r="CF160" s="59">
        <v>0</v>
      </c>
      <c r="CG160" s="59">
        <v>0</v>
      </c>
      <c r="CH160" s="59">
        <v>0</v>
      </c>
      <c r="CI160" s="59">
        <v>0</v>
      </c>
      <c r="CJ160" s="59">
        <v>0</v>
      </c>
      <c r="CK160" s="59">
        <v>0</v>
      </c>
      <c r="CL160" s="59">
        <v>0</v>
      </c>
      <c r="CM160" s="59">
        <v>0</v>
      </c>
      <c r="CN160" s="59">
        <v>0</v>
      </c>
      <c r="CO160" s="59"/>
      <c r="CP160" s="59"/>
      <c r="CQ160" s="59"/>
      <c r="CR160" s="59"/>
      <c r="CS160" s="59"/>
      <c r="CT160" s="59"/>
      <c r="CU160" s="31"/>
      <c r="CV160" s="59">
        <f t="shared" si="55"/>
        <v>0</v>
      </c>
      <c r="CW160" s="59">
        <f t="shared" si="56"/>
        <v>0</v>
      </c>
      <c r="CX160" s="59">
        <f t="shared" si="57"/>
        <v>0</v>
      </c>
      <c r="CY160" s="59">
        <f t="shared" si="58"/>
        <v>0</v>
      </c>
      <c r="CZ160" s="59">
        <f t="shared" si="59"/>
        <v>0</v>
      </c>
      <c r="DA160" s="59">
        <f t="shared" si="60"/>
        <v>0</v>
      </c>
      <c r="DB160" s="59">
        <f t="shared" si="61"/>
        <v>0</v>
      </c>
      <c r="DC160" s="59">
        <f t="shared" si="62"/>
        <v>0</v>
      </c>
      <c r="DD160" s="58"/>
      <c r="DG160" s="60"/>
    </row>
    <row r="161" spans="1:111" customFormat="1" ht="14.25" customHeight="1" x14ac:dyDescent="0.25">
      <c r="A161" s="57" t="s">
        <v>304</v>
      </c>
      <c r="B161" s="58" t="s">
        <v>312</v>
      </c>
      <c r="C161" s="59">
        <v>-835.56670200000008</v>
      </c>
      <c r="D161" s="59">
        <v>31.861332000001312</v>
      </c>
      <c r="E161" s="59">
        <v>68.000000000000455</v>
      </c>
      <c r="F161" s="59">
        <v>162.62581199999795</v>
      </c>
      <c r="G161" s="59">
        <v>88.156329000002188</v>
      </c>
      <c r="H161" s="59">
        <v>-551.36112800000001</v>
      </c>
      <c r="I161" s="59">
        <v>380.14826799999764</v>
      </c>
      <c r="J161" s="59">
        <v>191.2922490000019</v>
      </c>
      <c r="K161" s="59">
        <v>-2147.4575999999984</v>
      </c>
      <c r="L161" s="59">
        <v>34.69224999999733</v>
      </c>
      <c r="M161" s="59">
        <v>-6.5956900000001042</v>
      </c>
      <c r="N161" s="59">
        <v>-61579.487540000002</v>
      </c>
      <c r="O161" s="59">
        <v>1386.3283799999999</v>
      </c>
      <c r="P161" s="59">
        <v>286.01844000000028</v>
      </c>
      <c r="Q161" s="59">
        <v>2246.1488689999992</v>
      </c>
      <c r="R161" s="59">
        <v>-4242.0287849999995</v>
      </c>
      <c r="S161" s="59">
        <v>105.92835600000035</v>
      </c>
      <c r="T161" s="59">
        <v>-341.40000000000009</v>
      </c>
      <c r="U161" s="59">
        <v>-80.135209999999915</v>
      </c>
      <c r="V161" s="59">
        <v>8.3106589999997595</v>
      </c>
      <c r="W161" s="59">
        <v>-2535.0553839999998</v>
      </c>
      <c r="X161" s="59">
        <v>-299.76088800000025</v>
      </c>
      <c r="Y161" s="59">
        <v>-321.64605699999993</v>
      </c>
      <c r="Z161" s="59">
        <v>-2692.46</v>
      </c>
      <c r="AA161" s="59">
        <v>-13.64</v>
      </c>
      <c r="AB161" s="59">
        <v>9.5</v>
      </c>
      <c r="AC161" s="59">
        <v>5.8999999999996362</v>
      </c>
      <c r="AD161" s="59">
        <v>19.800000000000182</v>
      </c>
      <c r="AE161" s="59">
        <v>234.84999999999974</v>
      </c>
      <c r="AF161" s="59">
        <v>-53.199999999999818</v>
      </c>
      <c r="AG161" s="59">
        <v>38.300000000000182</v>
      </c>
      <c r="AH161" s="59">
        <v>18.899999999999636</v>
      </c>
      <c r="AI161" s="59">
        <v>17</v>
      </c>
      <c r="AJ161" s="59">
        <v>58.900000000000091</v>
      </c>
      <c r="AK161" s="59">
        <v>-40.099999999999909</v>
      </c>
      <c r="AL161" s="59">
        <v>530.97000000000014</v>
      </c>
      <c r="AM161" s="59">
        <v>5.9000000000000909</v>
      </c>
      <c r="AN161" s="59">
        <v>6.5</v>
      </c>
      <c r="AO161" s="59">
        <v>90.099999999999909</v>
      </c>
      <c r="AP161" s="59">
        <v>16.199999999999818</v>
      </c>
      <c r="AQ161" s="59">
        <v>89.699999999999818</v>
      </c>
      <c r="AR161" s="59">
        <v>12.700000000000273</v>
      </c>
      <c r="AS161" s="59">
        <v>-76.399999999999636</v>
      </c>
      <c r="AT161" s="59">
        <v>789.19999999999982</v>
      </c>
      <c r="AU161" s="59">
        <v>-249.29999999999973</v>
      </c>
      <c r="AV161" s="59">
        <v>-585.10000000000036</v>
      </c>
      <c r="AW161" s="59">
        <v>-90.400000000000091</v>
      </c>
      <c r="AX161" s="59">
        <v>-2428.9700000000003</v>
      </c>
      <c r="AY161" s="59">
        <v>-466.29999999999973</v>
      </c>
      <c r="AZ161" s="59">
        <v>31.499999999999545</v>
      </c>
      <c r="BA161" s="59">
        <v>-64.299999999999272</v>
      </c>
      <c r="BB161" s="59">
        <v>21.299999999999727</v>
      </c>
      <c r="BC161" s="59">
        <v>-6.3000000000001819</v>
      </c>
      <c r="BD161" s="59">
        <v>429.19999999999982</v>
      </c>
      <c r="BE161" s="59">
        <v>3.3000000000001819</v>
      </c>
      <c r="BF161" s="59">
        <v>-139.59999999999991</v>
      </c>
      <c r="BG161" s="59">
        <v>-463.89000000000016</v>
      </c>
      <c r="BH161" s="59">
        <v>-15.899999999999636</v>
      </c>
      <c r="BI161" s="59">
        <v>400.69999999999982</v>
      </c>
      <c r="BJ161" s="59">
        <v>-4.2899999999999086</v>
      </c>
      <c r="BK161" s="59">
        <v>117.69999999999936</v>
      </c>
      <c r="BL161" s="59">
        <v>49.300000000000637</v>
      </c>
      <c r="BM161" s="59">
        <v>-44.099999999999909</v>
      </c>
      <c r="BN161" s="59">
        <v>262.69999999999982</v>
      </c>
      <c r="BO161" s="59">
        <v>366.59999999999991</v>
      </c>
      <c r="BP161" s="59">
        <v>-371.30000000000018</v>
      </c>
      <c r="BQ161" s="59">
        <v>-87.500502769999571</v>
      </c>
      <c r="BR161" s="59">
        <v>-12.400000000000091</v>
      </c>
      <c r="BS161" s="59">
        <v>771.09999999999991</v>
      </c>
      <c r="BT161" s="59">
        <v>-118.70000000000027</v>
      </c>
      <c r="BU161" s="59">
        <v>-208.09530399999994</v>
      </c>
      <c r="BV161" s="59">
        <v>-288.39627787999984</v>
      </c>
      <c r="BW161" s="59">
        <v>-22.799999999999727</v>
      </c>
      <c r="BX161" s="59">
        <v>-7.1000000000003638</v>
      </c>
      <c r="BY161" s="59">
        <v>305.40000000000009</v>
      </c>
      <c r="BZ161" s="59">
        <v>66.281600000000083</v>
      </c>
      <c r="CA161" s="59">
        <v>412.69999999999982</v>
      </c>
      <c r="CB161" s="59">
        <v>133.10000000000036</v>
      </c>
      <c r="CC161" s="59">
        <v>351.19999999999982</v>
      </c>
      <c r="CD161" s="59">
        <v>-92.300000000000182</v>
      </c>
      <c r="CE161" s="59">
        <v>357</v>
      </c>
      <c r="CF161" s="59">
        <v>-25.5</v>
      </c>
      <c r="CG161" s="59">
        <v>-1316</v>
      </c>
      <c r="CH161" s="59">
        <v>-1001.0828602099998</v>
      </c>
      <c r="CI161" s="59">
        <v>155.69999999999982</v>
      </c>
      <c r="CJ161" s="59">
        <v>330.20000000000027</v>
      </c>
      <c r="CK161" s="59">
        <v>246.79999999999973</v>
      </c>
      <c r="CL161" s="59">
        <v>244.10000000000036</v>
      </c>
      <c r="CM161" s="59">
        <v>42.099999999999909</v>
      </c>
      <c r="CN161" s="59">
        <v>145.59999999999991</v>
      </c>
      <c r="CO161" s="59"/>
      <c r="CP161" s="59"/>
      <c r="CQ161" s="59"/>
      <c r="CR161" s="59"/>
      <c r="CS161" s="59"/>
      <c r="CT161" s="59"/>
      <c r="CU161" s="31"/>
      <c r="CV161" s="59">
        <f t="shared" si="55"/>
        <v>-64163.692419999999</v>
      </c>
      <c r="CW161" s="59">
        <f t="shared" si="56"/>
        <v>-6479.75162</v>
      </c>
      <c r="CX161" s="59">
        <f t="shared" si="57"/>
        <v>827.17999999999984</v>
      </c>
      <c r="CY161" s="59">
        <f t="shared" si="58"/>
        <v>-2419.8700000000003</v>
      </c>
      <c r="CZ161" s="59">
        <f t="shared" si="59"/>
        <v>-274.57999999999964</v>
      </c>
      <c r="DA161" s="59">
        <f t="shared" si="60"/>
        <v>436.90791534999994</v>
      </c>
      <c r="DB161" s="59">
        <f t="shared" si="61"/>
        <v>-839.10126020999996</v>
      </c>
      <c r="DC161" s="59">
        <f>SUM(CI161:CT161)</f>
        <v>1164.5</v>
      </c>
      <c r="DD161" s="58"/>
      <c r="DG161" s="60"/>
    </row>
    <row r="162" spans="1:111" customFormat="1" ht="14.25" customHeight="1" x14ac:dyDescent="0.25">
      <c r="A162" s="57" t="s">
        <v>305</v>
      </c>
      <c r="B162" s="58" t="s">
        <v>313</v>
      </c>
      <c r="C162" s="59">
        <v>12.02</v>
      </c>
      <c r="D162" s="59">
        <v>4.33</v>
      </c>
      <c r="E162" s="59">
        <v>-12.36</v>
      </c>
      <c r="F162" s="59">
        <v>11.91</v>
      </c>
      <c r="G162" s="59">
        <v>-1.23</v>
      </c>
      <c r="H162" s="59">
        <v>11.67</v>
      </c>
      <c r="I162" s="59">
        <v>-9.7899999999999991</v>
      </c>
      <c r="J162" s="59">
        <v>-0.43</v>
      </c>
      <c r="K162" s="59">
        <v>11.39</v>
      </c>
      <c r="L162" s="59">
        <v>7.36</v>
      </c>
      <c r="M162" s="59">
        <v>11.33</v>
      </c>
      <c r="N162" s="59">
        <v>157.62</v>
      </c>
      <c r="O162" s="59">
        <v>-2.2999999999999998</v>
      </c>
      <c r="P162" s="59">
        <v>0.57999999999999996</v>
      </c>
      <c r="Q162" s="59">
        <v>11.2</v>
      </c>
      <c r="R162" s="59">
        <v>11.43</v>
      </c>
      <c r="S162" s="59">
        <v>15.3</v>
      </c>
      <c r="T162" s="59">
        <v>-12.1</v>
      </c>
      <c r="U162" s="59">
        <v>24.11</v>
      </c>
      <c r="V162" s="59">
        <v>11.380000000000109</v>
      </c>
      <c r="W162" s="59">
        <v>11.38</v>
      </c>
      <c r="X162" s="59">
        <v>-5.82</v>
      </c>
      <c r="Y162" s="59">
        <v>10.99</v>
      </c>
      <c r="Z162" s="59">
        <v>151.21</v>
      </c>
      <c r="AA162" s="59">
        <v>2.4500000000000002</v>
      </c>
      <c r="AB162" s="59">
        <v>13.78</v>
      </c>
      <c r="AC162" s="59">
        <v>11.58</v>
      </c>
      <c r="AD162" s="59">
        <v>-65.209999999999994</v>
      </c>
      <c r="AE162" s="59">
        <v>28.56</v>
      </c>
      <c r="AF162" s="59">
        <v>4.6100000000000003</v>
      </c>
      <c r="AG162" s="59">
        <v>11.67</v>
      </c>
      <c r="AH162" s="59">
        <v>-13.59</v>
      </c>
      <c r="AI162" s="59">
        <v>11.64</v>
      </c>
      <c r="AJ162" s="59">
        <v>13.24</v>
      </c>
      <c r="AK162" s="59">
        <v>-3.67</v>
      </c>
      <c r="AL162" s="59">
        <v>120.68</v>
      </c>
      <c r="AM162" s="59">
        <v>-22.75</v>
      </c>
      <c r="AN162" s="59">
        <v>12.92</v>
      </c>
      <c r="AO162" s="59">
        <v>8.44</v>
      </c>
      <c r="AP162" s="59">
        <v>20.23</v>
      </c>
      <c r="AQ162" s="59">
        <v>8.98</v>
      </c>
      <c r="AR162" s="59">
        <v>8.11</v>
      </c>
      <c r="AS162" s="59">
        <v>7.06</v>
      </c>
      <c r="AT162" s="59">
        <v>11.75</v>
      </c>
      <c r="AU162" s="59">
        <v>2.15</v>
      </c>
      <c r="AV162" s="59">
        <v>11.84</v>
      </c>
      <c r="AW162" s="59">
        <v>0.98</v>
      </c>
      <c r="AX162" s="59">
        <v>204.78</v>
      </c>
      <c r="AY162" s="59">
        <v>-0.45</v>
      </c>
      <c r="AZ162" s="59">
        <v>11.39</v>
      </c>
      <c r="BA162" s="59">
        <v>6.66</v>
      </c>
      <c r="BB162" s="59">
        <v>11.54</v>
      </c>
      <c r="BC162" s="59">
        <v>11.34</v>
      </c>
      <c r="BD162" s="59">
        <v>-0.79</v>
      </c>
      <c r="BE162" s="59">
        <v>11.25</v>
      </c>
      <c r="BF162" s="59">
        <v>6.54</v>
      </c>
      <c r="BG162" s="59">
        <v>-1.38</v>
      </c>
      <c r="BH162" s="59">
        <v>7.35</v>
      </c>
      <c r="BI162" s="59">
        <v>11.45</v>
      </c>
      <c r="BJ162" s="59">
        <v>13.09</v>
      </c>
      <c r="BK162" s="59">
        <v>-31.48</v>
      </c>
      <c r="BL162" s="59">
        <v>7.65</v>
      </c>
      <c r="BM162" s="59">
        <v>19.559999999999999</v>
      </c>
      <c r="BN162" s="59">
        <v>11.44</v>
      </c>
      <c r="BO162" s="59">
        <v>223.52</v>
      </c>
      <c r="BP162" s="59">
        <v>-7.3</v>
      </c>
      <c r="BQ162" s="59">
        <v>18.239999999999998</v>
      </c>
      <c r="BR162" s="59">
        <v>13.2</v>
      </c>
      <c r="BS162" s="59">
        <v>8.7100000000000009</v>
      </c>
      <c r="BT162" s="59">
        <v>10.5</v>
      </c>
      <c r="BU162" s="59">
        <v>19.72712300000012</v>
      </c>
      <c r="BV162" s="59">
        <v>3.0961769999998978</v>
      </c>
      <c r="BW162" s="59">
        <v>9.9044989999997597</v>
      </c>
      <c r="BX162" s="59">
        <v>236.51981300000034</v>
      </c>
      <c r="BY162" s="59">
        <v>20.208329999999933</v>
      </c>
      <c r="BZ162" s="59">
        <v>2.1917249999996784</v>
      </c>
      <c r="CA162" s="59">
        <v>6.6523550000001705</v>
      </c>
      <c r="CB162" s="59">
        <v>18.199709999999868</v>
      </c>
      <c r="CC162" s="59">
        <v>12.111474000000271</v>
      </c>
      <c r="CD162" s="59">
        <v>12.836260999999922</v>
      </c>
      <c r="CE162" s="59">
        <v>-52.9455710000002</v>
      </c>
      <c r="CF162" s="59">
        <v>13.72332200000028</v>
      </c>
      <c r="CG162" s="59">
        <v>12.903252000000066</v>
      </c>
      <c r="CH162" s="59">
        <v>13.01554299999998</v>
      </c>
      <c r="CI162" s="59">
        <v>1.7022829999996247</v>
      </c>
      <c r="CJ162" s="59">
        <v>265.35703200000034</v>
      </c>
      <c r="CK162" s="59">
        <v>8.9947399999996378</v>
      </c>
      <c r="CL162" s="59">
        <v>-5.2030189999995855</v>
      </c>
      <c r="CM162" s="59">
        <v>3.3239529999996194</v>
      </c>
      <c r="CN162" s="59">
        <v>3.4285210000002735</v>
      </c>
      <c r="CO162" s="59"/>
      <c r="CP162" s="59"/>
      <c r="CQ162" s="59"/>
      <c r="CR162" s="59"/>
      <c r="CS162" s="59"/>
      <c r="CT162" s="59"/>
      <c r="CU162" s="31"/>
      <c r="CV162" s="59">
        <f t="shared" si="55"/>
        <v>203.82</v>
      </c>
      <c r="CW162" s="59">
        <f t="shared" si="56"/>
        <v>227.36000000000013</v>
      </c>
      <c r="CX162" s="59">
        <f t="shared" si="57"/>
        <v>135.74</v>
      </c>
      <c r="CY162" s="59">
        <f t="shared" si="58"/>
        <v>274.49</v>
      </c>
      <c r="CZ162" s="59">
        <f t="shared" si="59"/>
        <v>87.990000000000009</v>
      </c>
      <c r="DA162" s="59">
        <f t="shared" si="60"/>
        <v>296.86329999999998</v>
      </c>
      <c r="DB162" s="59">
        <f t="shared" si="61"/>
        <v>305.32071300000007</v>
      </c>
      <c r="DC162" s="59">
        <f t="shared" si="62"/>
        <v>277.60350999999991</v>
      </c>
      <c r="DD162" s="58"/>
      <c r="DG162" s="60"/>
    </row>
    <row r="163" spans="1:111" customFormat="1" ht="14.25" customHeight="1" x14ac:dyDescent="0.25">
      <c r="A163" s="57" t="s">
        <v>306</v>
      </c>
      <c r="B163" s="58" t="s">
        <v>314</v>
      </c>
      <c r="C163" s="59">
        <v>0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59">
        <v>0</v>
      </c>
      <c r="J163" s="59">
        <v>0</v>
      </c>
      <c r="K163" s="59">
        <v>0</v>
      </c>
      <c r="L163" s="59">
        <v>0</v>
      </c>
      <c r="M163" s="59">
        <v>0</v>
      </c>
      <c r="N163" s="59">
        <v>0</v>
      </c>
      <c r="O163" s="59">
        <v>0</v>
      </c>
      <c r="P163" s="59">
        <v>0</v>
      </c>
      <c r="Q163" s="59">
        <v>0</v>
      </c>
      <c r="R163" s="59">
        <v>0</v>
      </c>
      <c r="S163" s="59">
        <v>0</v>
      </c>
      <c r="T163" s="59">
        <v>0</v>
      </c>
      <c r="U163" s="59">
        <v>0</v>
      </c>
      <c r="V163" s="59">
        <v>0</v>
      </c>
      <c r="W163" s="59">
        <v>0</v>
      </c>
      <c r="X163" s="59">
        <v>0</v>
      </c>
      <c r="Y163" s="59">
        <v>0</v>
      </c>
      <c r="Z163" s="59">
        <v>0</v>
      </c>
      <c r="AA163" s="59">
        <v>0</v>
      </c>
      <c r="AB163" s="59">
        <v>0</v>
      </c>
      <c r="AC163" s="59">
        <v>0</v>
      </c>
      <c r="AD163" s="59">
        <v>0</v>
      </c>
      <c r="AE163" s="59">
        <v>0</v>
      </c>
      <c r="AF163" s="59">
        <v>0</v>
      </c>
      <c r="AG163" s="59">
        <v>0</v>
      </c>
      <c r="AH163" s="59">
        <v>0</v>
      </c>
      <c r="AI163" s="59">
        <v>0</v>
      </c>
      <c r="AJ163" s="59">
        <v>0</v>
      </c>
      <c r="AK163" s="59">
        <v>0</v>
      </c>
      <c r="AL163" s="59">
        <v>0</v>
      </c>
      <c r="AM163" s="59">
        <v>0</v>
      </c>
      <c r="AN163" s="59">
        <v>0</v>
      </c>
      <c r="AO163" s="59">
        <v>0</v>
      </c>
      <c r="AP163" s="59">
        <v>0</v>
      </c>
      <c r="AQ163" s="59">
        <v>0</v>
      </c>
      <c r="AR163" s="59">
        <v>0</v>
      </c>
      <c r="AS163" s="59">
        <v>0</v>
      </c>
      <c r="AT163" s="59">
        <v>0</v>
      </c>
      <c r="AU163" s="59">
        <v>0</v>
      </c>
      <c r="AV163" s="59">
        <v>0</v>
      </c>
      <c r="AW163" s="59">
        <v>0</v>
      </c>
      <c r="AX163" s="59">
        <v>0</v>
      </c>
      <c r="AY163" s="59">
        <v>0</v>
      </c>
      <c r="AZ163" s="59">
        <v>0</v>
      </c>
      <c r="BA163" s="59">
        <v>0</v>
      </c>
      <c r="BB163" s="59">
        <v>0</v>
      </c>
      <c r="BC163" s="59">
        <v>0</v>
      </c>
      <c r="BD163" s="59">
        <v>0</v>
      </c>
      <c r="BE163" s="59">
        <v>0</v>
      </c>
      <c r="BF163" s="59">
        <v>0</v>
      </c>
      <c r="BG163" s="59">
        <v>0</v>
      </c>
      <c r="BH163" s="59">
        <v>0</v>
      </c>
      <c r="BI163" s="59">
        <v>0</v>
      </c>
      <c r="BJ163" s="59">
        <v>0</v>
      </c>
      <c r="BK163" s="59">
        <v>0</v>
      </c>
      <c r="BL163" s="59">
        <v>0</v>
      </c>
      <c r="BM163" s="59">
        <v>0</v>
      </c>
      <c r="BN163" s="59">
        <v>0</v>
      </c>
      <c r="BO163" s="59">
        <v>0</v>
      </c>
      <c r="BP163" s="59">
        <v>0</v>
      </c>
      <c r="BQ163" s="59">
        <v>0</v>
      </c>
      <c r="BR163" s="59">
        <v>0</v>
      </c>
      <c r="BS163" s="59">
        <v>0</v>
      </c>
      <c r="BT163" s="59">
        <v>0</v>
      </c>
      <c r="BU163" s="59">
        <v>0</v>
      </c>
      <c r="BV163" s="59">
        <v>0</v>
      </c>
      <c r="BW163" s="59">
        <v>0</v>
      </c>
      <c r="BX163" s="59">
        <v>0</v>
      </c>
      <c r="BY163" s="59">
        <v>0</v>
      </c>
      <c r="BZ163" s="59">
        <v>0</v>
      </c>
      <c r="CA163" s="59">
        <v>0</v>
      </c>
      <c r="CB163" s="59">
        <v>0</v>
      </c>
      <c r="CC163" s="59">
        <v>0</v>
      </c>
      <c r="CD163" s="59">
        <v>0</v>
      </c>
      <c r="CE163" s="59">
        <v>0</v>
      </c>
      <c r="CF163" s="59">
        <v>0</v>
      </c>
      <c r="CG163" s="59">
        <v>0</v>
      </c>
      <c r="CH163" s="59">
        <v>0</v>
      </c>
      <c r="CI163" s="59">
        <v>0</v>
      </c>
      <c r="CJ163" s="59">
        <v>0</v>
      </c>
      <c r="CK163" s="59">
        <v>0</v>
      </c>
      <c r="CL163" s="59">
        <v>0</v>
      </c>
      <c r="CM163" s="59">
        <v>0</v>
      </c>
      <c r="CN163" s="59">
        <v>0</v>
      </c>
      <c r="CO163" s="59"/>
      <c r="CP163" s="59"/>
      <c r="CQ163" s="59"/>
      <c r="CR163" s="59"/>
      <c r="CS163" s="59"/>
      <c r="CT163" s="59"/>
      <c r="CU163" s="31"/>
      <c r="CV163" s="59">
        <f t="shared" si="55"/>
        <v>0</v>
      </c>
      <c r="CW163" s="59">
        <f t="shared" si="56"/>
        <v>0</v>
      </c>
      <c r="CX163" s="59">
        <f t="shared" si="57"/>
        <v>0</v>
      </c>
      <c r="CY163" s="59">
        <f t="shared" si="58"/>
        <v>0</v>
      </c>
      <c r="CZ163" s="59">
        <f t="shared" si="59"/>
        <v>0</v>
      </c>
      <c r="DA163" s="59">
        <f t="shared" si="60"/>
        <v>0</v>
      </c>
      <c r="DB163" s="59">
        <f t="shared" si="61"/>
        <v>0</v>
      </c>
      <c r="DC163" s="59">
        <f t="shared" si="62"/>
        <v>0</v>
      </c>
      <c r="DD163" s="58"/>
      <c r="DG163" s="60"/>
    </row>
    <row r="164" spans="1:111" customFormat="1" ht="14.25" customHeight="1" x14ac:dyDescent="0.25">
      <c r="A164" s="57" t="s">
        <v>307</v>
      </c>
      <c r="B164" s="58" t="s">
        <v>315</v>
      </c>
      <c r="C164" s="59">
        <v>-60716.55071251333</v>
      </c>
      <c r="D164" s="59">
        <v>26550.564936496663</v>
      </c>
      <c r="E164" s="59">
        <v>12929.987309016671</v>
      </c>
      <c r="F164" s="59">
        <v>9738.6941083566653</v>
      </c>
      <c r="G164" s="59">
        <v>24394.18721093667</v>
      </c>
      <c r="H164" s="59">
        <v>-2001.4826802933367</v>
      </c>
      <c r="I164" s="59">
        <v>-6267.572019516665</v>
      </c>
      <c r="J164" s="59">
        <v>3518.9007892433278</v>
      </c>
      <c r="K164" s="59">
        <v>-8274.2966152966619</v>
      </c>
      <c r="L164" s="59">
        <v>80388.758814306653</v>
      </c>
      <c r="M164" s="59">
        <v>24049.025888166667</v>
      </c>
      <c r="N164" s="59">
        <v>67148.42370051668</v>
      </c>
      <c r="O164" s="59">
        <v>36316.603178983329</v>
      </c>
      <c r="P164" s="59">
        <v>43869.515915659998</v>
      </c>
      <c r="Q164" s="59">
        <v>-15098.360275160008</v>
      </c>
      <c r="R164" s="59">
        <v>15433.619301663339</v>
      </c>
      <c r="S164" s="59">
        <v>134.8610779233114</v>
      </c>
      <c r="T164" s="59">
        <v>-3059.2459958766581</v>
      </c>
      <c r="U164" s="59">
        <v>4750.9852994999992</v>
      </c>
      <c r="V164" s="59">
        <v>5224.6999865599983</v>
      </c>
      <c r="W164" s="59">
        <v>-17593.733098259996</v>
      </c>
      <c r="X164" s="59">
        <v>-21028.073062893327</v>
      </c>
      <c r="Y164" s="59">
        <v>9617.1249796166539</v>
      </c>
      <c r="Z164" s="59">
        <v>-24058.409114543319</v>
      </c>
      <c r="AA164" s="59">
        <v>-29030.139508740009</v>
      </c>
      <c r="AB164" s="59">
        <v>9397.9586629899968</v>
      </c>
      <c r="AC164" s="59">
        <v>4180.1280135399993</v>
      </c>
      <c r="AD164" s="59">
        <v>-4166.2088208633295</v>
      </c>
      <c r="AE164" s="59">
        <v>23573.920819716666</v>
      </c>
      <c r="AF164" s="59">
        <v>-35142.847302443333</v>
      </c>
      <c r="AG164" s="59">
        <v>2475.7710410566633</v>
      </c>
      <c r="AH164" s="59">
        <v>-9233.9119350333385</v>
      </c>
      <c r="AI164" s="59">
        <v>-1698.661082583327</v>
      </c>
      <c r="AJ164" s="59">
        <v>7914.1841825400043</v>
      </c>
      <c r="AK164" s="59">
        <v>6277.9924417299981</v>
      </c>
      <c r="AL164" s="59">
        <v>-70977.119717909984</v>
      </c>
      <c r="AM164" s="59">
        <v>-5311.9152476933232</v>
      </c>
      <c r="AN164" s="59">
        <v>36880.015558109997</v>
      </c>
      <c r="AO164" s="59">
        <v>2796.4752853700015</v>
      </c>
      <c r="AP164" s="59">
        <v>21082.92654135</v>
      </c>
      <c r="AQ164" s="59">
        <v>-765.26764354999841</v>
      </c>
      <c r="AR164" s="59">
        <v>-17628.357658724995</v>
      </c>
      <c r="AS164" s="59">
        <v>-1809.4461121449995</v>
      </c>
      <c r="AT164" s="59">
        <v>-1034.3963334000052</v>
      </c>
      <c r="AU164" s="59">
        <v>16076.141643259998</v>
      </c>
      <c r="AV164" s="59">
        <v>-8035.4535568200017</v>
      </c>
      <c r="AW164" s="59">
        <v>3740.3797106600023</v>
      </c>
      <c r="AX164" s="59">
        <v>-6199.7380190899985</v>
      </c>
      <c r="AY164" s="59">
        <v>1540.9149346099937</v>
      </c>
      <c r="AZ164" s="59">
        <v>22144.770330200012</v>
      </c>
      <c r="BA164" s="59">
        <v>-5380.0776561000057</v>
      </c>
      <c r="BB164" s="59">
        <v>598.62808899000026</v>
      </c>
      <c r="BC164" s="59">
        <v>8418.2403837999973</v>
      </c>
      <c r="BD164" s="59">
        <v>7379.4232851900033</v>
      </c>
      <c r="BE164" s="59">
        <v>372.26636755999385</v>
      </c>
      <c r="BF164" s="59">
        <v>17238.130871780006</v>
      </c>
      <c r="BG164" s="59">
        <v>-34545.959912740007</v>
      </c>
      <c r="BH164" s="59">
        <v>-14317.611394319998</v>
      </c>
      <c r="BI164" s="59">
        <v>26244.715950080012</v>
      </c>
      <c r="BJ164" s="59">
        <v>-4988.3080294000147</v>
      </c>
      <c r="BK164" s="59">
        <v>75818.119985190016</v>
      </c>
      <c r="BL164" s="59">
        <v>14975.921785139997</v>
      </c>
      <c r="BM164" s="59">
        <v>-2325.3943351700018</v>
      </c>
      <c r="BN164" s="59">
        <v>-14434.851772019994</v>
      </c>
      <c r="BO164" s="59">
        <v>-9500.6858239400171</v>
      </c>
      <c r="BP164" s="59">
        <v>-10667.519309090012</v>
      </c>
      <c r="BQ164" s="59">
        <v>-8187.1628751099879</v>
      </c>
      <c r="BR164" s="59">
        <v>199.73467698999781</v>
      </c>
      <c r="BS164" s="59">
        <v>9908.5251223399937</v>
      </c>
      <c r="BT164" s="59">
        <v>-18776.05484285999</v>
      </c>
      <c r="BU164" s="59">
        <v>16606.756833399988</v>
      </c>
      <c r="BV164" s="59">
        <v>-41414.929171229989</v>
      </c>
      <c r="BW164" s="59">
        <v>7765.417955532007</v>
      </c>
      <c r="BX164" s="59">
        <v>-8844.4376803883988</v>
      </c>
      <c r="BY164" s="59">
        <v>-3641.2222812267332</v>
      </c>
      <c r="BZ164" s="59">
        <v>14470.009883121624</v>
      </c>
      <c r="CA164" s="59">
        <v>-6529.4858040729023</v>
      </c>
      <c r="CB164" s="59">
        <v>13307.004259324398</v>
      </c>
      <c r="CC164" s="59">
        <v>-16968.404190900001</v>
      </c>
      <c r="CD164" s="59">
        <v>9667.0359482499989</v>
      </c>
      <c r="CE164" s="59">
        <v>6448.5982798300038</v>
      </c>
      <c r="CF164" s="59">
        <v>-7374.9862400800012</v>
      </c>
      <c r="CG164" s="59">
        <v>4239.5603041979903</v>
      </c>
      <c r="CH164" s="59">
        <v>-8414.3562865900876</v>
      </c>
      <c r="CI164" s="59">
        <v>25648.236852952101</v>
      </c>
      <c r="CJ164" s="59">
        <v>-6959.5138316400062</v>
      </c>
      <c r="CK164" s="59">
        <v>-8898.0488493900048</v>
      </c>
      <c r="CL164" s="59">
        <v>10217.935032130001</v>
      </c>
      <c r="CM164" s="59">
        <v>4760.9235039500072</v>
      </c>
      <c r="CN164" s="59">
        <v>-1023.4617995000983</v>
      </c>
      <c r="CO164" s="59"/>
      <c r="CP164" s="59"/>
      <c r="CQ164" s="59"/>
      <c r="CR164" s="59"/>
      <c r="CS164" s="59"/>
      <c r="CT164" s="59"/>
      <c r="CU164" s="31"/>
      <c r="CV164" s="59">
        <f t="shared" si="55"/>
        <v>171458.64072942</v>
      </c>
      <c r="CW164" s="59">
        <f t="shared" si="56"/>
        <v>34509.588193173317</v>
      </c>
      <c r="CX164" s="59">
        <f t="shared" si="57"/>
        <v>-96428.933205999987</v>
      </c>
      <c r="CY164" s="59">
        <f t="shared" si="58"/>
        <v>39791.364167326683</v>
      </c>
      <c r="CZ164" s="59">
        <f t="shared" si="59"/>
        <v>24705.13321964999</v>
      </c>
      <c r="DA164" s="59">
        <f t="shared" si="60"/>
        <v>12202.460273640019</v>
      </c>
      <c r="DB164" s="59">
        <f t="shared" si="61"/>
        <v>4124.7341469978965</v>
      </c>
      <c r="DC164" s="59">
        <f t="shared" si="62"/>
        <v>23746.070908501995</v>
      </c>
      <c r="DD164" s="58"/>
      <c r="DG164" s="60"/>
    </row>
    <row r="165" spans="1:111" s="43" customFormat="1" ht="14.25" customHeight="1" x14ac:dyDescent="0.25">
      <c r="A165" s="21">
        <v>321</v>
      </c>
      <c r="B165" s="22" t="s">
        <v>278</v>
      </c>
      <c r="C165" s="38">
        <v>-29040.615509876672</v>
      </c>
      <c r="D165" s="38">
        <v>255102.38823113334</v>
      </c>
      <c r="E165" s="38">
        <v>43427.073187573347</v>
      </c>
      <c r="F165" s="38">
        <v>-9004.2821741766711</v>
      </c>
      <c r="G165" s="38">
        <v>-154072.62319880669</v>
      </c>
      <c r="H165" s="38">
        <v>-53553.187657806666</v>
      </c>
      <c r="I165" s="38">
        <v>53963.867990556682</v>
      </c>
      <c r="J165" s="38">
        <v>7695.3941276166606</v>
      </c>
      <c r="K165" s="38">
        <v>50158.330998376674</v>
      </c>
      <c r="L165" s="38">
        <v>115922.82051691998</v>
      </c>
      <c r="M165" s="38">
        <v>24141.985507959998</v>
      </c>
      <c r="N165" s="38">
        <v>9136.1037287599975</v>
      </c>
      <c r="O165" s="38">
        <v>67208.882086879996</v>
      </c>
      <c r="P165" s="38">
        <v>70605.234471543328</v>
      </c>
      <c r="Q165" s="38">
        <v>-917.50737437667703</v>
      </c>
      <c r="R165" s="38">
        <v>-48853.629379396654</v>
      </c>
      <c r="S165" s="38">
        <v>12596.363477773313</v>
      </c>
      <c r="T165" s="38">
        <v>32522.10325692335</v>
      </c>
      <c r="U165" s="38">
        <v>13898.3443534</v>
      </c>
      <c r="V165" s="38">
        <v>54455.514111959994</v>
      </c>
      <c r="W165" s="38">
        <v>-4119.3984562200003</v>
      </c>
      <c r="X165" s="38">
        <v>39300.107974196682</v>
      </c>
      <c r="Y165" s="38">
        <v>-65986.694489303365</v>
      </c>
      <c r="Z165" s="38">
        <v>-34945.316472813334</v>
      </c>
      <c r="AA165" s="38">
        <v>1347.0203062666733</v>
      </c>
      <c r="AB165" s="38">
        <v>88060.803930006674</v>
      </c>
      <c r="AC165" s="38">
        <v>24361.487806976656</v>
      </c>
      <c r="AD165" s="38">
        <v>5054.5981766433524</v>
      </c>
      <c r="AE165" s="38">
        <v>-13309.673293646676</v>
      </c>
      <c r="AF165" s="38">
        <v>-723.44761926664796</v>
      </c>
      <c r="AG165" s="38">
        <v>62407.949377209981</v>
      </c>
      <c r="AH165" s="38">
        <v>90446.876404269991</v>
      </c>
      <c r="AI165" s="38">
        <v>80341.649878760014</v>
      </c>
      <c r="AJ165" s="38">
        <v>271031.89777110668</v>
      </c>
      <c r="AK165" s="38">
        <v>-362756.12324213324</v>
      </c>
      <c r="AL165" s="38">
        <v>-128467.15778776332</v>
      </c>
      <c r="AM165" s="38">
        <v>-68057.19635252998</v>
      </c>
      <c r="AN165" s="38">
        <v>93950.084691113341</v>
      </c>
      <c r="AO165" s="38">
        <v>67514.21026765334</v>
      </c>
      <c r="AP165" s="38">
        <v>4106.3713629800041</v>
      </c>
      <c r="AQ165" s="38">
        <v>-23367.750977189997</v>
      </c>
      <c r="AR165" s="38">
        <v>-51443.239611440018</v>
      </c>
      <c r="AS165" s="38">
        <v>29415.602761460013</v>
      </c>
      <c r="AT165" s="38">
        <v>-2133.8183197599947</v>
      </c>
      <c r="AU165" s="38">
        <v>47151.378458919979</v>
      </c>
      <c r="AV165" s="38">
        <v>-16151.824162949997</v>
      </c>
      <c r="AW165" s="38">
        <v>-10368.775956649983</v>
      </c>
      <c r="AX165" s="38">
        <v>-65269.199641280007</v>
      </c>
      <c r="AY165" s="38">
        <v>29827.913352770014</v>
      </c>
      <c r="AZ165" s="38">
        <v>12452.771725339982</v>
      </c>
      <c r="BA165" s="38">
        <v>8641.4253100599999</v>
      </c>
      <c r="BB165" s="38">
        <v>-3145.8730593700129</v>
      </c>
      <c r="BC165" s="38">
        <v>-11218.416894780003</v>
      </c>
      <c r="BD165" s="38">
        <v>40458.221265104992</v>
      </c>
      <c r="BE165" s="38">
        <v>39486.107219365025</v>
      </c>
      <c r="BF165" s="38">
        <v>68769.516848099986</v>
      </c>
      <c r="BG165" s="38">
        <v>-3804.0767299099898</v>
      </c>
      <c r="BH165" s="38">
        <v>-9955.8498624000022</v>
      </c>
      <c r="BI165" s="38">
        <v>-22719.486190709995</v>
      </c>
      <c r="BJ165" s="38">
        <v>-80123.699619289982</v>
      </c>
      <c r="BK165" s="38">
        <v>181211.22366921999</v>
      </c>
      <c r="BL165" s="38">
        <v>45818.382369119994</v>
      </c>
      <c r="BM165" s="38">
        <v>-54041.20449051998</v>
      </c>
      <c r="BN165" s="38">
        <v>-5780.1920827100221</v>
      </c>
      <c r="BO165" s="38">
        <v>4431.3165241100032</v>
      </c>
      <c r="BP165" s="38">
        <v>-15564.858040940013</v>
      </c>
      <c r="BQ165" s="38">
        <v>53211.476206920001</v>
      </c>
      <c r="BR165" s="38">
        <v>58208.475627879983</v>
      </c>
      <c r="BS165" s="38">
        <v>33714.99602128999</v>
      </c>
      <c r="BT165" s="38">
        <v>61968.926237970009</v>
      </c>
      <c r="BU165" s="38">
        <v>-57141.883988569985</v>
      </c>
      <c r="BV165" s="38">
        <v>-152533.67377683998</v>
      </c>
      <c r="BW165" s="38">
        <v>89064.455207246981</v>
      </c>
      <c r="BX165" s="38">
        <v>57722.4041221566</v>
      </c>
      <c r="BY165" s="38">
        <v>-31427.949254941836</v>
      </c>
      <c r="BZ165" s="38">
        <v>41750.24208642845</v>
      </c>
      <c r="CA165" s="38">
        <v>-77513.968382881067</v>
      </c>
      <c r="CB165" s="38">
        <v>-191.55665409550784</v>
      </c>
      <c r="CC165" s="38">
        <v>53009.107914989989</v>
      </c>
      <c r="CD165" s="38">
        <v>62330.546294019965</v>
      </c>
      <c r="CE165" s="38">
        <v>13084.4536706363</v>
      </c>
      <c r="CF165" s="38">
        <v>40069.164384439973</v>
      </c>
      <c r="CG165" s="38">
        <v>-26169.534153992052</v>
      </c>
      <c r="CH165" s="38">
        <v>-61207.341373517069</v>
      </c>
      <c r="CI165" s="38">
        <v>85502.44520851539</v>
      </c>
      <c r="CJ165" s="38">
        <v>-4159.0270296000772</v>
      </c>
      <c r="CK165" s="38">
        <v>-15038.514355699983</v>
      </c>
      <c r="CL165" s="38">
        <v>-12223.247828280008</v>
      </c>
      <c r="CM165" s="38">
        <v>-39422.876485380017</v>
      </c>
      <c r="CN165" s="38">
        <v>-29642.901714820113</v>
      </c>
      <c r="CO165" s="38"/>
      <c r="CP165" s="38"/>
      <c r="CQ165" s="38"/>
      <c r="CR165" s="38"/>
      <c r="CS165" s="38"/>
      <c r="CT165" s="38"/>
      <c r="CU165" s="37"/>
      <c r="CV165" s="38">
        <f t="shared" si="48"/>
        <v>313877.25574823003</v>
      </c>
      <c r="CW165" s="38">
        <f t="shared" si="49"/>
        <v>135764.00356056663</v>
      </c>
      <c r="CX165" s="38">
        <f t="shared" si="50"/>
        <v>117795.88170843014</v>
      </c>
      <c r="CY165" s="38">
        <f t="shared" si="51"/>
        <v>5345.8425203267107</v>
      </c>
      <c r="CZ165" s="38">
        <f t="shared" si="52"/>
        <v>68668.553364280029</v>
      </c>
      <c r="DA165" s="38">
        <f t="shared" si="53"/>
        <v>153502.98427692999</v>
      </c>
      <c r="DB165" s="38">
        <f t="shared" si="54"/>
        <v>160520.02386049071</v>
      </c>
      <c r="DC165" s="38">
        <f t="shared" ref="DC165:DC213" si="63">SUM(CI165:CT165)</f>
        <v>-14984.122205264812</v>
      </c>
      <c r="DD165" s="42"/>
      <c r="DE165" s="4"/>
      <c r="DG165" s="55"/>
    </row>
    <row r="166" spans="1:111" s="43" customFormat="1" ht="14.25" customHeight="1" x14ac:dyDescent="0.25">
      <c r="A166" s="21">
        <v>3211</v>
      </c>
      <c r="B166" s="23" t="s">
        <v>279</v>
      </c>
      <c r="C166" s="39" t="s">
        <v>342</v>
      </c>
      <c r="D166" s="39" t="s">
        <v>342</v>
      </c>
      <c r="E166" s="39" t="s">
        <v>342</v>
      </c>
      <c r="F166" s="39" t="s">
        <v>342</v>
      </c>
      <c r="G166" s="39" t="s">
        <v>342</v>
      </c>
      <c r="H166" s="39" t="s">
        <v>342</v>
      </c>
      <c r="I166" s="39" t="s">
        <v>342</v>
      </c>
      <c r="J166" s="39" t="s">
        <v>342</v>
      </c>
      <c r="K166" s="39" t="s">
        <v>342</v>
      </c>
      <c r="L166" s="39" t="s">
        <v>342</v>
      </c>
      <c r="M166" s="39" t="s">
        <v>342</v>
      </c>
      <c r="N166" s="39" t="s">
        <v>342</v>
      </c>
      <c r="O166" s="39" t="s">
        <v>342</v>
      </c>
      <c r="P166" s="39" t="s">
        <v>342</v>
      </c>
      <c r="Q166" s="39" t="s">
        <v>342</v>
      </c>
      <c r="R166" s="39" t="s">
        <v>342</v>
      </c>
      <c r="S166" s="39" t="s">
        <v>342</v>
      </c>
      <c r="T166" s="39" t="s">
        <v>342</v>
      </c>
      <c r="U166" s="39" t="s">
        <v>342</v>
      </c>
      <c r="V166" s="39" t="s">
        <v>342</v>
      </c>
      <c r="W166" s="39" t="s">
        <v>342</v>
      </c>
      <c r="X166" s="39" t="s">
        <v>342</v>
      </c>
      <c r="Y166" s="39" t="s">
        <v>342</v>
      </c>
      <c r="Z166" s="39" t="s">
        <v>342</v>
      </c>
      <c r="AA166" s="39" t="s">
        <v>342</v>
      </c>
      <c r="AB166" s="39" t="s">
        <v>342</v>
      </c>
      <c r="AC166" s="39" t="s">
        <v>342</v>
      </c>
      <c r="AD166" s="39" t="s">
        <v>342</v>
      </c>
      <c r="AE166" s="39" t="s">
        <v>342</v>
      </c>
      <c r="AF166" s="39" t="s">
        <v>342</v>
      </c>
      <c r="AG166" s="39" t="s">
        <v>342</v>
      </c>
      <c r="AH166" s="39" t="s">
        <v>342</v>
      </c>
      <c r="AI166" s="39" t="s">
        <v>342</v>
      </c>
      <c r="AJ166" s="39" t="s">
        <v>342</v>
      </c>
      <c r="AK166" s="39" t="s">
        <v>342</v>
      </c>
      <c r="AL166" s="39" t="s">
        <v>342</v>
      </c>
      <c r="AM166" s="39" t="s">
        <v>342</v>
      </c>
      <c r="AN166" s="39" t="s">
        <v>342</v>
      </c>
      <c r="AO166" s="39" t="s">
        <v>342</v>
      </c>
      <c r="AP166" s="39" t="s">
        <v>342</v>
      </c>
      <c r="AQ166" s="39" t="s">
        <v>342</v>
      </c>
      <c r="AR166" s="39" t="s">
        <v>342</v>
      </c>
      <c r="AS166" s="39" t="s">
        <v>342</v>
      </c>
      <c r="AT166" s="39" t="s">
        <v>342</v>
      </c>
      <c r="AU166" s="39" t="s">
        <v>342</v>
      </c>
      <c r="AV166" s="39" t="s">
        <v>342</v>
      </c>
      <c r="AW166" s="39" t="s">
        <v>342</v>
      </c>
      <c r="AX166" s="39" t="s">
        <v>342</v>
      </c>
      <c r="AY166" s="39" t="s">
        <v>342</v>
      </c>
      <c r="AZ166" s="39" t="s">
        <v>342</v>
      </c>
      <c r="BA166" s="39" t="s">
        <v>342</v>
      </c>
      <c r="BB166" s="39" t="s">
        <v>342</v>
      </c>
      <c r="BC166" s="39" t="s">
        <v>342</v>
      </c>
      <c r="BD166" s="39" t="s">
        <v>342</v>
      </c>
      <c r="BE166" s="39" t="s">
        <v>342</v>
      </c>
      <c r="BF166" s="39" t="s">
        <v>342</v>
      </c>
      <c r="BG166" s="39" t="s">
        <v>342</v>
      </c>
      <c r="BH166" s="39" t="s">
        <v>342</v>
      </c>
      <c r="BI166" s="39" t="s">
        <v>342</v>
      </c>
      <c r="BJ166" s="39" t="s">
        <v>342</v>
      </c>
      <c r="BK166" s="39" t="s">
        <v>342</v>
      </c>
      <c r="BL166" s="39" t="s">
        <v>342</v>
      </c>
      <c r="BM166" s="39" t="s">
        <v>342</v>
      </c>
      <c r="BN166" s="39" t="s">
        <v>342</v>
      </c>
      <c r="BO166" s="39" t="s">
        <v>342</v>
      </c>
      <c r="BP166" s="39" t="s">
        <v>342</v>
      </c>
      <c r="BQ166" s="39" t="s">
        <v>342</v>
      </c>
      <c r="BR166" s="39" t="s">
        <v>342</v>
      </c>
      <c r="BS166" s="39" t="s">
        <v>342</v>
      </c>
      <c r="BT166" s="39" t="s">
        <v>342</v>
      </c>
      <c r="BU166" s="39" t="s">
        <v>342</v>
      </c>
      <c r="BV166" s="39" t="s">
        <v>342</v>
      </c>
      <c r="BW166" s="39" t="s">
        <v>342</v>
      </c>
      <c r="BX166" s="39" t="s">
        <v>342</v>
      </c>
      <c r="BY166" s="39" t="s">
        <v>342</v>
      </c>
      <c r="BZ166" s="39" t="s">
        <v>342</v>
      </c>
      <c r="CA166" s="39" t="s">
        <v>342</v>
      </c>
      <c r="CB166" s="39" t="s">
        <v>342</v>
      </c>
      <c r="CC166" s="39" t="s">
        <v>342</v>
      </c>
      <c r="CD166" s="39" t="s">
        <v>342</v>
      </c>
      <c r="CE166" s="39" t="s">
        <v>342</v>
      </c>
      <c r="CF166" s="39" t="s">
        <v>342</v>
      </c>
      <c r="CG166" s="39" t="s">
        <v>342</v>
      </c>
      <c r="CH166" s="39" t="s">
        <v>342</v>
      </c>
      <c r="CI166" s="39" t="s">
        <v>342</v>
      </c>
      <c r="CJ166" s="39" t="s">
        <v>342</v>
      </c>
      <c r="CK166" s="39" t="s">
        <v>342</v>
      </c>
      <c r="CL166" s="39" t="s">
        <v>342</v>
      </c>
      <c r="CM166" s="39" t="s">
        <v>342</v>
      </c>
      <c r="CN166" s="39" t="s">
        <v>342</v>
      </c>
      <c r="CO166" s="39"/>
      <c r="CP166" s="39"/>
      <c r="CQ166" s="39"/>
      <c r="CR166" s="39"/>
      <c r="CS166" s="39"/>
      <c r="CT166" s="39"/>
      <c r="CU166" s="31"/>
      <c r="CV166" s="39">
        <f t="shared" si="48"/>
        <v>0</v>
      </c>
      <c r="CW166" s="39">
        <f t="shared" si="49"/>
        <v>0</v>
      </c>
      <c r="CX166" s="39">
        <f t="shared" si="50"/>
        <v>0</v>
      </c>
      <c r="CY166" s="39">
        <f t="shared" si="51"/>
        <v>0</v>
      </c>
      <c r="CZ166" s="39">
        <f t="shared" si="52"/>
        <v>0</v>
      </c>
      <c r="DA166" s="39">
        <f t="shared" si="53"/>
        <v>0</v>
      </c>
      <c r="DB166" s="39">
        <f t="shared" si="54"/>
        <v>0</v>
      </c>
      <c r="DC166" s="39">
        <f t="shared" si="63"/>
        <v>0</v>
      </c>
      <c r="DD166" s="4"/>
      <c r="DG166" s="55"/>
    </row>
    <row r="167" spans="1:111" s="42" customFormat="1" ht="14.25" customHeight="1" x14ac:dyDescent="0.25">
      <c r="A167" s="21">
        <v>3212</v>
      </c>
      <c r="B167" s="23" t="s">
        <v>280</v>
      </c>
      <c r="C167" s="39">
        <v>23410.921890636659</v>
      </c>
      <c r="D167" s="39">
        <v>213490.12087063669</v>
      </c>
      <c r="E167" s="39">
        <v>20368.090878556683</v>
      </c>
      <c r="F167" s="39">
        <v>-27292.223152533334</v>
      </c>
      <c r="G167" s="39">
        <v>-179465.62673874333</v>
      </c>
      <c r="H167" s="39">
        <v>-43987.297643513331</v>
      </c>
      <c r="I167" s="39">
        <v>53702.348384073346</v>
      </c>
      <c r="J167" s="39">
        <v>5384.9217253733323</v>
      </c>
      <c r="K167" s="39">
        <v>52958.827428673336</v>
      </c>
      <c r="L167" s="39">
        <v>27222.540018613334</v>
      </c>
      <c r="M167" s="39">
        <v>9633.0120457933317</v>
      </c>
      <c r="N167" s="39">
        <v>-104267.56919475668</v>
      </c>
      <c r="O167" s="39">
        <v>29526.677824896673</v>
      </c>
      <c r="P167" s="39">
        <v>371.1837058833263</v>
      </c>
      <c r="Q167" s="39">
        <v>24518.254628783332</v>
      </c>
      <c r="R167" s="39">
        <v>-55733.498396059993</v>
      </c>
      <c r="S167" s="39">
        <v>25273.658486850003</v>
      </c>
      <c r="T167" s="39">
        <v>50507.551285800007</v>
      </c>
      <c r="U167" s="39">
        <v>8494.3286808999965</v>
      </c>
      <c r="V167" s="39">
        <v>49634.828844399999</v>
      </c>
      <c r="W167" s="39">
        <v>21859.159472039995</v>
      </c>
      <c r="X167" s="39">
        <v>67175.328184090002</v>
      </c>
      <c r="Y167" s="39">
        <v>-69767.603441920015</v>
      </c>
      <c r="Z167" s="39">
        <v>-27907.400645270009</v>
      </c>
      <c r="AA167" s="39">
        <v>21576.082849006678</v>
      </c>
      <c r="AB167" s="39">
        <v>91548.105870016676</v>
      </c>
      <c r="AC167" s="39">
        <v>29497.038160436663</v>
      </c>
      <c r="AD167" s="39">
        <v>17896.782551506683</v>
      </c>
      <c r="AE167" s="39">
        <v>-34055.953967363341</v>
      </c>
      <c r="AF167" s="39">
        <v>16708.605842176679</v>
      </c>
      <c r="AG167" s="39">
        <v>38315.459214153321</v>
      </c>
      <c r="AH167" s="39">
        <v>87322.665965303328</v>
      </c>
      <c r="AI167" s="39">
        <v>72438.381951343341</v>
      </c>
      <c r="AJ167" s="39">
        <v>261359.42607756666</v>
      </c>
      <c r="AK167" s="39">
        <v>-312042.91134886327</v>
      </c>
      <c r="AL167" s="39">
        <v>-64642.844518853337</v>
      </c>
      <c r="AM167" s="39">
        <v>-60820.809514836656</v>
      </c>
      <c r="AN167" s="39">
        <v>52549.54704700334</v>
      </c>
      <c r="AO167" s="39">
        <v>22571.776596283336</v>
      </c>
      <c r="AP167" s="39">
        <v>-77948.152287369987</v>
      </c>
      <c r="AQ167" s="39">
        <v>-74154.55446164</v>
      </c>
      <c r="AR167" s="39">
        <v>-4435.1194907150093</v>
      </c>
      <c r="AS167" s="39">
        <v>-1496.9132863949965</v>
      </c>
      <c r="AT167" s="39">
        <v>9141.4351256400114</v>
      </c>
      <c r="AU167" s="39">
        <v>46303.631517659982</v>
      </c>
      <c r="AV167" s="39">
        <v>-1607.429732129998</v>
      </c>
      <c r="AW167" s="39">
        <v>17145.259489690015</v>
      </c>
      <c r="AX167" s="39">
        <v>-27983.864620190001</v>
      </c>
      <c r="AY167" s="39">
        <v>29023.718851160018</v>
      </c>
      <c r="AZ167" s="39">
        <v>-19682.819292860026</v>
      </c>
      <c r="BA167" s="39">
        <v>34764.931731160003</v>
      </c>
      <c r="BB167" s="39">
        <v>-23065.212396360013</v>
      </c>
      <c r="BC167" s="39">
        <v>-4920.9946905800016</v>
      </c>
      <c r="BD167" s="39">
        <v>47925.451224914999</v>
      </c>
      <c r="BE167" s="39">
        <v>40816.305085805019</v>
      </c>
      <c r="BF167" s="39">
        <v>51257.347425319982</v>
      </c>
      <c r="BG167" s="39">
        <v>30690.863041830013</v>
      </c>
      <c r="BH167" s="39">
        <v>-10718.578228080001</v>
      </c>
      <c r="BI167" s="39">
        <v>-32498.628861790006</v>
      </c>
      <c r="BJ167" s="39">
        <v>-77537.533622889969</v>
      </c>
      <c r="BK167" s="39">
        <v>88153.790195029971</v>
      </c>
      <c r="BL167" s="39">
        <v>23495.234284459999</v>
      </c>
      <c r="BM167" s="39">
        <v>-37142.351929349985</v>
      </c>
      <c r="BN167" s="39">
        <v>-11771.384217510033</v>
      </c>
      <c r="BO167" s="39">
        <v>-17538.741161209979</v>
      </c>
      <c r="BP167" s="39">
        <v>-37009.809032850004</v>
      </c>
      <c r="BQ167" s="39">
        <v>51408.280668400002</v>
      </c>
      <c r="BR167" s="39">
        <v>37088.848687919992</v>
      </c>
      <c r="BS167" s="39">
        <v>14842.239751619996</v>
      </c>
      <c r="BT167" s="39">
        <v>104386.26471500001</v>
      </c>
      <c r="BU167" s="39">
        <v>-57962.107348229983</v>
      </c>
      <c r="BV167" s="39">
        <v>-120789.78027095</v>
      </c>
      <c r="BW167" s="39">
        <v>82551.993496399969</v>
      </c>
      <c r="BX167" s="39">
        <v>63555.030541100001</v>
      </c>
      <c r="BY167" s="39">
        <v>-51915.643927215089</v>
      </c>
      <c r="BZ167" s="39">
        <v>3472.2257345468402</v>
      </c>
      <c r="CA167" s="39">
        <v>-116334.77885443818</v>
      </c>
      <c r="CB167" s="39">
        <v>-18783.140765319906</v>
      </c>
      <c r="CC167" s="39">
        <v>85338.36395757999</v>
      </c>
      <c r="CD167" s="39">
        <v>-6752.0390502300179</v>
      </c>
      <c r="CE167" s="39">
        <v>-24031.200094633703</v>
      </c>
      <c r="CF167" s="39">
        <v>35979.634347509978</v>
      </c>
      <c r="CG167" s="39">
        <v>-53729.629956220044</v>
      </c>
      <c r="CH167" s="39">
        <v>-90257.562869126981</v>
      </c>
      <c r="CI167" s="39">
        <v>56880.274753073296</v>
      </c>
      <c r="CJ167" s="39">
        <v>11132.40338799993</v>
      </c>
      <c r="CK167" s="39">
        <v>4559.530895380025</v>
      </c>
      <c r="CL167" s="39">
        <v>-16105.879916030006</v>
      </c>
      <c r="CM167" s="39">
        <v>10062.781640019979</v>
      </c>
      <c r="CN167" s="39">
        <v>1698.5655300899866</v>
      </c>
      <c r="CO167" s="39"/>
      <c r="CP167" s="39"/>
      <c r="CQ167" s="39"/>
      <c r="CR167" s="39"/>
      <c r="CS167" s="39"/>
      <c r="CT167" s="39"/>
      <c r="CU167" s="31"/>
      <c r="CV167" s="39">
        <f t="shared" si="48"/>
        <v>51158.066512810037</v>
      </c>
      <c r="CW167" s="39">
        <f t="shared" si="49"/>
        <v>123952.4686303933</v>
      </c>
      <c r="CX167" s="39">
        <f t="shared" si="50"/>
        <v>225920.83864643006</v>
      </c>
      <c r="CY167" s="39">
        <f t="shared" si="51"/>
        <v>-100735.19361699995</v>
      </c>
      <c r="CZ167" s="39">
        <f t="shared" si="52"/>
        <v>66054.850267630027</v>
      </c>
      <c r="DA167" s="39">
        <f t="shared" si="53"/>
        <v>37160.484342330019</v>
      </c>
      <c r="DB167" s="39">
        <f t="shared" si="54"/>
        <v>-90906.74744004714</v>
      </c>
      <c r="DC167" s="39">
        <f t="shared" si="63"/>
        <v>68227.6762905332</v>
      </c>
      <c r="DD167" s="4"/>
      <c r="DE167" s="43"/>
      <c r="DG167" s="55"/>
    </row>
    <row r="168" spans="1:111" ht="14.25" customHeight="1" x14ac:dyDescent="0.25">
      <c r="A168" s="21">
        <v>3213</v>
      </c>
      <c r="B168" s="23" t="s">
        <v>281</v>
      </c>
      <c r="C168" s="39">
        <v>9088.5600139999988</v>
      </c>
      <c r="D168" s="39">
        <v>15025.661091999998</v>
      </c>
      <c r="E168" s="39">
        <v>10072.275</v>
      </c>
      <c r="F168" s="39">
        <v>8385.9510580000006</v>
      </c>
      <c r="G168" s="39">
        <v>913.09</v>
      </c>
      <c r="H168" s="39">
        <v>-7024.7162060000001</v>
      </c>
      <c r="I168" s="39">
        <v>6315.6933580000014</v>
      </c>
      <c r="J168" s="39">
        <v>-1382.7506360000009</v>
      </c>
      <c r="K168" s="39">
        <v>7424.8577850000001</v>
      </c>
      <c r="L168" s="39">
        <v>8269.4694340000024</v>
      </c>
      <c r="M168" s="39">
        <v>-9544.786736</v>
      </c>
      <c r="N168" s="39">
        <v>107677.116763</v>
      </c>
      <c r="O168" s="39">
        <v>-18.427297000000365</v>
      </c>
      <c r="P168" s="39">
        <v>26077.936410000002</v>
      </c>
      <c r="Q168" s="39">
        <v>-12576.460596999999</v>
      </c>
      <c r="R168" s="39">
        <v>-4298.6014999999998</v>
      </c>
      <c r="S168" s="39">
        <v>-12957.934443</v>
      </c>
      <c r="T168" s="39">
        <v>-14555.372033000001</v>
      </c>
      <c r="U168" s="39">
        <v>732.34558300000344</v>
      </c>
      <c r="V168" s="39">
        <v>-464.32537800000011</v>
      </c>
      <c r="W168" s="39">
        <v>-5861.1494460000004</v>
      </c>
      <c r="X168" s="39">
        <v>-6362.9262590000026</v>
      </c>
      <c r="Y168" s="39">
        <v>-5525.7299699999985</v>
      </c>
      <c r="Z168" s="39">
        <v>19409.563286999994</v>
      </c>
      <c r="AA168" s="39">
        <v>8771.8669660000032</v>
      </c>
      <c r="AB168" s="39">
        <v>-12912.510602999999</v>
      </c>
      <c r="AC168" s="39">
        <v>-9134.6783670000041</v>
      </c>
      <c r="AD168" s="39">
        <v>-8594.1055540000016</v>
      </c>
      <c r="AE168" s="39">
        <v>-3090.9301459999956</v>
      </c>
      <c r="AF168" s="39">
        <v>17762.193840999997</v>
      </c>
      <c r="AG168" s="39">
        <v>21527.359121999998</v>
      </c>
      <c r="AH168" s="39">
        <v>12352.812374000005</v>
      </c>
      <c r="AI168" s="39">
        <v>9539.0590099999936</v>
      </c>
      <c r="AJ168" s="39">
        <v>1606.5075110000098</v>
      </c>
      <c r="AK168" s="39">
        <v>-56801.294335000006</v>
      </c>
      <c r="AL168" s="39">
        <v>6520.2064490000002</v>
      </c>
      <c r="AM168" s="39">
        <v>-1955.8615900000061</v>
      </c>
      <c r="AN168" s="39">
        <v>4501.162086000003</v>
      </c>
      <c r="AO168" s="39">
        <v>42073.788386000007</v>
      </c>
      <c r="AP168" s="39">
        <v>60755.35710899999</v>
      </c>
      <c r="AQ168" s="39">
        <v>51433.321128000003</v>
      </c>
      <c r="AR168" s="39">
        <v>-29421.572462000004</v>
      </c>
      <c r="AS168" s="39">
        <v>32783.662160000007</v>
      </c>
      <c r="AT168" s="39">
        <v>-11028.147112000001</v>
      </c>
      <c r="AU168" s="39">
        <v>-14970.044702000008</v>
      </c>
      <c r="AV168" s="39">
        <v>-5706.9708739999978</v>
      </c>
      <c r="AW168" s="39">
        <v>-31168.295157</v>
      </c>
      <c r="AX168" s="39">
        <v>-28845.487002000002</v>
      </c>
      <c r="AY168" s="39">
        <v>-273.45043299999804</v>
      </c>
      <c r="AZ168" s="39">
        <v>9887.3706879999954</v>
      </c>
      <c r="BA168" s="39">
        <v>-20876.428764999997</v>
      </c>
      <c r="BB168" s="39">
        <v>19301.591248000001</v>
      </c>
      <c r="BC168" s="39">
        <v>-14713.192588</v>
      </c>
      <c r="BD168" s="39">
        <v>-15290.993245000003</v>
      </c>
      <c r="BE168" s="39">
        <v>-1733.4242339999932</v>
      </c>
      <c r="BF168" s="39">
        <v>408.52855099999357</v>
      </c>
      <c r="BG168" s="39">
        <v>514.86014100000614</v>
      </c>
      <c r="BH168" s="39">
        <v>15089.329759999997</v>
      </c>
      <c r="BI168" s="39">
        <v>-16878.163278999997</v>
      </c>
      <c r="BJ168" s="39">
        <v>2393.3420329999985</v>
      </c>
      <c r="BK168" s="39">
        <v>17153.093489000003</v>
      </c>
      <c r="BL168" s="39">
        <v>7301.5224169999947</v>
      </c>
      <c r="BM168" s="39">
        <v>-14548.918225999996</v>
      </c>
      <c r="BN168" s="39">
        <v>20153.374852000004</v>
      </c>
      <c r="BO168" s="39">
        <v>30867.679185999998</v>
      </c>
      <c r="BP168" s="39">
        <v>32491.070301000003</v>
      </c>
      <c r="BQ168" s="39">
        <v>10059.846176999996</v>
      </c>
      <c r="BR168" s="39">
        <v>20924.131127000004</v>
      </c>
      <c r="BS168" s="39">
        <v>8196.2944540000026</v>
      </c>
      <c r="BT168" s="39">
        <v>-23515.412371460006</v>
      </c>
      <c r="BU168" s="39">
        <v>-15615.061925239996</v>
      </c>
      <c r="BV168" s="39">
        <v>9956.4340362199964</v>
      </c>
      <c r="BW168" s="39">
        <v>-1246.874248794993</v>
      </c>
      <c r="BX168" s="39">
        <v>2757.149808505003</v>
      </c>
      <c r="BY168" s="39">
        <v>23826.331590799982</v>
      </c>
      <c r="BZ168" s="39">
        <v>23747.757282789993</v>
      </c>
      <c r="CA168" s="39">
        <v>44983.448454180012</v>
      </c>
      <c r="CB168" s="39">
        <v>5071.9935660000001</v>
      </c>
      <c r="CC168" s="39">
        <v>-15732.296409</v>
      </c>
      <c r="CD168" s="39">
        <v>59495.013134999994</v>
      </c>
      <c r="CE168" s="39">
        <v>30367.446763</v>
      </c>
      <c r="CF168" s="39">
        <v>11471.791590949999</v>
      </c>
      <c r="CG168" s="39">
        <v>24623.763891250001</v>
      </c>
      <c r="CH168" s="39">
        <v>38453.457687039998</v>
      </c>
      <c r="CI168" s="39">
        <v>2822.2918441399979</v>
      </c>
      <c r="CJ168" s="39">
        <v>-8927.473582820001</v>
      </c>
      <c r="CK168" s="39">
        <v>-10962.600276830002</v>
      </c>
      <c r="CL168" s="39">
        <v>-6574.1999253799986</v>
      </c>
      <c r="CM168" s="39">
        <v>-54292.005582350001</v>
      </c>
      <c r="CN168" s="39">
        <v>-30467.033966409999</v>
      </c>
      <c r="CO168" s="39"/>
      <c r="CP168" s="39"/>
      <c r="CQ168" s="39"/>
      <c r="CR168" s="39"/>
      <c r="CS168" s="39"/>
      <c r="CT168" s="39"/>
      <c r="CU168" s="31"/>
      <c r="CV168" s="39">
        <f t="shared" si="48"/>
        <v>155220.42092599999</v>
      </c>
      <c r="CW168" s="39">
        <f t="shared" si="49"/>
        <v>-16401.081643000009</v>
      </c>
      <c r="CX168" s="39">
        <f t="shared" si="50"/>
        <v>-12453.513731999996</v>
      </c>
      <c r="CY168" s="39">
        <f t="shared" si="51"/>
        <v>68450.911969999986</v>
      </c>
      <c r="CZ168" s="39">
        <f t="shared" si="52"/>
        <v>-22170.630123000003</v>
      </c>
      <c r="DA168" s="39">
        <f t="shared" si="53"/>
        <v>103424.05351652001</v>
      </c>
      <c r="DB168" s="39">
        <f t="shared" si="54"/>
        <v>247818.98311171998</v>
      </c>
      <c r="DC168" s="39">
        <f t="shared" si="63"/>
        <v>-108401.02148965001</v>
      </c>
      <c r="DE168" s="42"/>
      <c r="DG168" s="55"/>
    </row>
    <row r="169" spans="1:111" ht="14.25" customHeight="1" x14ac:dyDescent="0.25">
      <c r="A169" s="21">
        <v>3214</v>
      </c>
      <c r="B169" s="23" t="s">
        <v>282</v>
      </c>
      <c r="C169" s="39" t="s">
        <v>342</v>
      </c>
      <c r="D169" s="39" t="s">
        <v>342</v>
      </c>
      <c r="E169" s="39" t="s">
        <v>342</v>
      </c>
      <c r="F169" s="39" t="s">
        <v>342</v>
      </c>
      <c r="G169" s="39" t="s">
        <v>342</v>
      </c>
      <c r="H169" s="39" t="s">
        <v>342</v>
      </c>
      <c r="I169" s="39" t="s">
        <v>342</v>
      </c>
      <c r="J169" s="39" t="s">
        <v>342</v>
      </c>
      <c r="K169" s="39" t="s">
        <v>342</v>
      </c>
      <c r="L169" s="39" t="s">
        <v>342</v>
      </c>
      <c r="M169" s="39" t="s">
        <v>342</v>
      </c>
      <c r="N169" s="39" t="s">
        <v>342</v>
      </c>
      <c r="O169" s="39" t="s">
        <v>342</v>
      </c>
      <c r="P169" s="39" t="s">
        <v>342</v>
      </c>
      <c r="Q169" s="39" t="s">
        <v>342</v>
      </c>
      <c r="R169" s="39" t="s">
        <v>342</v>
      </c>
      <c r="S169" s="39" t="s">
        <v>342</v>
      </c>
      <c r="T169" s="39" t="s">
        <v>342</v>
      </c>
      <c r="U169" s="39" t="s">
        <v>342</v>
      </c>
      <c r="V169" s="39" t="s">
        <v>342</v>
      </c>
      <c r="W169" s="39" t="s">
        <v>342</v>
      </c>
      <c r="X169" s="39" t="s">
        <v>342</v>
      </c>
      <c r="Y169" s="39" t="s">
        <v>342</v>
      </c>
      <c r="Z169" s="39" t="s">
        <v>342</v>
      </c>
      <c r="AA169" s="39" t="s">
        <v>342</v>
      </c>
      <c r="AB169" s="39" t="s">
        <v>342</v>
      </c>
      <c r="AC169" s="39" t="s">
        <v>342</v>
      </c>
      <c r="AD169" s="39" t="s">
        <v>342</v>
      </c>
      <c r="AE169" s="39" t="s">
        <v>342</v>
      </c>
      <c r="AF169" s="39" t="s">
        <v>342</v>
      </c>
      <c r="AG169" s="39" t="s">
        <v>342</v>
      </c>
      <c r="AH169" s="39" t="s">
        <v>342</v>
      </c>
      <c r="AI169" s="39" t="s">
        <v>342</v>
      </c>
      <c r="AJ169" s="39" t="s">
        <v>342</v>
      </c>
      <c r="AK169" s="39" t="s">
        <v>342</v>
      </c>
      <c r="AL169" s="39" t="s">
        <v>342</v>
      </c>
      <c r="AM169" s="39" t="s">
        <v>342</v>
      </c>
      <c r="AN169" s="39" t="s">
        <v>342</v>
      </c>
      <c r="AO169" s="39" t="s">
        <v>342</v>
      </c>
      <c r="AP169" s="39" t="s">
        <v>342</v>
      </c>
      <c r="AQ169" s="39" t="s">
        <v>342</v>
      </c>
      <c r="AR169" s="39" t="s">
        <v>342</v>
      </c>
      <c r="AS169" s="39" t="s">
        <v>342</v>
      </c>
      <c r="AT169" s="39" t="s">
        <v>342</v>
      </c>
      <c r="AU169" s="39" t="s">
        <v>342</v>
      </c>
      <c r="AV169" s="39" t="s">
        <v>342</v>
      </c>
      <c r="AW169" s="39" t="s">
        <v>342</v>
      </c>
      <c r="AX169" s="39" t="s">
        <v>342</v>
      </c>
      <c r="AY169" s="39" t="s">
        <v>342</v>
      </c>
      <c r="AZ169" s="39" t="s">
        <v>342</v>
      </c>
      <c r="BA169" s="39" t="s">
        <v>342</v>
      </c>
      <c r="BB169" s="39" t="s">
        <v>342</v>
      </c>
      <c r="BC169" s="39" t="s">
        <v>342</v>
      </c>
      <c r="BD169" s="39" t="s">
        <v>342</v>
      </c>
      <c r="BE169" s="39" t="s">
        <v>342</v>
      </c>
      <c r="BF169" s="39" t="s">
        <v>342</v>
      </c>
      <c r="BG169" s="39" t="s">
        <v>342</v>
      </c>
      <c r="BH169" s="39" t="s">
        <v>342</v>
      </c>
      <c r="BI169" s="39" t="s">
        <v>342</v>
      </c>
      <c r="BJ169" s="39" t="s">
        <v>342</v>
      </c>
      <c r="BK169" s="39" t="s">
        <v>342</v>
      </c>
      <c r="BL169" s="39" t="s">
        <v>342</v>
      </c>
      <c r="BM169" s="39" t="s">
        <v>342</v>
      </c>
      <c r="BN169" s="39" t="s">
        <v>342</v>
      </c>
      <c r="BO169" s="39" t="s">
        <v>342</v>
      </c>
      <c r="BP169" s="39" t="s">
        <v>342</v>
      </c>
      <c r="BQ169" s="39" t="s">
        <v>342</v>
      </c>
      <c r="BR169" s="39" t="s">
        <v>342</v>
      </c>
      <c r="BS169" s="39" t="s">
        <v>342</v>
      </c>
      <c r="BT169" s="39" t="s">
        <v>342</v>
      </c>
      <c r="BU169" s="39" t="s">
        <v>342</v>
      </c>
      <c r="BV169" s="39" t="s">
        <v>342</v>
      </c>
      <c r="BW169" s="39" t="s">
        <v>342</v>
      </c>
      <c r="BX169" s="39" t="s">
        <v>342</v>
      </c>
      <c r="BY169" s="39" t="s">
        <v>342</v>
      </c>
      <c r="BZ169" s="39" t="s">
        <v>342</v>
      </c>
      <c r="CA169" s="39" t="s">
        <v>342</v>
      </c>
      <c r="CB169" s="39" t="s">
        <v>342</v>
      </c>
      <c r="CC169" s="39" t="s">
        <v>342</v>
      </c>
      <c r="CD169" s="39" t="s">
        <v>342</v>
      </c>
      <c r="CE169" s="39" t="s">
        <v>342</v>
      </c>
      <c r="CF169" s="39" t="s">
        <v>342</v>
      </c>
      <c r="CG169" s="39" t="s">
        <v>342</v>
      </c>
      <c r="CH169" s="39" t="s">
        <v>342</v>
      </c>
      <c r="CI169" s="39" t="s">
        <v>342</v>
      </c>
      <c r="CJ169" s="39" t="s">
        <v>342</v>
      </c>
      <c r="CK169" s="39" t="s">
        <v>342</v>
      </c>
      <c r="CL169" s="39" t="s">
        <v>342</v>
      </c>
      <c r="CM169" s="39" t="s">
        <v>342</v>
      </c>
      <c r="CN169" s="39" t="s">
        <v>342</v>
      </c>
      <c r="CO169" s="39"/>
      <c r="CP169" s="39"/>
      <c r="CQ169" s="39"/>
      <c r="CR169" s="39"/>
      <c r="CS169" s="39"/>
      <c r="CT169" s="39"/>
      <c r="CU169" s="31"/>
      <c r="CV169" s="39">
        <f t="shared" si="48"/>
        <v>0</v>
      </c>
      <c r="CW169" s="39">
        <f t="shared" si="49"/>
        <v>0</v>
      </c>
      <c r="CX169" s="39">
        <f t="shared" si="50"/>
        <v>0</v>
      </c>
      <c r="CY169" s="39">
        <f t="shared" si="51"/>
        <v>0</v>
      </c>
      <c r="CZ169" s="39">
        <f t="shared" si="52"/>
        <v>0</v>
      </c>
      <c r="DA169" s="39">
        <f t="shared" si="53"/>
        <v>0</v>
      </c>
      <c r="DB169" s="39">
        <f t="shared" si="54"/>
        <v>0</v>
      </c>
      <c r="DC169" s="39">
        <f t="shared" si="63"/>
        <v>0</v>
      </c>
      <c r="DG169" s="55"/>
    </row>
    <row r="170" spans="1:111" ht="14.25" customHeight="1" x14ac:dyDescent="0.25">
      <c r="A170" s="21">
        <v>3215</v>
      </c>
      <c r="B170" s="23" t="s">
        <v>283</v>
      </c>
      <c r="C170" s="39">
        <v>-835.56670200000008</v>
      </c>
      <c r="D170" s="39">
        <v>31.861332000001312</v>
      </c>
      <c r="E170" s="39">
        <v>68.000000000000455</v>
      </c>
      <c r="F170" s="39">
        <v>162.62581199999795</v>
      </c>
      <c r="G170" s="39">
        <v>88.156329000002188</v>
      </c>
      <c r="H170" s="39">
        <v>-551.36112800000001</v>
      </c>
      <c r="I170" s="39">
        <v>380.14826799999764</v>
      </c>
      <c r="J170" s="39">
        <v>191.2922490000019</v>
      </c>
      <c r="K170" s="39">
        <v>-2147.4575999999984</v>
      </c>
      <c r="L170" s="39">
        <v>34.69224999999733</v>
      </c>
      <c r="M170" s="39">
        <v>-6.5956900000001042</v>
      </c>
      <c r="N170" s="39">
        <v>-61579.487540000002</v>
      </c>
      <c r="O170" s="39">
        <v>1386.3283799999999</v>
      </c>
      <c r="P170" s="39">
        <v>286.01844000000028</v>
      </c>
      <c r="Q170" s="39">
        <v>2246.1488689999992</v>
      </c>
      <c r="R170" s="39">
        <v>-4242.0287849999995</v>
      </c>
      <c r="S170" s="39">
        <v>105.92835600000035</v>
      </c>
      <c r="T170" s="39">
        <v>-341.40000000000009</v>
      </c>
      <c r="U170" s="39">
        <v>-80.135209999999915</v>
      </c>
      <c r="V170" s="39">
        <v>8.3106589999997595</v>
      </c>
      <c r="W170" s="39">
        <v>-2535.0553839999998</v>
      </c>
      <c r="X170" s="39">
        <v>-299.76088800000025</v>
      </c>
      <c r="Y170" s="39">
        <v>-321.64605699999993</v>
      </c>
      <c r="Z170" s="39">
        <v>-2692.46</v>
      </c>
      <c r="AA170" s="39">
        <v>-13.64</v>
      </c>
      <c r="AB170" s="39">
        <v>9.5</v>
      </c>
      <c r="AC170" s="39">
        <v>5.8999999999996362</v>
      </c>
      <c r="AD170" s="39">
        <v>19.800000000000182</v>
      </c>
      <c r="AE170" s="39">
        <v>234.84999999999974</v>
      </c>
      <c r="AF170" s="39">
        <v>-53.199999999999818</v>
      </c>
      <c r="AG170" s="39">
        <v>38.300000000000182</v>
      </c>
      <c r="AH170" s="39">
        <v>18.899999999999636</v>
      </c>
      <c r="AI170" s="39">
        <v>17</v>
      </c>
      <c r="AJ170" s="39">
        <v>58.900000000000091</v>
      </c>
      <c r="AK170" s="39">
        <v>-40.099999999999909</v>
      </c>
      <c r="AL170" s="39">
        <v>530.97000000000014</v>
      </c>
      <c r="AM170" s="39">
        <v>5.9000000000000909</v>
      </c>
      <c r="AN170" s="39">
        <v>6.5</v>
      </c>
      <c r="AO170" s="39">
        <v>90.099999999999909</v>
      </c>
      <c r="AP170" s="39">
        <v>16.199999999999818</v>
      </c>
      <c r="AQ170" s="39">
        <v>89.699999999999818</v>
      </c>
      <c r="AR170" s="39">
        <v>12.700000000000273</v>
      </c>
      <c r="AS170" s="39">
        <v>-76.399999999999636</v>
      </c>
      <c r="AT170" s="39">
        <v>789.19999999999982</v>
      </c>
      <c r="AU170" s="39">
        <v>-249.29999999999973</v>
      </c>
      <c r="AV170" s="39">
        <v>-585.10000000000036</v>
      </c>
      <c r="AW170" s="39">
        <v>-90.400000000000091</v>
      </c>
      <c r="AX170" s="39">
        <v>-2428.9700000000003</v>
      </c>
      <c r="AY170" s="39">
        <v>-466.29999999999973</v>
      </c>
      <c r="AZ170" s="39">
        <v>31.499999999999545</v>
      </c>
      <c r="BA170" s="39">
        <v>-64.299999999999272</v>
      </c>
      <c r="BB170" s="39">
        <v>21.299999999999727</v>
      </c>
      <c r="BC170" s="39">
        <v>-6.3000000000001819</v>
      </c>
      <c r="BD170" s="39">
        <v>429.19999999999982</v>
      </c>
      <c r="BE170" s="39">
        <v>3.3000000000001819</v>
      </c>
      <c r="BF170" s="39">
        <v>-139.59999999999991</v>
      </c>
      <c r="BG170" s="39">
        <v>-463.89000000000016</v>
      </c>
      <c r="BH170" s="39">
        <v>-15.899999999999636</v>
      </c>
      <c r="BI170" s="39">
        <v>400.69999999999982</v>
      </c>
      <c r="BJ170" s="39">
        <v>-4.2899999999999086</v>
      </c>
      <c r="BK170" s="39">
        <v>117.69999999999936</v>
      </c>
      <c r="BL170" s="39">
        <v>49.300000000000637</v>
      </c>
      <c r="BM170" s="39">
        <v>-44.099999999999909</v>
      </c>
      <c r="BN170" s="39">
        <v>262.69999999999982</v>
      </c>
      <c r="BO170" s="39">
        <v>366.59999999999991</v>
      </c>
      <c r="BP170" s="39">
        <v>-371.30000000000018</v>
      </c>
      <c r="BQ170" s="39">
        <v>-87.500502769999571</v>
      </c>
      <c r="BR170" s="39">
        <v>-12.400000000000091</v>
      </c>
      <c r="BS170" s="39">
        <v>771.09999999999991</v>
      </c>
      <c r="BT170" s="39">
        <v>-118.70000000000027</v>
      </c>
      <c r="BU170" s="39">
        <v>-208.09530399999994</v>
      </c>
      <c r="BV170" s="39">
        <v>-288.39627787999984</v>
      </c>
      <c r="BW170" s="39">
        <v>-22.799999999999727</v>
      </c>
      <c r="BX170" s="39">
        <v>-7.1000000000003638</v>
      </c>
      <c r="BY170" s="39">
        <v>305.40000000000009</v>
      </c>
      <c r="BZ170" s="39">
        <v>66.281600000000083</v>
      </c>
      <c r="CA170" s="39">
        <v>412.69999999999982</v>
      </c>
      <c r="CB170" s="39">
        <v>133.10000000000036</v>
      </c>
      <c r="CC170" s="39">
        <v>351.19999999999982</v>
      </c>
      <c r="CD170" s="39">
        <v>-92.300000000000182</v>
      </c>
      <c r="CE170" s="39">
        <v>357</v>
      </c>
      <c r="CF170" s="39">
        <v>-25.5</v>
      </c>
      <c r="CG170" s="39">
        <v>-1316</v>
      </c>
      <c r="CH170" s="39">
        <v>-1001.0828602099998</v>
      </c>
      <c r="CI170" s="39">
        <v>155.69999999999982</v>
      </c>
      <c r="CJ170" s="39">
        <v>330.20000000000027</v>
      </c>
      <c r="CK170" s="39">
        <v>246.79999999999973</v>
      </c>
      <c r="CL170" s="39">
        <v>244.10000000000036</v>
      </c>
      <c r="CM170" s="39">
        <v>42.099999999999909</v>
      </c>
      <c r="CN170" s="39">
        <v>145.59999999999991</v>
      </c>
      <c r="CO170" s="39"/>
      <c r="CP170" s="39"/>
      <c r="CQ170" s="39"/>
      <c r="CR170" s="39"/>
      <c r="CS170" s="39"/>
      <c r="CT170" s="39"/>
      <c r="CU170" s="31"/>
      <c r="CV170" s="39">
        <f t="shared" si="48"/>
        <v>-64163.692419999999</v>
      </c>
      <c r="CW170" s="39">
        <f t="shared" si="49"/>
        <v>-6479.75162</v>
      </c>
      <c r="CX170" s="39">
        <f t="shared" si="50"/>
        <v>827.17999999999984</v>
      </c>
      <c r="CY170" s="39">
        <f t="shared" si="51"/>
        <v>-2419.8700000000003</v>
      </c>
      <c r="CZ170" s="39">
        <f t="shared" si="52"/>
        <v>-274.57999999999964</v>
      </c>
      <c r="DA170" s="39">
        <f t="shared" si="53"/>
        <v>436.90791534999994</v>
      </c>
      <c r="DB170" s="39">
        <f t="shared" si="54"/>
        <v>-839.10126020999996</v>
      </c>
      <c r="DC170" s="39">
        <f t="shared" si="63"/>
        <v>1164.5</v>
      </c>
      <c r="DG170" s="55"/>
    </row>
    <row r="171" spans="1:111" ht="14.25" customHeight="1" x14ac:dyDescent="0.25">
      <c r="A171" s="21">
        <v>3216</v>
      </c>
      <c r="B171" s="23" t="s">
        <v>284</v>
      </c>
      <c r="C171" s="39">
        <v>12.02</v>
      </c>
      <c r="D171" s="39">
        <v>4.33</v>
      </c>
      <c r="E171" s="39">
        <v>-12.36</v>
      </c>
      <c r="F171" s="39">
        <v>11.91</v>
      </c>
      <c r="G171" s="39">
        <v>-1.23</v>
      </c>
      <c r="H171" s="39">
        <v>11.67</v>
      </c>
      <c r="I171" s="39">
        <v>-9.7899999999999991</v>
      </c>
      <c r="J171" s="39">
        <v>-0.43</v>
      </c>
      <c r="K171" s="39">
        <v>11.39</v>
      </c>
      <c r="L171" s="39">
        <v>7.36</v>
      </c>
      <c r="M171" s="39">
        <v>11.33</v>
      </c>
      <c r="N171" s="39">
        <v>157.62</v>
      </c>
      <c r="O171" s="39">
        <v>-2.2999999999999998</v>
      </c>
      <c r="P171" s="39">
        <v>0.57999999999999996</v>
      </c>
      <c r="Q171" s="39">
        <v>11.2</v>
      </c>
      <c r="R171" s="39">
        <v>11.43</v>
      </c>
      <c r="S171" s="39">
        <v>15.3</v>
      </c>
      <c r="T171" s="39">
        <v>-12.1</v>
      </c>
      <c r="U171" s="39">
        <v>24.11</v>
      </c>
      <c r="V171" s="39">
        <v>11.380000000000109</v>
      </c>
      <c r="W171" s="39">
        <v>11.38</v>
      </c>
      <c r="X171" s="39">
        <v>-5.82</v>
      </c>
      <c r="Y171" s="39">
        <v>10.99</v>
      </c>
      <c r="Z171" s="39">
        <v>151.21</v>
      </c>
      <c r="AA171" s="39">
        <v>2.4500000000000002</v>
      </c>
      <c r="AB171" s="39">
        <v>13.78</v>
      </c>
      <c r="AC171" s="39">
        <v>11.58</v>
      </c>
      <c r="AD171" s="39">
        <v>-65.209999999999994</v>
      </c>
      <c r="AE171" s="39">
        <v>28.56</v>
      </c>
      <c r="AF171" s="39">
        <v>4.6100000000000003</v>
      </c>
      <c r="AG171" s="39">
        <v>11.67</v>
      </c>
      <c r="AH171" s="39">
        <v>-13.59</v>
      </c>
      <c r="AI171" s="39">
        <v>11.64</v>
      </c>
      <c r="AJ171" s="39">
        <v>13.24</v>
      </c>
      <c r="AK171" s="39">
        <v>-3.67</v>
      </c>
      <c r="AL171" s="39">
        <v>120.68</v>
      </c>
      <c r="AM171" s="39">
        <v>-22.75</v>
      </c>
      <c r="AN171" s="39">
        <v>12.92</v>
      </c>
      <c r="AO171" s="39">
        <v>8.44</v>
      </c>
      <c r="AP171" s="39">
        <v>20.23</v>
      </c>
      <c r="AQ171" s="39">
        <v>8.98</v>
      </c>
      <c r="AR171" s="39">
        <v>8.11</v>
      </c>
      <c r="AS171" s="39">
        <v>7.06</v>
      </c>
      <c r="AT171" s="39">
        <v>11.75</v>
      </c>
      <c r="AU171" s="39">
        <v>2.15</v>
      </c>
      <c r="AV171" s="39">
        <v>11.84</v>
      </c>
      <c r="AW171" s="39">
        <v>0.98</v>
      </c>
      <c r="AX171" s="39">
        <v>204.78</v>
      </c>
      <c r="AY171" s="39">
        <v>-0.45</v>
      </c>
      <c r="AZ171" s="39">
        <v>11.39</v>
      </c>
      <c r="BA171" s="39">
        <v>6.66</v>
      </c>
      <c r="BB171" s="39">
        <v>11.54</v>
      </c>
      <c r="BC171" s="39">
        <v>11.34</v>
      </c>
      <c r="BD171" s="39">
        <v>-0.79</v>
      </c>
      <c r="BE171" s="39">
        <v>11.25</v>
      </c>
      <c r="BF171" s="39">
        <v>6.54</v>
      </c>
      <c r="BG171" s="39">
        <v>-1.38</v>
      </c>
      <c r="BH171" s="39">
        <v>7.35</v>
      </c>
      <c r="BI171" s="39">
        <v>11.45</v>
      </c>
      <c r="BJ171" s="39">
        <v>13.09</v>
      </c>
      <c r="BK171" s="39">
        <v>-31.48</v>
      </c>
      <c r="BL171" s="39">
        <v>7.65</v>
      </c>
      <c r="BM171" s="39">
        <v>19.559999999999999</v>
      </c>
      <c r="BN171" s="39">
        <v>11.44</v>
      </c>
      <c r="BO171" s="39">
        <v>223.52</v>
      </c>
      <c r="BP171" s="39">
        <v>-7.3</v>
      </c>
      <c r="BQ171" s="39">
        <v>18.239999999999998</v>
      </c>
      <c r="BR171" s="39">
        <v>13.2</v>
      </c>
      <c r="BS171" s="39">
        <v>8.7100000000000009</v>
      </c>
      <c r="BT171" s="39">
        <v>10.5</v>
      </c>
      <c r="BU171" s="39">
        <v>19.72712300000012</v>
      </c>
      <c r="BV171" s="39">
        <v>3.0961769999998978</v>
      </c>
      <c r="BW171" s="39">
        <v>9.9044989999997597</v>
      </c>
      <c r="BX171" s="39">
        <v>236.51981300000034</v>
      </c>
      <c r="BY171" s="39">
        <v>20.208329999999933</v>
      </c>
      <c r="BZ171" s="39">
        <v>2.1917249999996784</v>
      </c>
      <c r="CA171" s="39">
        <v>6.6523550000001705</v>
      </c>
      <c r="CB171" s="39">
        <v>18.199709999999868</v>
      </c>
      <c r="CC171" s="39">
        <v>12.111474000000271</v>
      </c>
      <c r="CD171" s="39">
        <v>12.836260999999922</v>
      </c>
      <c r="CE171" s="39">
        <v>-52.9455710000002</v>
      </c>
      <c r="CF171" s="39">
        <v>13.72332200000028</v>
      </c>
      <c r="CG171" s="39">
        <v>12.903252000000066</v>
      </c>
      <c r="CH171" s="39">
        <v>13.01554299999998</v>
      </c>
      <c r="CI171" s="39">
        <v>1.7022829999996247</v>
      </c>
      <c r="CJ171" s="39">
        <v>265.35703200000034</v>
      </c>
      <c r="CK171" s="39">
        <v>8.9947399999996378</v>
      </c>
      <c r="CL171" s="39">
        <v>-5.2030189999995855</v>
      </c>
      <c r="CM171" s="39">
        <v>3.3239529999996194</v>
      </c>
      <c r="CN171" s="39">
        <v>3.4285210000002735</v>
      </c>
      <c r="CO171" s="39"/>
      <c r="CP171" s="39"/>
      <c r="CQ171" s="39"/>
      <c r="CR171" s="39"/>
      <c r="CS171" s="39"/>
      <c r="CT171" s="39"/>
      <c r="CU171" s="31"/>
      <c r="CV171" s="39">
        <f t="shared" si="48"/>
        <v>203.82</v>
      </c>
      <c r="CW171" s="39">
        <f t="shared" si="49"/>
        <v>227.36000000000013</v>
      </c>
      <c r="CX171" s="39">
        <f t="shared" si="50"/>
        <v>135.74</v>
      </c>
      <c r="CY171" s="39">
        <f t="shared" si="51"/>
        <v>274.49</v>
      </c>
      <c r="CZ171" s="39">
        <f t="shared" si="52"/>
        <v>87.990000000000009</v>
      </c>
      <c r="DA171" s="39">
        <f t="shared" si="53"/>
        <v>296.86329999999998</v>
      </c>
      <c r="DB171" s="39">
        <f t="shared" si="54"/>
        <v>305.32071300000007</v>
      </c>
      <c r="DC171" s="39">
        <f t="shared" si="63"/>
        <v>277.60350999999991</v>
      </c>
      <c r="DG171" s="55"/>
    </row>
    <row r="172" spans="1:111" ht="14.25" customHeight="1" x14ac:dyDescent="0.25">
      <c r="A172" s="21">
        <v>3217</v>
      </c>
      <c r="B172" s="23" t="s">
        <v>285</v>
      </c>
      <c r="C172" s="39" t="s">
        <v>342</v>
      </c>
      <c r="D172" s="39" t="s">
        <v>342</v>
      </c>
      <c r="E172" s="39" t="s">
        <v>342</v>
      </c>
      <c r="F172" s="39" t="s">
        <v>342</v>
      </c>
      <c r="G172" s="39" t="s">
        <v>342</v>
      </c>
      <c r="H172" s="39" t="s">
        <v>342</v>
      </c>
      <c r="I172" s="39" t="s">
        <v>342</v>
      </c>
      <c r="J172" s="39" t="s">
        <v>342</v>
      </c>
      <c r="K172" s="39" t="s">
        <v>342</v>
      </c>
      <c r="L172" s="39" t="s">
        <v>342</v>
      </c>
      <c r="M172" s="39" t="s">
        <v>342</v>
      </c>
      <c r="N172" s="39" t="s">
        <v>342</v>
      </c>
      <c r="O172" s="39" t="s">
        <v>342</v>
      </c>
      <c r="P172" s="39" t="s">
        <v>342</v>
      </c>
      <c r="Q172" s="39" t="s">
        <v>342</v>
      </c>
      <c r="R172" s="39" t="s">
        <v>342</v>
      </c>
      <c r="S172" s="39" t="s">
        <v>342</v>
      </c>
      <c r="T172" s="39" t="s">
        <v>342</v>
      </c>
      <c r="U172" s="39" t="s">
        <v>342</v>
      </c>
      <c r="V172" s="39" t="s">
        <v>342</v>
      </c>
      <c r="W172" s="39" t="s">
        <v>342</v>
      </c>
      <c r="X172" s="39" t="s">
        <v>342</v>
      </c>
      <c r="Y172" s="39" t="s">
        <v>342</v>
      </c>
      <c r="Z172" s="39" t="s">
        <v>342</v>
      </c>
      <c r="AA172" s="39" t="s">
        <v>342</v>
      </c>
      <c r="AB172" s="39" t="s">
        <v>342</v>
      </c>
      <c r="AC172" s="39" t="s">
        <v>342</v>
      </c>
      <c r="AD172" s="39" t="s">
        <v>342</v>
      </c>
      <c r="AE172" s="39" t="s">
        <v>342</v>
      </c>
      <c r="AF172" s="39" t="s">
        <v>342</v>
      </c>
      <c r="AG172" s="39" t="s">
        <v>342</v>
      </c>
      <c r="AH172" s="39" t="s">
        <v>342</v>
      </c>
      <c r="AI172" s="39" t="s">
        <v>342</v>
      </c>
      <c r="AJ172" s="39" t="s">
        <v>342</v>
      </c>
      <c r="AK172" s="39" t="s">
        <v>342</v>
      </c>
      <c r="AL172" s="39" t="s">
        <v>342</v>
      </c>
      <c r="AM172" s="39" t="s">
        <v>342</v>
      </c>
      <c r="AN172" s="39" t="s">
        <v>342</v>
      </c>
      <c r="AO172" s="39" t="s">
        <v>342</v>
      </c>
      <c r="AP172" s="39" t="s">
        <v>342</v>
      </c>
      <c r="AQ172" s="39" t="s">
        <v>342</v>
      </c>
      <c r="AR172" s="39" t="s">
        <v>342</v>
      </c>
      <c r="AS172" s="39" t="s">
        <v>342</v>
      </c>
      <c r="AT172" s="39" t="s">
        <v>342</v>
      </c>
      <c r="AU172" s="39" t="s">
        <v>342</v>
      </c>
      <c r="AV172" s="39" t="s">
        <v>342</v>
      </c>
      <c r="AW172" s="39" t="s">
        <v>342</v>
      </c>
      <c r="AX172" s="39" t="s">
        <v>342</v>
      </c>
      <c r="AY172" s="39" t="s">
        <v>342</v>
      </c>
      <c r="AZ172" s="39" t="s">
        <v>342</v>
      </c>
      <c r="BA172" s="39" t="s">
        <v>342</v>
      </c>
      <c r="BB172" s="39" t="s">
        <v>342</v>
      </c>
      <c r="BC172" s="39" t="s">
        <v>342</v>
      </c>
      <c r="BD172" s="39" t="s">
        <v>342</v>
      </c>
      <c r="BE172" s="39" t="s">
        <v>342</v>
      </c>
      <c r="BF172" s="39" t="s">
        <v>342</v>
      </c>
      <c r="BG172" s="39" t="s">
        <v>342</v>
      </c>
      <c r="BH172" s="39" t="s">
        <v>342</v>
      </c>
      <c r="BI172" s="39" t="s">
        <v>342</v>
      </c>
      <c r="BJ172" s="39" t="s">
        <v>342</v>
      </c>
      <c r="BK172" s="39" t="s">
        <v>342</v>
      </c>
      <c r="BL172" s="39" t="s">
        <v>342</v>
      </c>
      <c r="BM172" s="39" t="s">
        <v>342</v>
      </c>
      <c r="BN172" s="39" t="s">
        <v>342</v>
      </c>
      <c r="BO172" s="39" t="s">
        <v>342</v>
      </c>
      <c r="BP172" s="39" t="s">
        <v>342</v>
      </c>
      <c r="BQ172" s="39" t="s">
        <v>342</v>
      </c>
      <c r="BR172" s="39" t="s">
        <v>342</v>
      </c>
      <c r="BS172" s="39" t="s">
        <v>342</v>
      </c>
      <c r="BT172" s="39" t="s">
        <v>342</v>
      </c>
      <c r="BU172" s="39" t="s">
        <v>342</v>
      </c>
      <c r="BV172" s="39" t="s">
        <v>342</v>
      </c>
      <c r="BW172" s="39" t="s">
        <v>342</v>
      </c>
      <c r="BX172" s="39" t="s">
        <v>342</v>
      </c>
      <c r="BY172" s="39" t="s">
        <v>342</v>
      </c>
      <c r="BZ172" s="39" t="s">
        <v>342</v>
      </c>
      <c r="CA172" s="39" t="s">
        <v>342</v>
      </c>
      <c r="CB172" s="39" t="s">
        <v>342</v>
      </c>
      <c r="CC172" s="39" t="s">
        <v>342</v>
      </c>
      <c r="CD172" s="39" t="s">
        <v>342</v>
      </c>
      <c r="CE172" s="39" t="s">
        <v>342</v>
      </c>
      <c r="CF172" s="39" t="s">
        <v>342</v>
      </c>
      <c r="CG172" s="39" t="s">
        <v>342</v>
      </c>
      <c r="CH172" s="39" t="s">
        <v>342</v>
      </c>
      <c r="CI172" s="39" t="s">
        <v>342</v>
      </c>
      <c r="CJ172" s="39" t="s">
        <v>342</v>
      </c>
      <c r="CK172" s="39" t="s">
        <v>342</v>
      </c>
      <c r="CL172" s="39" t="s">
        <v>342</v>
      </c>
      <c r="CM172" s="39" t="s">
        <v>342</v>
      </c>
      <c r="CN172" s="39" t="s">
        <v>342</v>
      </c>
      <c r="CO172" s="39"/>
      <c r="CP172" s="39"/>
      <c r="CQ172" s="39"/>
      <c r="CR172" s="39"/>
      <c r="CS172" s="39"/>
      <c r="CT172" s="39"/>
      <c r="CU172" s="31"/>
      <c r="CV172" s="39">
        <f t="shared" si="48"/>
        <v>0</v>
      </c>
      <c r="CW172" s="39">
        <f t="shared" si="49"/>
        <v>0</v>
      </c>
      <c r="CX172" s="39">
        <f t="shared" si="50"/>
        <v>0</v>
      </c>
      <c r="CY172" s="39">
        <f t="shared" si="51"/>
        <v>0</v>
      </c>
      <c r="CZ172" s="39">
        <f t="shared" si="52"/>
        <v>0</v>
      </c>
      <c r="DA172" s="39">
        <f t="shared" si="53"/>
        <v>0</v>
      </c>
      <c r="DB172" s="39">
        <f t="shared" si="54"/>
        <v>0</v>
      </c>
      <c r="DC172" s="39">
        <f t="shared" si="63"/>
        <v>0</v>
      </c>
      <c r="DG172" s="55"/>
    </row>
    <row r="173" spans="1:111" ht="14.25" customHeight="1" x14ac:dyDescent="0.25">
      <c r="A173" s="21">
        <v>3218</v>
      </c>
      <c r="B173" s="23" t="s">
        <v>286</v>
      </c>
      <c r="C173" s="39">
        <v>-60716.55071251333</v>
      </c>
      <c r="D173" s="39">
        <v>26550.414936496662</v>
      </c>
      <c r="E173" s="39">
        <v>12931.067309016671</v>
      </c>
      <c r="F173" s="39">
        <v>9727.4541083566655</v>
      </c>
      <c r="G173" s="39">
        <v>24392.98721093667</v>
      </c>
      <c r="H173" s="39">
        <v>-2001.4826802933367</v>
      </c>
      <c r="I173" s="39">
        <v>-6424.5320195166651</v>
      </c>
      <c r="J173" s="39">
        <v>3502.3607892433279</v>
      </c>
      <c r="K173" s="39">
        <v>-8089.2866152966617</v>
      </c>
      <c r="L173" s="39">
        <v>80388.758814306653</v>
      </c>
      <c r="M173" s="39">
        <v>24049.025888166667</v>
      </c>
      <c r="N173" s="39">
        <v>67148.42370051668</v>
      </c>
      <c r="O173" s="39">
        <v>36316.603178983329</v>
      </c>
      <c r="P173" s="39">
        <v>43869.515915659998</v>
      </c>
      <c r="Q173" s="39">
        <v>-15116.650275160009</v>
      </c>
      <c r="R173" s="39">
        <v>15409.06930166334</v>
      </c>
      <c r="S173" s="39">
        <v>159.41107792331141</v>
      </c>
      <c r="T173" s="39">
        <v>-3076.575995876658</v>
      </c>
      <c r="U173" s="39">
        <v>4727.6952994999992</v>
      </c>
      <c r="V173" s="39">
        <v>5265.3199865599981</v>
      </c>
      <c r="W173" s="39">
        <v>-17593.733098259996</v>
      </c>
      <c r="X173" s="39">
        <v>-21206.713062893326</v>
      </c>
      <c r="Y173" s="39">
        <v>9617.294979616654</v>
      </c>
      <c r="Z173" s="39">
        <v>-23906.229114543319</v>
      </c>
      <c r="AA173" s="39">
        <v>-28989.739508740007</v>
      </c>
      <c r="AB173" s="39">
        <v>9401.9286629899962</v>
      </c>
      <c r="AC173" s="39">
        <v>3981.6480135399993</v>
      </c>
      <c r="AD173" s="39">
        <v>-4202.6688208633295</v>
      </c>
      <c r="AE173" s="39">
        <v>23573.800819716667</v>
      </c>
      <c r="AF173" s="39">
        <v>-35145.657302443331</v>
      </c>
      <c r="AG173" s="39">
        <v>2515.1610410566632</v>
      </c>
      <c r="AH173" s="39">
        <v>-9233.9119350333385</v>
      </c>
      <c r="AI173" s="39">
        <v>-1664.431082583327</v>
      </c>
      <c r="AJ173" s="39">
        <v>7993.8241825400046</v>
      </c>
      <c r="AK173" s="39">
        <v>6131.8524417299977</v>
      </c>
      <c r="AL173" s="39">
        <v>-70996.169717909987</v>
      </c>
      <c r="AM173" s="39">
        <v>-5263.6752476933234</v>
      </c>
      <c r="AN173" s="39">
        <v>36879.955558109999</v>
      </c>
      <c r="AO173" s="39">
        <v>2770.1052853700016</v>
      </c>
      <c r="AP173" s="39">
        <v>21262.736541350001</v>
      </c>
      <c r="AQ173" s="39">
        <v>-745.19764354999836</v>
      </c>
      <c r="AR173" s="39">
        <v>-17607.357658724995</v>
      </c>
      <c r="AS173" s="39">
        <v>-1801.8061121449994</v>
      </c>
      <c r="AT173" s="39">
        <v>-1048.0563334000053</v>
      </c>
      <c r="AU173" s="39">
        <v>16064.941643259997</v>
      </c>
      <c r="AV173" s="39">
        <v>-8264.1635568200018</v>
      </c>
      <c r="AW173" s="39">
        <v>3743.6797106600025</v>
      </c>
      <c r="AX173" s="39">
        <v>-6215.6580190899986</v>
      </c>
      <c r="AY173" s="39">
        <v>1544.3949346099937</v>
      </c>
      <c r="AZ173" s="39">
        <v>22205.330330200013</v>
      </c>
      <c r="BA173" s="39">
        <v>-5189.4376561000054</v>
      </c>
      <c r="BB173" s="39">
        <v>584.90808899000024</v>
      </c>
      <c r="BC173" s="39">
        <v>8410.7303837999971</v>
      </c>
      <c r="BD173" s="39">
        <v>7395.3532851900036</v>
      </c>
      <c r="BE173" s="39">
        <v>388.67636755999388</v>
      </c>
      <c r="BF173" s="39">
        <v>17236.700871780005</v>
      </c>
      <c r="BG173" s="39">
        <v>-34544.529912740007</v>
      </c>
      <c r="BH173" s="39">
        <v>-14318.051394319999</v>
      </c>
      <c r="BI173" s="39">
        <v>26245.15595008001</v>
      </c>
      <c r="BJ173" s="39">
        <v>-4988.3080294000147</v>
      </c>
      <c r="BK173" s="39">
        <v>75818.119985190016</v>
      </c>
      <c r="BL173" s="39">
        <v>14964.675667659998</v>
      </c>
      <c r="BM173" s="39">
        <v>-2325.3943351700018</v>
      </c>
      <c r="BN173" s="39">
        <v>-14436.322717199995</v>
      </c>
      <c r="BO173" s="39">
        <v>-9487.7415006800165</v>
      </c>
      <c r="BP173" s="39">
        <v>-10667.519309090012</v>
      </c>
      <c r="BQ173" s="39">
        <v>-8187.3901357099876</v>
      </c>
      <c r="BR173" s="39">
        <v>194.6958129599978</v>
      </c>
      <c r="BS173" s="39">
        <v>9896.6518156699931</v>
      </c>
      <c r="BT173" s="39">
        <v>-18793.726105569989</v>
      </c>
      <c r="BU173" s="39">
        <v>16623.653465899988</v>
      </c>
      <c r="BV173" s="39">
        <v>-41415.027441229991</v>
      </c>
      <c r="BW173" s="39">
        <v>7772.2314606420068</v>
      </c>
      <c r="BX173" s="39">
        <v>-8819.196040448398</v>
      </c>
      <c r="BY173" s="39">
        <v>-3664.2452485267331</v>
      </c>
      <c r="BZ173" s="39">
        <v>14461.785744091623</v>
      </c>
      <c r="CA173" s="39">
        <v>-6581.9903376229022</v>
      </c>
      <c r="CB173" s="39">
        <v>13368.290835224398</v>
      </c>
      <c r="CC173" s="39">
        <v>-16960.271107590001</v>
      </c>
      <c r="CD173" s="39">
        <v>9667.0359482499989</v>
      </c>
      <c r="CE173" s="39">
        <v>6444.1525732700038</v>
      </c>
      <c r="CF173" s="39">
        <v>-7370.4848760200011</v>
      </c>
      <c r="CG173" s="39">
        <v>4239.4286589779904</v>
      </c>
      <c r="CH173" s="39">
        <v>-8415.1688742200877</v>
      </c>
      <c r="CI173" s="39">
        <v>25642.476328302102</v>
      </c>
      <c r="CJ173" s="39">
        <v>-6959.5138667800065</v>
      </c>
      <c r="CK173" s="39">
        <v>-8891.2397142500049</v>
      </c>
      <c r="CL173" s="39">
        <v>10217.935032130001</v>
      </c>
      <c r="CM173" s="39">
        <v>4760.9235039500072</v>
      </c>
      <c r="CN173" s="39">
        <v>-1023.4617995000983</v>
      </c>
      <c r="CO173" s="39"/>
      <c r="CP173" s="39"/>
      <c r="CQ173" s="39"/>
      <c r="CR173" s="39"/>
      <c r="CS173" s="39"/>
      <c r="CT173" s="39"/>
      <c r="CU173" s="31"/>
      <c r="CV173" s="39">
        <f t="shared" si="48"/>
        <v>171458.64072942</v>
      </c>
      <c r="CW173" s="39">
        <f t="shared" si="49"/>
        <v>34465.008193173351</v>
      </c>
      <c r="CX173" s="39">
        <f t="shared" si="50"/>
        <v>-96634.36320599998</v>
      </c>
      <c r="CY173" s="39">
        <f t="shared" si="51"/>
        <v>39775.504167326682</v>
      </c>
      <c r="CZ173" s="39">
        <f t="shared" si="52"/>
        <v>24970.923219649994</v>
      </c>
      <c r="DA173" s="39">
        <f t="shared" si="53"/>
        <v>12184.675202729995</v>
      </c>
      <c r="DB173" s="39">
        <f t="shared" si="54"/>
        <v>4141.5687360278989</v>
      </c>
      <c r="DC173" s="39">
        <f t="shared" si="63"/>
        <v>23747.119483851999</v>
      </c>
      <c r="DG173" s="55"/>
    </row>
    <row r="174" spans="1:111" ht="14.25" customHeight="1" x14ac:dyDescent="0.25">
      <c r="A174" s="24" t="s">
        <v>184</v>
      </c>
      <c r="B174" s="22" t="s">
        <v>287</v>
      </c>
      <c r="C174" s="38">
        <v>0</v>
      </c>
      <c r="D174" s="38">
        <v>0.15</v>
      </c>
      <c r="E174" s="38">
        <v>-1.08</v>
      </c>
      <c r="F174" s="38">
        <v>11.24</v>
      </c>
      <c r="G174" s="38">
        <v>1.2</v>
      </c>
      <c r="H174" s="38">
        <v>0</v>
      </c>
      <c r="I174" s="38">
        <v>156.96</v>
      </c>
      <c r="J174" s="38">
        <v>16.54</v>
      </c>
      <c r="K174" s="38">
        <v>-185.01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18.29</v>
      </c>
      <c r="R174" s="38">
        <v>24.55</v>
      </c>
      <c r="S174" s="38">
        <v>-24.55</v>
      </c>
      <c r="T174" s="38">
        <v>17.329999999999998</v>
      </c>
      <c r="U174" s="38">
        <v>23.29</v>
      </c>
      <c r="V174" s="38">
        <v>-40.619999999999997</v>
      </c>
      <c r="W174" s="38">
        <v>0</v>
      </c>
      <c r="X174" s="38">
        <v>178.64</v>
      </c>
      <c r="Y174" s="38">
        <v>-0.17</v>
      </c>
      <c r="Z174" s="38">
        <v>-152.18</v>
      </c>
      <c r="AA174" s="38">
        <v>-40.4</v>
      </c>
      <c r="AB174" s="38">
        <v>-3.97</v>
      </c>
      <c r="AC174" s="38">
        <v>198.48</v>
      </c>
      <c r="AD174" s="38">
        <v>36.46</v>
      </c>
      <c r="AE174" s="38">
        <v>0.12</v>
      </c>
      <c r="AF174" s="38">
        <v>2.81</v>
      </c>
      <c r="AG174" s="38">
        <v>-39.39</v>
      </c>
      <c r="AH174" s="38">
        <v>0</v>
      </c>
      <c r="AI174" s="38">
        <v>-34.229999999999997</v>
      </c>
      <c r="AJ174" s="38">
        <v>-79.64</v>
      </c>
      <c r="AK174" s="38">
        <v>146.13999999999999</v>
      </c>
      <c r="AL174" s="38">
        <v>19.05</v>
      </c>
      <c r="AM174" s="38">
        <v>-48.24</v>
      </c>
      <c r="AN174" s="38">
        <v>0.06</v>
      </c>
      <c r="AO174" s="38">
        <v>26.37</v>
      </c>
      <c r="AP174" s="38">
        <v>-179.81</v>
      </c>
      <c r="AQ174" s="38">
        <v>-20.07</v>
      </c>
      <c r="AR174" s="38">
        <v>-21</v>
      </c>
      <c r="AS174" s="38">
        <v>-7.64</v>
      </c>
      <c r="AT174" s="38">
        <v>13.66</v>
      </c>
      <c r="AU174" s="38">
        <v>11.2</v>
      </c>
      <c r="AV174" s="38">
        <v>228.71</v>
      </c>
      <c r="AW174" s="38">
        <v>-3.3</v>
      </c>
      <c r="AX174" s="38">
        <v>15.92</v>
      </c>
      <c r="AY174" s="38">
        <v>-3.48</v>
      </c>
      <c r="AZ174" s="38">
        <v>-60.56</v>
      </c>
      <c r="BA174" s="38">
        <v>-190.64</v>
      </c>
      <c r="BB174" s="38">
        <v>13.72</v>
      </c>
      <c r="BC174" s="38">
        <v>7.51</v>
      </c>
      <c r="BD174" s="38">
        <v>-15.93</v>
      </c>
      <c r="BE174" s="38">
        <v>-16.41</v>
      </c>
      <c r="BF174" s="38">
        <v>1.43</v>
      </c>
      <c r="BG174" s="38">
        <v>-1.43</v>
      </c>
      <c r="BH174" s="38">
        <v>0.44</v>
      </c>
      <c r="BI174" s="38">
        <v>-0.44</v>
      </c>
      <c r="BJ174" s="38">
        <v>0</v>
      </c>
      <c r="BK174" s="38">
        <v>0</v>
      </c>
      <c r="BL174" s="38">
        <v>11.246117479999999</v>
      </c>
      <c r="BM174" s="38">
        <v>0</v>
      </c>
      <c r="BN174" s="38">
        <v>1.4709451800000011</v>
      </c>
      <c r="BO174" s="38">
        <v>-12.944323260000001</v>
      </c>
      <c r="BP174" s="38">
        <v>0</v>
      </c>
      <c r="BQ174" s="38">
        <v>0.22726059999999998</v>
      </c>
      <c r="BR174" s="38">
        <v>5.03886403</v>
      </c>
      <c r="BS174" s="38">
        <v>11.873306670000002</v>
      </c>
      <c r="BT174" s="38">
        <v>17.671262709999997</v>
      </c>
      <c r="BU174" s="38">
        <v>-16.896632500000003</v>
      </c>
      <c r="BV174" s="38">
        <v>9.8270000000002966E-2</v>
      </c>
      <c r="BW174" s="38">
        <v>-6.8135051100000013</v>
      </c>
      <c r="BX174" s="38">
        <v>-25.241639939999999</v>
      </c>
      <c r="BY174" s="38">
        <v>23.022967300000001</v>
      </c>
      <c r="BZ174" s="38">
        <v>8.2241390299999999</v>
      </c>
      <c r="CA174" s="38">
        <v>52.504533549999991</v>
      </c>
      <c r="CB174" s="38">
        <v>-61.286575899999988</v>
      </c>
      <c r="CC174" s="38">
        <v>-8.13308331</v>
      </c>
      <c r="CD174" s="38">
        <v>0</v>
      </c>
      <c r="CE174" s="38">
        <v>4.4457065599999996</v>
      </c>
      <c r="CF174" s="38">
        <v>-4.5013640600000002</v>
      </c>
      <c r="CG174" s="38">
        <v>0.13164522000000001</v>
      </c>
      <c r="CH174" s="38">
        <v>0.81258762999999989</v>
      </c>
      <c r="CI174" s="38">
        <v>5.7605246499999998</v>
      </c>
      <c r="CJ174" s="38">
        <v>3.5139999999600491E-5</v>
      </c>
      <c r="CK174" s="38">
        <v>-6.8091351399999995</v>
      </c>
      <c r="CL174" s="38">
        <v>0</v>
      </c>
      <c r="CM174" s="38">
        <v>0</v>
      </c>
      <c r="CN174" s="38">
        <v>0</v>
      </c>
      <c r="CO174" s="38"/>
      <c r="CP174" s="38"/>
      <c r="CQ174" s="38"/>
      <c r="CR174" s="38"/>
      <c r="CS174" s="38"/>
      <c r="CT174" s="38"/>
      <c r="CU174" s="37"/>
      <c r="CV174" s="38">
        <f t="shared" si="48"/>
        <v>0</v>
      </c>
      <c r="CW174" s="38">
        <f t="shared" si="49"/>
        <v>44.580000000000013</v>
      </c>
      <c r="CX174" s="38">
        <f t="shared" si="50"/>
        <v>205.43</v>
      </c>
      <c r="CY174" s="38">
        <f t="shared" si="51"/>
        <v>15.86000000000001</v>
      </c>
      <c r="CZ174" s="38">
        <f t="shared" si="52"/>
        <v>-265.79000000000002</v>
      </c>
      <c r="DA174" s="38">
        <f t="shared" si="53"/>
        <v>17.785070909999998</v>
      </c>
      <c r="DB174" s="38">
        <f t="shared" si="54"/>
        <v>-16.834589029999997</v>
      </c>
      <c r="DC174" s="38">
        <f t="shared" si="63"/>
        <v>-1.0485753500000001</v>
      </c>
      <c r="DD174" s="42"/>
      <c r="DG174" s="55"/>
    </row>
    <row r="175" spans="1:111" ht="14.25" customHeight="1" x14ac:dyDescent="0.25">
      <c r="A175" s="21">
        <v>3221</v>
      </c>
      <c r="B175" s="23" t="s">
        <v>279</v>
      </c>
      <c r="C175" s="39" t="s">
        <v>342</v>
      </c>
      <c r="D175" s="39" t="s">
        <v>342</v>
      </c>
      <c r="E175" s="39" t="s">
        <v>342</v>
      </c>
      <c r="F175" s="39" t="s">
        <v>342</v>
      </c>
      <c r="G175" s="39" t="s">
        <v>342</v>
      </c>
      <c r="H175" s="39" t="s">
        <v>342</v>
      </c>
      <c r="I175" s="39" t="s">
        <v>342</v>
      </c>
      <c r="J175" s="39" t="s">
        <v>342</v>
      </c>
      <c r="K175" s="39" t="s">
        <v>342</v>
      </c>
      <c r="L175" s="39" t="s">
        <v>342</v>
      </c>
      <c r="M175" s="39" t="s">
        <v>342</v>
      </c>
      <c r="N175" s="39" t="s">
        <v>342</v>
      </c>
      <c r="O175" s="39" t="s">
        <v>342</v>
      </c>
      <c r="P175" s="39" t="s">
        <v>342</v>
      </c>
      <c r="Q175" s="39" t="s">
        <v>342</v>
      </c>
      <c r="R175" s="39" t="s">
        <v>342</v>
      </c>
      <c r="S175" s="39" t="s">
        <v>342</v>
      </c>
      <c r="T175" s="39" t="s">
        <v>342</v>
      </c>
      <c r="U175" s="39" t="s">
        <v>342</v>
      </c>
      <c r="V175" s="39" t="s">
        <v>342</v>
      </c>
      <c r="W175" s="39" t="s">
        <v>342</v>
      </c>
      <c r="X175" s="39" t="s">
        <v>342</v>
      </c>
      <c r="Y175" s="39" t="s">
        <v>342</v>
      </c>
      <c r="Z175" s="39" t="s">
        <v>342</v>
      </c>
      <c r="AA175" s="39" t="s">
        <v>342</v>
      </c>
      <c r="AB175" s="39" t="s">
        <v>342</v>
      </c>
      <c r="AC175" s="39" t="s">
        <v>342</v>
      </c>
      <c r="AD175" s="39" t="s">
        <v>342</v>
      </c>
      <c r="AE175" s="39" t="s">
        <v>342</v>
      </c>
      <c r="AF175" s="39" t="s">
        <v>342</v>
      </c>
      <c r="AG175" s="39" t="s">
        <v>342</v>
      </c>
      <c r="AH175" s="39" t="s">
        <v>342</v>
      </c>
      <c r="AI175" s="39" t="s">
        <v>342</v>
      </c>
      <c r="AJ175" s="39" t="s">
        <v>342</v>
      </c>
      <c r="AK175" s="39" t="s">
        <v>342</v>
      </c>
      <c r="AL175" s="39" t="s">
        <v>342</v>
      </c>
      <c r="AM175" s="39" t="s">
        <v>342</v>
      </c>
      <c r="AN175" s="39" t="s">
        <v>342</v>
      </c>
      <c r="AO175" s="39" t="s">
        <v>342</v>
      </c>
      <c r="AP175" s="39" t="s">
        <v>342</v>
      </c>
      <c r="AQ175" s="39" t="s">
        <v>342</v>
      </c>
      <c r="AR175" s="39" t="s">
        <v>342</v>
      </c>
      <c r="AS175" s="39" t="s">
        <v>342</v>
      </c>
      <c r="AT175" s="39" t="s">
        <v>342</v>
      </c>
      <c r="AU175" s="39" t="s">
        <v>342</v>
      </c>
      <c r="AV175" s="39" t="s">
        <v>342</v>
      </c>
      <c r="AW175" s="39" t="s">
        <v>342</v>
      </c>
      <c r="AX175" s="39" t="s">
        <v>342</v>
      </c>
      <c r="AY175" s="39" t="s">
        <v>342</v>
      </c>
      <c r="AZ175" s="39" t="s">
        <v>342</v>
      </c>
      <c r="BA175" s="39" t="s">
        <v>342</v>
      </c>
      <c r="BB175" s="39" t="s">
        <v>342</v>
      </c>
      <c r="BC175" s="39" t="s">
        <v>342</v>
      </c>
      <c r="BD175" s="39" t="s">
        <v>342</v>
      </c>
      <c r="BE175" s="39" t="s">
        <v>342</v>
      </c>
      <c r="BF175" s="39" t="s">
        <v>342</v>
      </c>
      <c r="BG175" s="39" t="s">
        <v>342</v>
      </c>
      <c r="BH175" s="39" t="s">
        <v>342</v>
      </c>
      <c r="BI175" s="39" t="s">
        <v>342</v>
      </c>
      <c r="BJ175" s="39" t="s">
        <v>342</v>
      </c>
      <c r="BK175" s="39" t="s">
        <v>342</v>
      </c>
      <c r="BL175" s="39" t="s">
        <v>342</v>
      </c>
      <c r="BM175" s="39" t="s">
        <v>342</v>
      </c>
      <c r="BN175" s="39" t="s">
        <v>342</v>
      </c>
      <c r="BO175" s="39" t="s">
        <v>342</v>
      </c>
      <c r="BP175" s="39" t="s">
        <v>342</v>
      </c>
      <c r="BQ175" s="39" t="s">
        <v>342</v>
      </c>
      <c r="BR175" s="39" t="s">
        <v>342</v>
      </c>
      <c r="BS175" s="39" t="s">
        <v>342</v>
      </c>
      <c r="BT175" s="39" t="s">
        <v>342</v>
      </c>
      <c r="BU175" s="39" t="s">
        <v>342</v>
      </c>
      <c r="BV175" s="39" t="s">
        <v>342</v>
      </c>
      <c r="BW175" s="39" t="s">
        <v>342</v>
      </c>
      <c r="BX175" s="39" t="s">
        <v>342</v>
      </c>
      <c r="BY175" s="39" t="s">
        <v>342</v>
      </c>
      <c r="BZ175" s="39" t="s">
        <v>342</v>
      </c>
      <c r="CA175" s="39" t="s">
        <v>342</v>
      </c>
      <c r="CB175" s="39" t="s">
        <v>342</v>
      </c>
      <c r="CC175" s="39" t="s">
        <v>342</v>
      </c>
      <c r="CD175" s="39" t="s">
        <v>342</v>
      </c>
      <c r="CE175" s="39" t="s">
        <v>342</v>
      </c>
      <c r="CF175" s="39" t="s">
        <v>342</v>
      </c>
      <c r="CG175" s="39" t="s">
        <v>342</v>
      </c>
      <c r="CH175" s="39" t="s">
        <v>342</v>
      </c>
      <c r="CI175" s="39" t="s">
        <v>342</v>
      </c>
      <c r="CJ175" s="39" t="s">
        <v>342</v>
      </c>
      <c r="CK175" s="39" t="s">
        <v>342</v>
      </c>
      <c r="CL175" s="39" t="s">
        <v>342</v>
      </c>
      <c r="CM175" s="39" t="s">
        <v>342</v>
      </c>
      <c r="CN175" s="39" t="s">
        <v>342</v>
      </c>
      <c r="CO175" s="39"/>
      <c r="CP175" s="39"/>
      <c r="CQ175" s="39"/>
      <c r="CR175" s="39"/>
      <c r="CS175" s="39"/>
      <c r="CT175" s="39"/>
      <c r="CU175" s="31"/>
      <c r="CV175" s="39">
        <f t="shared" si="48"/>
        <v>0</v>
      </c>
      <c r="CW175" s="39">
        <f t="shared" si="49"/>
        <v>0</v>
      </c>
      <c r="CX175" s="39">
        <f t="shared" si="50"/>
        <v>0</v>
      </c>
      <c r="CY175" s="39">
        <f t="shared" si="51"/>
        <v>0</v>
      </c>
      <c r="CZ175" s="39">
        <f t="shared" si="52"/>
        <v>0</v>
      </c>
      <c r="DA175" s="39">
        <f t="shared" si="53"/>
        <v>0</v>
      </c>
      <c r="DB175" s="39">
        <f t="shared" si="54"/>
        <v>0</v>
      </c>
      <c r="DC175" s="39">
        <f t="shared" si="63"/>
        <v>0</v>
      </c>
      <c r="DG175" s="55"/>
    </row>
    <row r="176" spans="1:111" s="42" customFormat="1" ht="14.25" customHeight="1" x14ac:dyDescent="0.25">
      <c r="A176" s="21">
        <v>3222</v>
      </c>
      <c r="B176" s="23" t="s">
        <v>280</v>
      </c>
      <c r="C176" s="39" t="s">
        <v>342</v>
      </c>
      <c r="D176" s="39" t="s">
        <v>342</v>
      </c>
      <c r="E176" s="39" t="s">
        <v>342</v>
      </c>
      <c r="F176" s="39" t="s">
        <v>342</v>
      </c>
      <c r="G176" s="39" t="s">
        <v>342</v>
      </c>
      <c r="H176" s="39" t="s">
        <v>342</v>
      </c>
      <c r="I176" s="39" t="s">
        <v>342</v>
      </c>
      <c r="J176" s="39" t="s">
        <v>342</v>
      </c>
      <c r="K176" s="39" t="s">
        <v>342</v>
      </c>
      <c r="L176" s="39" t="s">
        <v>342</v>
      </c>
      <c r="M176" s="39" t="s">
        <v>342</v>
      </c>
      <c r="N176" s="39" t="s">
        <v>342</v>
      </c>
      <c r="O176" s="39" t="s">
        <v>342</v>
      </c>
      <c r="P176" s="39" t="s">
        <v>342</v>
      </c>
      <c r="Q176" s="39" t="s">
        <v>342</v>
      </c>
      <c r="R176" s="39" t="s">
        <v>342</v>
      </c>
      <c r="S176" s="39" t="s">
        <v>342</v>
      </c>
      <c r="T176" s="39" t="s">
        <v>342</v>
      </c>
      <c r="U176" s="39" t="s">
        <v>342</v>
      </c>
      <c r="V176" s="39" t="s">
        <v>342</v>
      </c>
      <c r="W176" s="39" t="s">
        <v>342</v>
      </c>
      <c r="X176" s="39" t="s">
        <v>342</v>
      </c>
      <c r="Y176" s="39" t="s">
        <v>342</v>
      </c>
      <c r="Z176" s="39" t="s">
        <v>342</v>
      </c>
      <c r="AA176" s="39" t="s">
        <v>342</v>
      </c>
      <c r="AB176" s="39" t="s">
        <v>342</v>
      </c>
      <c r="AC176" s="39" t="s">
        <v>342</v>
      </c>
      <c r="AD176" s="39" t="s">
        <v>342</v>
      </c>
      <c r="AE176" s="39" t="s">
        <v>342</v>
      </c>
      <c r="AF176" s="39" t="s">
        <v>342</v>
      </c>
      <c r="AG176" s="39" t="s">
        <v>342</v>
      </c>
      <c r="AH176" s="39" t="s">
        <v>342</v>
      </c>
      <c r="AI176" s="39" t="s">
        <v>342</v>
      </c>
      <c r="AJ176" s="39" t="s">
        <v>342</v>
      </c>
      <c r="AK176" s="39" t="s">
        <v>342</v>
      </c>
      <c r="AL176" s="39" t="s">
        <v>342</v>
      </c>
      <c r="AM176" s="39" t="s">
        <v>342</v>
      </c>
      <c r="AN176" s="39" t="s">
        <v>342</v>
      </c>
      <c r="AO176" s="39" t="s">
        <v>342</v>
      </c>
      <c r="AP176" s="39" t="s">
        <v>342</v>
      </c>
      <c r="AQ176" s="39" t="s">
        <v>342</v>
      </c>
      <c r="AR176" s="39" t="s">
        <v>342</v>
      </c>
      <c r="AS176" s="39" t="s">
        <v>342</v>
      </c>
      <c r="AT176" s="39" t="s">
        <v>342</v>
      </c>
      <c r="AU176" s="39" t="s">
        <v>342</v>
      </c>
      <c r="AV176" s="39" t="s">
        <v>342</v>
      </c>
      <c r="AW176" s="39" t="s">
        <v>342</v>
      </c>
      <c r="AX176" s="39" t="s">
        <v>342</v>
      </c>
      <c r="AY176" s="39" t="s">
        <v>342</v>
      </c>
      <c r="AZ176" s="39" t="s">
        <v>342</v>
      </c>
      <c r="BA176" s="39" t="s">
        <v>342</v>
      </c>
      <c r="BB176" s="39" t="s">
        <v>342</v>
      </c>
      <c r="BC176" s="39" t="s">
        <v>342</v>
      </c>
      <c r="BD176" s="39" t="s">
        <v>342</v>
      </c>
      <c r="BE176" s="39" t="s">
        <v>342</v>
      </c>
      <c r="BF176" s="39" t="s">
        <v>342</v>
      </c>
      <c r="BG176" s="39" t="s">
        <v>342</v>
      </c>
      <c r="BH176" s="39" t="s">
        <v>342</v>
      </c>
      <c r="BI176" s="39" t="s">
        <v>342</v>
      </c>
      <c r="BJ176" s="39" t="s">
        <v>342</v>
      </c>
      <c r="BK176" s="39" t="s">
        <v>342</v>
      </c>
      <c r="BL176" s="39" t="s">
        <v>342</v>
      </c>
      <c r="BM176" s="39" t="s">
        <v>342</v>
      </c>
      <c r="BN176" s="39" t="s">
        <v>342</v>
      </c>
      <c r="BO176" s="39" t="s">
        <v>342</v>
      </c>
      <c r="BP176" s="39" t="s">
        <v>342</v>
      </c>
      <c r="BQ176" s="39" t="s">
        <v>342</v>
      </c>
      <c r="BR176" s="39" t="s">
        <v>342</v>
      </c>
      <c r="BS176" s="39" t="s">
        <v>342</v>
      </c>
      <c r="BT176" s="39" t="s">
        <v>342</v>
      </c>
      <c r="BU176" s="39" t="s">
        <v>342</v>
      </c>
      <c r="BV176" s="39" t="s">
        <v>342</v>
      </c>
      <c r="BW176" s="39" t="s">
        <v>342</v>
      </c>
      <c r="BX176" s="39" t="s">
        <v>342</v>
      </c>
      <c r="BY176" s="39" t="s">
        <v>342</v>
      </c>
      <c r="BZ176" s="39" t="s">
        <v>342</v>
      </c>
      <c r="CA176" s="39" t="s">
        <v>342</v>
      </c>
      <c r="CB176" s="39" t="s">
        <v>342</v>
      </c>
      <c r="CC176" s="39" t="s">
        <v>342</v>
      </c>
      <c r="CD176" s="39" t="s">
        <v>342</v>
      </c>
      <c r="CE176" s="39" t="s">
        <v>342</v>
      </c>
      <c r="CF176" s="39" t="s">
        <v>342</v>
      </c>
      <c r="CG176" s="39" t="s">
        <v>342</v>
      </c>
      <c r="CH176" s="39" t="s">
        <v>342</v>
      </c>
      <c r="CI176" s="39" t="s">
        <v>342</v>
      </c>
      <c r="CJ176" s="39" t="s">
        <v>342</v>
      </c>
      <c r="CK176" s="39" t="s">
        <v>342</v>
      </c>
      <c r="CL176" s="39" t="s">
        <v>342</v>
      </c>
      <c r="CM176" s="39" t="s">
        <v>342</v>
      </c>
      <c r="CN176" s="39" t="s">
        <v>342</v>
      </c>
      <c r="CO176" s="39"/>
      <c r="CP176" s="39"/>
      <c r="CQ176" s="39"/>
      <c r="CR176" s="39"/>
      <c r="CS176" s="39"/>
      <c r="CT176" s="39"/>
      <c r="CU176" s="31"/>
      <c r="CV176" s="39">
        <f t="shared" si="48"/>
        <v>0</v>
      </c>
      <c r="CW176" s="39">
        <f t="shared" si="49"/>
        <v>0</v>
      </c>
      <c r="CX176" s="39">
        <f t="shared" si="50"/>
        <v>0</v>
      </c>
      <c r="CY176" s="39">
        <f t="shared" si="51"/>
        <v>0</v>
      </c>
      <c r="CZ176" s="39">
        <f t="shared" si="52"/>
        <v>0</v>
      </c>
      <c r="DA176" s="39">
        <f t="shared" si="53"/>
        <v>0</v>
      </c>
      <c r="DB176" s="39">
        <f t="shared" si="54"/>
        <v>0</v>
      </c>
      <c r="DC176" s="39">
        <f t="shared" si="63"/>
        <v>0</v>
      </c>
      <c r="DD176" s="4"/>
      <c r="DE176" s="4"/>
      <c r="DG176" s="55"/>
    </row>
    <row r="177" spans="1:111" ht="14.25" customHeight="1" x14ac:dyDescent="0.25">
      <c r="A177" s="21">
        <v>3223</v>
      </c>
      <c r="B177" s="23" t="s">
        <v>281</v>
      </c>
      <c r="C177" s="39" t="s">
        <v>342</v>
      </c>
      <c r="D177" s="39" t="s">
        <v>342</v>
      </c>
      <c r="E177" s="39" t="s">
        <v>342</v>
      </c>
      <c r="F177" s="39" t="s">
        <v>342</v>
      </c>
      <c r="G177" s="39" t="s">
        <v>342</v>
      </c>
      <c r="H177" s="39" t="s">
        <v>342</v>
      </c>
      <c r="I177" s="39" t="s">
        <v>342</v>
      </c>
      <c r="J177" s="39" t="s">
        <v>342</v>
      </c>
      <c r="K177" s="39" t="s">
        <v>342</v>
      </c>
      <c r="L177" s="39" t="s">
        <v>342</v>
      </c>
      <c r="M177" s="39" t="s">
        <v>342</v>
      </c>
      <c r="N177" s="39" t="s">
        <v>342</v>
      </c>
      <c r="O177" s="39" t="s">
        <v>342</v>
      </c>
      <c r="P177" s="39" t="s">
        <v>342</v>
      </c>
      <c r="Q177" s="39" t="s">
        <v>342</v>
      </c>
      <c r="R177" s="39" t="s">
        <v>342</v>
      </c>
      <c r="S177" s="39" t="s">
        <v>342</v>
      </c>
      <c r="T177" s="39" t="s">
        <v>342</v>
      </c>
      <c r="U177" s="39" t="s">
        <v>342</v>
      </c>
      <c r="V177" s="39" t="s">
        <v>342</v>
      </c>
      <c r="W177" s="39" t="s">
        <v>342</v>
      </c>
      <c r="X177" s="39" t="s">
        <v>342</v>
      </c>
      <c r="Y177" s="39" t="s">
        <v>342</v>
      </c>
      <c r="Z177" s="39" t="s">
        <v>342</v>
      </c>
      <c r="AA177" s="39" t="s">
        <v>342</v>
      </c>
      <c r="AB177" s="39" t="s">
        <v>342</v>
      </c>
      <c r="AC177" s="39" t="s">
        <v>342</v>
      </c>
      <c r="AD177" s="39" t="s">
        <v>342</v>
      </c>
      <c r="AE177" s="39" t="s">
        <v>342</v>
      </c>
      <c r="AF177" s="39" t="s">
        <v>342</v>
      </c>
      <c r="AG177" s="39" t="s">
        <v>342</v>
      </c>
      <c r="AH177" s="39" t="s">
        <v>342</v>
      </c>
      <c r="AI177" s="39" t="s">
        <v>342</v>
      </c>
      <c r="AJ177" s="39" t="s">
        <v>342</v>
      </c>
      <c r="AK177" s="39" t="s">
        <v>342</v>
      </c>
      <c r="AL177" s="39" t="s">
        <v>342</v>
      </c>
      <c r="AM177" s="39" t="s">
        <v>342</v>
      </c>
      <c r="AN177" s="39" t="s">
        <v>342</v>
      </c>
      <c r="AO177" s="39" t="s">
        <v>342</v>
      </c>
      <c r="AP177" s="39" t="s">
        <v>342</v>
      </c>
      <c r="AQ177" s="39" t="s">
        <v>342</v>
      </c>
      <c r="AR177" s="39" t="s">
        <v>342</v>
      </c>
      <c r="AS177" s="39" t="s">
        <v>342</v>
      </c>
      <c r="AT177" s="39" t="s">
        <v>342</v>
      </c>
      <c r="AU177" s="39" t="s">
        <v>342</v>
      </c>
      <c r="AV177" s="39" t="s">
        <v>342</v>
      </c>
      <c r="AW177" s="39" t="s">
        <v>342</v>
      </c>
      <c r="AX177" s="39" t="s">
        <v>342</v>
      </c>
      <c r="AY177" s="39" t="s">
        <v>342</v>
      </c>
      <c r="AZ177" s="39" t="s">
        <v>342</v>
      </c>
      <c r="BA177" s="39" t="s">
        <v>342</v>
      </c>
      <c r="BB177" s="39" t="s">
        <v>342</v>
      </c>
      <c r="BC177" s="39" t="s">
        <v>342</v>
      </c>
      <c r="BD177" s="39" t="s">
        <v>342</v>
      </c>
      <c r="BE177" s="39" t="s">
        <v>342</v>
      </c>
      <c r="BF177" s="39" t="s">
        <v>342</v>
      </c>
      <c r="BG177" s="39" t="s">
        <v>342</v>
      </c>
      <c r="BH177" s="39" t="s">
        <v>342</v>
      </c>
      <c r="BI177" s="39" t="s">
        <v>342</v>
      </c>
      <c r="BJ177" s="39" t="s">
        <v>342</v>
      </c>
      <c r="BK177" s="39" t="s">
        <v>342</v>
      </c>
      <c r="BL177" s="39" t="s">
        <v>342</v>
      </c>
      <c r="BM177" s="39" t="s">
        <v>342</v>
      </c>
      <c r="BN177" s="39" t="s">
        <v>342</v>
      </c>
      <c r="BO177" s="39" t="s">
        <v>342</v>
      </c>
      <c r="BP177" s="39" t="s">
        <v>342</v>
      </c>
      <c r="BQ177" s="39" t="s">
        <v>342</v>
      </c>
      <c r="BR177" s="39" t="s">
        <v>342</v>
      </c>
      <c r="BS177" s="39" t="s">
        <v>342</v>
      </c>
      <c r="BT177" s="39" t="s">
        <v>342</v>
      </c>
      <c r="BU177" s="39" t="s">
        <v>342</v>
      </c>
      <c r="BV177" s="39" t="s">
        <v>342</v>
      </c>
      <c r="BW177" s="39" t="s">
        <v>342</v>
      </c>
      <c r="BX177" s="39" t="s">
        <v>342</v>
      </c>
      <c r="BY177" s="39" t="s">
        <v>342</v>
      </c>
      <c r="BZ177" s="39" t="s">
        <v>342</v>
      </c>
      <c r="CA177" s="39" t="s">
        <v>342</v>
      </c>
      <c r="CB177" s="39" t="s">
        <v>342</v>
      </c>
      <c r="CC177" s="39" t="s">
        <v>342</v>
      </c>
      <c r="CD177" s="39" t="s">
        <v>342</v>
      </c>
      <c r="CE177" s="39" t="s">
        <v>342</v>
      </c>
      <c r="CF177" s="39" t="s">
        <v>342</v>
      </c>
      <c r="CG177" s="39" t="s">
        <v>342</v>
      </c>
      <c r="CH177" s="39" t="s">
        <v>342</v>
      </c>
      <c r="CI177" s="39" t="s">
        <v>342</v>
      </c>
      <c r="CJ177" s="39" t="s">
        <v>342</v>
      </c>
      <c r="CK177" s="39" t="s">
        <v>342</v>
      </c>
      <c r="CL177" s="39" t="s">
        <v>342</v>
      </c>
      <c r="CM177" s="39" t="s">
        <v>342</v>
      </c>
      <c r="CN177" s="39" t="s">
        <v>342</v>
      </c>
      <c r="CO177" s="39"/>
      <c r="CP177" s="39"/>
      <c r="CQ177" s="39"/>
      <c r="CR177" s="39"/>
      <c r="CS177" s="39"/>
      <c r="CT177" s="39"/>
      <c r="CU177" s="31"/>
      <c r="CV177" s="39">
        <f t="shared" si="48"/>
        <v>0</v>
      </c>
      <c r="CW177" s="39">
        <f t="shared" si="49"/>
        <v>0</v>
      </c>
      <c r="CX177" s="39">
        <f t="shared" si="50"/>
        <v>0</v>
      </c>
      <c r="CY177" s="39">
        <f t="shared" si="51"/>
        <v>0</v>
      </c>
      <c r="CZ177" s="39">
        <f t="shared" si="52"/>
        <v>0</v>
      </c>
      <c r="DA177" s="39">
        <f t="shared" si="53"/>
        <v>0</v>
      </c>
      <c r="DB177" s="39">
        <f t="shared" si="54"/>
        <v>0</v>
      </c>
      <c r="DC177" s="39">
        <f t="shared" si="63"/>
        <v>0</v>
      </c>
      <c r="DE177" s="42"/>
      <c r="DG177" s="55"/>
    </row>
    <row r="178" spans="1:111" ht="14.25" customHeight="1" x14ac:dyDescent="0.25">
      <c r="A178" s="21">
        <v>3224</v>
      </c>
      <c r="B178" s="23" t="s">
        <v>282</v>
      </c>
      <c r="C178" s="39" t="s">
        <v>342</v>
      </c>
      <c r="D178" s="39" t="s">
        <v>342</v>
      </c>
      <c r="E178" s="39" t="s">
        <v>342</v>
      </c>
      <c r="F178" s="39" t="s">
        <v>342</v>
      </c>
      <c r="G178" s="39" t="s">
        <v>342</v>
      </c>
      <c r="H178" s="39" t="s">
        <v>342</v>
      </c>
      <c r="I178" s="39" t="s">
        <v>342</v>
      </c>
      <c r="J178" s="39" t="s">
        <v>342</v>
      </c>
      <c r="K178" s="39" t="s">
        <v>342</v>
      </c>
      <c r="L178" s="39" t="s">
        <v>342</v>
      </c>
      <c r="M178" s="39" t="s">
        <v>342</v>
      </c>
      <c r="N178" s="39" t="s">
        <v>342</v>
      </c>
      <c r="O178" s="39" t="s">
        <v>342</v>
      </c>
      <c r="P178" s="39" t="s">
        <v>342</v>
      </c>
      <c r="Q178" s="39" t="s">
        <v>342</v>
      </c>
      <c r="R178" s="39" t="s">
        <v>342</v>
      </c>
      <c r="S178" s="39" t="s">
        <v>342</v>
      </c>
      <c r="T178" s="39" t="s">
        <v>342</v>
      </c>
      <c r="U178" s="39" t="s">
        <v>342</v>
      </c>
      <c r="V178" s="39" t="s">
        <v>342</v>
      </c>
      <c r="W178" s="39" t="s">
        <v>342</v>
      </c>
      <c r="X178" s="39" t="s">
        <v>342</v>
      </c>
      <c r="Y178" s="39" t="s">
        <v>342</v>
      </c>
      <c r="Z178" s="39" t="s">
        <v>342</v>
      </c>
      <c r="AA178" s="39" t="s">
        <v>342</v>
      </c>
      <c r="AB178" s="39" t="s">
        <v>342</v>
      </c>
      <c r="AC178" s="39" t="s">
        <v>342</v>
      </c>
      <c r="AD178" s="39" t="s">
        <v>342</v>
      </c>
      <c r="AE178" s="39" t="s">
        <v>342</v>
      </c>
      <c r="AF178" s="39" t="s">
        <v>342</v>
      </c>
      <c r="AG178" s="39" t="s">
        <v>342</v>
      </c>
      <c r="AH178" s="39" t="s">
        <v>342</v>
      </c>
      <c r="AI178" s="39" t="s">
        <v>342</v>
      </c>
      <c r="AJ178" s="39" t="s">
        <v>342</v>
      </c>
      <c r="AK178" s="39" t="s">
        <v>342</v>
      </c>
      <c r="AL178" s="39" t="s">
        <v>342</v>
      </c>
      <c r="AM178" s="39" t="s">
        <v>342</v>
      </c>
      <c r="AN178" s="39" t="s">
        <v>342</v>
      </c>
      <c r="AO178" s="39" t="s">
        <v>342</v>
      </c>
      <c r="AP178" s="39" t="s">
        <v>342</v>
      </c>
      <c r="AQ178" s="39" t="s">
        <v>342</v>
      </c>
      <c r="AR178" s="39" t="s">
        <v>342</v>
      </c>
      <c r="AS178" s="39" t="s">
        <v>342</v>
      </c>
      <c r="AT178" s="39" t="s">
        <v>342</v>
      </c>
      <c r="AU178" s="39" t="s">
        <v>342</v>
      </c>
      <c r="AV178" s="39" t="s">
        <v>342</v>
      </c>
      <c r="AW178" s="39" t="s">
        <v>342</v>
      </c>
      <c r="AX178" s="39" t="s">
        <v>342</v>
      </c>
      <c r="AY178" s="39" t="s">
        <v>342</v>
      </c>
      <c r="AZ178" s="39" t="s">
        <v>342</v>
      </c>
      <c r="BA178" s="39" t="s">
        <v>342</v>
      </c>
      <c r="BB178" s="39" t="s">
        <v>342</v>
      </c>
      <c r="BC178" s="39" t="s">
        <v>342</v>
      </c>
      <c r="BD178" s="39" t="s">
        <v>342</v>
      </c>
      <c r="BE178" s="39" t="s">
        <v>342</v>
      </c>
      <c r="BF178" s="39" t="s">
        <v>342</v>
      </c>
      <c r="BG178" s="39" t="s">
        <v>342</v>
      </c>
      <c r="BH178" s="39" t="s">
        <v>342</v>
      </c>
      <c r="BI178" s="39" t="s">
        <v>342</v>
      </c>
      <c r="BJ178" s="39" t="s">
        <v>342</v>
      </c>
      <c r="BK178" s="39" t="s">
        <v>342</v>
      </c>
      <c r="BL178" s="39" t="s">
        <v>342</v>
      </c>
      <c r="BM178" s="39" t="s">
        <v>342</v>
      </c>
      <c r="BN178" s="39" t="s">
        <v>342</v>
      </c>
      <c r="BO178" s="39" t="s">
        <v>342</v>
      </c>
      <c r="BP178" s="39" t="s">
        <v>342</v>
      </c>
      <c r="BQ178" s="39" t="s">
        <v>342</v>
      </c>
      <c r="BR178" s="39" t="s">
        <v>342</v>
      </c>
      <c r="BS178" s="39" t="s">
        <v>342</v>
      </c>
      <c r="BT178" s="39" t="s">
        <v>342</v>
      </c>
      <c r="BU178" s="39" t="s">
        <v>342</v>
      </c>
      <c r="BV178" s="39" t="s">
        <v>342</v>
      </c>
      <c r="BW178" s="39" t="s">
        <v>342</v>
      </c>
      <c r="BX178" s="39" t="s">
        <v>342</v>
      </c>
      <c r="BY178" s="39" t="s">
        <v>342</v>
      </c>
      <c r="BZ178" s="39" t="s">
        <v>342</v>
      </c>
      <c r="CA178" s="39" t="s">
        <v>342</v>
      </c>
      <c r="CB178" s="39" t="s">
        <v>342</v>
      </c>
      <c r="CC178" s="39" t="s">
        <v>342</v>
      </c>
      <c r="CD178" s="39" t="s">
        <v>342</v>
      </c>
      <c r="CE178" s="39" t="s">
        <v>342</v>
      </c>
      <c r="CF178" s="39" t="s">
        <v>342</v>
      </c>
      <c r="CG178" s="39" t="s">
        <v>342</v>
      </c>
      <c r="CH178" s="39" t="s">
        <v>342</v>
      </c>
      <c r="CI178" s="39" t="s">
        <v>342</v>
      </c>
      <c r="CJ178" s="39" t="s">
        <v>342</v>
      </c>
      <c r="CK178" s="39" t="s">
        <v>342</v>
      </c>
      <c r="CL178" s="39" t="s">
        <v>342</v>
      </c>
      <c r="CM178" s="39" t="s">
        <v>342</v>
      </c>
      <c r="CN178" s="39" t="s">
        <v>342</v>
      </c>
      <c r="CO178" s="39"/>
      <c r="CP178" s="39"/>
      <c r="CQ178" s="39"/>
      <c r="CR178" s="39"/>
      <c r="CS178" s="39"/>
      <c r="CT178" s="39"/>
      <c r="CU178" s="31"/>
      <c r="CV178" s="39">
        <f t="shared" si="48"/>
        <v>0</v>
      </c>
      <c r="CW178" s="39">
        <f t="shared" si="49"/>
        <v>0</v>
      </c>
      <c r="CX178" s="39">
        <f t="shared" si="50"/>
        <v>0</v>
      </c>
      <c r="CY178" s="39">
        <f t="shared" si="51"/>
        <v>0</v>
      </c>
      <c r="CZ178" s="39">
        <f t="shared" si="52"/>
        <v>0</v>
      </c>
      <c r="DA178" s="39">
        <f t="shared" si="53"/>
        <v>0</v>
      </c>
      <c r="DB178" s="39">
        <f t="shared" si="54"/>
        <v>0</v>
      </c>
      <c r="DC178" s="39">
        <f t="shared" si="63"/>
        <v>0</v>
      </c>
      <c r="DG178" s="55"/>
    </row>
    <row r="179" spans="1:111" ht="14.25" customHeight="1" x14ac:dyDescent="0.25">
      <c r="A179" s="21">
        <v>3225</v>
      </c>
      <c r="B179" s="23" t="s">
        <v>283</v>
      </c>
      <c r="C179" s="39" t="s">
        <v>342</v>
      </c>
      <c r="D179" s="39" t="s">
        <v>342</v>
      </c>
      <c r="E179" s="39" t="s">
        <v>342</v>
      </c>
      <c r="F179" s="39" t="s">
        <v>342</v>
      </c>
      <c r="G179" s="39" t="s">
        <v>342</v>
      </c>
      <c r="H179" s="39" t="s">
        <v>342</v>
      </c>
      <c r="I179" s="39" t="s">
        <v>342</v>
      </c>
      <c r="J179" s="39" t="s">
        <v>342</v>
      </c>
      <c r="K179" s="39" t="s">
        <v>342</v>
      </c>
      <c r="L179" s="39" t="s">
        <v>342</v>
      </c>
      <c r="M179" s="39" t="s">
        <v>342</v>
      </c>
      <c r="N179" s="39" t="s">
        <v>342</v>
      </c>
      <c r="O179" s="39" t="s">
        <v>342</v>
      </c>
      <c r="P179" s="39" t="s">
        <v>342</v>
      </c>
      <c r="Q179" s="39" t="s">
        <v>342</v>
      </c>
      <c r="R179" s="39" t="s">
        <v>342</v>
      </c>
      <c r="S179" s="39" t="s">
        <v>342</v>
      </c>
      <c r="T179" s="39" t="s">
        <v>342</v>
      </c>
      <c r="U179" s="39" t="s">
        <v>342</v>
      </c>
      <c r="V179" s="39" t="s">
        <v>342</v>
      </c>
      <c r="W179" s="39" t="s">
        <v>342</v>
      </c>
      <c r="X179" s="39" t="s">
        <v>342</v>
      </c>
      <c r="Y179" s="39" t="s">
        <v>342</v>
      </c>
      <c r="Z179" s="39" t="s">
        <v>342</v>
      </c>
      <c r="AA179" s="39" t="s">
        <v>342</v>
      </c>
      <c r="AB179" s="39" t="s">
        <v>342</v>
      </c>
      <c r="AC179" s="39" t="s">
        <v>342</v>
      </c>
      <c r="AD179" s="39" t="s">
        <v>342</v>
      </c>
      <c r="AE179" s="39" t="s">
        <v>342</v>
      </c>
      <c r="AF179" s="39" t="s">
        <v>342</v>
      </c>
      <c r="AG179" s="39" t="s">
        <v>342</v>
      </c>
      <c r="AH179" s="39" t="s">
        <v>342</v>
      </c>
      <c r="AI179" s="39" t="s">
        <v>342</v>
      </c>
      <c r="AJ179" s="39" t="s">
        <v>342</v>
      </c>
      <c r="AK179" s="39" t="s">
        <v>342</v>
      </c>
      <c r="AL179" s="39" t="s">
        <v>342</v>
      </c>
      <c r="AM179" s="39" t="s">
        <v>342</v>
      </c>
      <c r="AN179" s="39" t="s">
        <v>342</v>
      </c>
      <c r="AO179" s="39" t="s">
        <v>342</v>
      </c>
      <c r="AP179" s="39" t="s">
        <v>342</v>
      </c>
      <c r="AQ179" s="39" t="s">
        <v>342</v>
      </c>
      <c r="AR179" s="39" t="s">
        <v>342</v>
      </c>
      <c r="AS179" s="39" t="s">
        <v>342</v>
      </c>
      <c r="AT179" s="39" t="s">
        <v>342</v>
      </c>
      <c r="AU179" s="39" t="s">
        <v>342</v>
      </c>
      <c r="AV179" s="39" t="s">
        <v>342</v>
      </c>
      <c r="AW179" s="39" t="s">
        <v>342</v>
      </c>
      <c r="AX179" s="39" t="s">
        <v>342</v>
      </c>
      <c r="AY179" s="39" t="s">
        <v>342</v>
      </c>
      <c r="AZ179" s="39" t="s">
        <v>342</v>
      </c>
      <c r="BA179" s="39" t="s">
        <v>342</v>
      </c>
      <c r="BB179" s="39" t="s">
        <v>342</v>
      </c>
      <c r="BC179" s="39" t="s">
        <v>342</v>
      </c>
      <c r="BD179" s="39" t="s">
        <v>342</v>
      </c>
      <c r="BE179" s="39" t="s">
        <v>342</v>
      </c>
      <c r="BF179" s="39" t="s">
        <v>342</v>
      </c>
      <c r="BG179" s="39" t="s">
        <v>342</v>
      </c>
      <c r="BH179" s="39" t="s">
        <v>342</v>
      </c>
      <c r="BI179" s="39" t="s">
        <v>342</v>
      </c>
      <c r="BJ179" s="39" t="s">
        <v>342</v>
      </c>
      <c r="BK179" s="39" t="s">
        <v>342</v>
      </c>
      <c r="BL179" s="39" t="s">
        <v>342</v>
      </c>
      <c r="BM179" s="39" t="s">
        <v>342</v>
      </c>
      <c r="BN179" s="39" t="s">
        <v>342</v>
      </c>
      <c r="BO179" s="39" t="s">
        <v>342</v>
      </c>
      <c r="BP179" s="39" t="s">
        <v>342</v>
      </c>
      <c r="BQ179" s="39" t="s">
        <v>342</v>
      </c>
      <c r="BR179" s="39" t="s">
        <v>342</v>
      </c>
      <c r="BS179" s="39" t="s">
        <v>342</v>
      </c>
      <c r="BT179" s="39" t="s">
        <v>342</v>
      </c>
      <c r="BU179" s="39" t="s">
        <v>342</v>
      </c>
      <c r="BV179" s="39" t="s">
        <v>342</v>
      </c>
      <c r="BW179" s="39" t="s">
        <v>342</v>
      </c>
      <c r="BX179" s="39" t="s">
        <v>342</v>
      </c>
      <c r="BY179" s="39" t="s">
        <v>342</v>
      </c>
      <c r="BZ179" s="39" t="s">
        <v>342</v>
      </c>
      <c r="CA179" s="39" t="s">
        <v>342</v>
      </c>
      <c r="CB179" s="39" t="s">
        <v>342</v>
      </c>
      <c r="CC179" s="39" t="s">
        <v>342</v>
      </c>
      <c r="CD179" s="39" t="s">
        <v>342</v>
      </c>
      <c r="CE179" s="39" t="s">
        <v>342</v>
      </c>
      <c r="CF179" s="39" t="s">
        <v>342</v>
      </c>
      <c r="CG179" s="39" t="s">
        <v>342</v>
      </c>
      <c r="CH179" s="39" t="s">
        <v>342</v>
      </c>
      <c r="CI179" s="39" t="s">
        <v>342</v>
      </c>
      <c r="CJ179" s="39" t="s">
        <v>342</v>
      </c>
      <c r="CK179" s="39" t="s">
        <v>342</v>
      </c>
      <c r="CL179" s="39" t="s">
        <v>342</v>
      </c>
      <c r="CM179" s="39" t="s">
        <v>342</v>
      </c>
      <c r="CN179" s="39" t="s">
        <v>342</v>
      </c>
      <c r="CO179" s="39"/>
      <c r="CP179" s="39"/>
      <c r="CQ179" s="39"/>
      <c r="CR179" s="39"/>
      <c r="CS179" s="39"/>
      <c r="CT179" s="39"/>
      <c r="CU179" s="31"/>
      <c r="CV179" s="39">
        <f t="shared" si="48"/>
        <v>0</v>
      </c>
      <c r="CW179" s="39">
        <f t="shared" si="49"/>
        <v>0</v>
      </c>
      <c r="CX179" s="39">
        <f t="shared" si="50"/>
        <v>0</v>
      </c>
      <c r="CY179" s="39">
        <f t="shared" si="51"/>
        <v>0</v>
      </c>
      <c r="CZ179" s="39">
        <f t="shared" si="52"/>
        <v>0</v>
      </c>
      <c r="DA179" s="39">
        <f t="shared" si="53"/>
        <v>0</v>
      </c>
      <c r="DB179" s="39">
        <f t="shared" si="54"/>
        <v>0</v>
      </c>
      <c r="DC179" s="39">
        <f t="shared" si="63"/>
        <v>0</v>
      </c>
      <c r="DG179" s="55"/>
    </row>
    <row r="180" spans="1:111" ht="14.25" customHeight="1" x14ac:dyDescent="0.25">
      <c r="A180" s="21">
        <v>3226</v>
      </c>
      <c r="B180" s="23" t="s">
        <v>284</v>
      </c>
      <c r="C180" s="39" t="s">
        <v>342</v>
      </c>
      <c r="D180" s="39" t="s">
        <v>342</v>
      </c>
      <c r="E180" s="39" t="s">
        <v>342</v>
      </c>
      <c r="F180" s="39" t="s">
        <v>342</v>
      </c>
      <c r="G180" s="39" t="s">
        <v>342</v>
      </c>
      <c r="H180" s="39" t="s">
        <v>342</v>
      </c>
      <c r="I180" s="39" t="s">
        <v>342</v>
      </c>
      <c r="J180" s="39" t="s">
        <v>342</v>
      </c>
      <c r="K180" s="39" t="s">
        <v>342</v>
      </c>
      <c r="L180" s="39" t="s">
        <v>342</v>
      </c>
      <c r="M180" s="39" t="s">
        <v>342</v>
      </c>
      <c r="N180" s="39" t="s">
        <v>342</v>
      </c>
      <c r="O180" s="39" t="s">
        <v>342</v>
      </c>
      <c r="P180" s="39" t="s">
        <v>342</v>
      </c>
      <c r="Q180" s="39" t="s">
        <v>342</v>
      </c>
      <c r="R180" s="39" t="s">
        <v>342</v>
      </c>
      <c r="S180" s="39" t="s">
        <v>342</v>
      </c>
      <c r="T180" s="39" t="s">
        <v>342</v>
      </c>
      <c r="U180" s="39" t="s">
        <v>342</v>
      </c>
      <c r="V180" s="39" t="s">
        <v>342</v>
      </c>
      <c r="W180" s="39" t="s">
        <v>342</v>
      </c>
      <c r="X180" s="39" t="s">
        <v>342</v>
      </c>
      <c r="Y180" s="39" t="s">
        <v>342</v>
      </c>
      <c r="Z180" s="39" t="s">
        <v>342</v>
      </c>
      <c r="AA180" s="39" t="s">
        <v>342</v>
      </c>
      <c r="AB180" s="39" t="s">
        <v>342</v>
      </c>
      <c r="AC180" s="39" t="s">
        <v>342</v>
      </c>
      <c r="AD180" s="39" t="s">
        <v>342</v>
      </c>
      <c r="AE180" s="39" t="s">
        <v>342</v>
      </c>
      <c r="AF180" s="39" t="s">
        <v>342</v>
      </c>
      <c r="AG180" s="39" t="s">
        <v>342</v>
      </c>
      <c r="AH180" s="39" t="s">
        <v>342</v>
      </c>
      <c r="AI180" s="39" t="s">
        <v>342</v>
      </c>
      <c r="AJ180" s="39" t="s">
        <v>342</v>
      </c>
      <c r="AK180" s="39" t="s">
        <v>342</v>
      </c>
      <c r="AL180" s="39" t="s">
        <v>342</v>
      </c>
      <c r="AM180" s="39" t="s">
        <v>342</v>
      </c>
      <c r="AN180" s="39" t="s">
        <v>342</v>
      </c>
      <c r="AO180" s="39" t="s">
        <v>342</v>
      </c>
      <c r="AP180" s="39" t="s">
        <v>342</v>
      </c>
      <c r="AQ180" s="39" t="s">
        <v>342</v>
      </c>
      <c r="AR180" s="39" t="s">
        <v>342</v>
      </c>
      <c r="AS180" s="39" t="s">
        <v>342</v>
      </c>
      <c r="AT180" s="39" t="s">
        <v>342</v>
      </c>
      <c r="AU180" s="39" t="s">
        <v>342</v>
      </c>
      <c r="AV180" s="39" t="s">
        <v>342</v>
      </c>
      <c r="AW180" s="39" t="s">
        <v>342</v>
      </c>
      <c r="AX180" s="39" t="s">
        <v>342</v>
      </c>
      <c r="AY180" s="39" t="s">
        <v>342</v>
      </c>
      <c r="AZ180" s="39" t="s">
        <v>342</v>
      </c>
      <c r="BA180" s="39" t="s">
        <v>342</v>
      </c>
      <c r="BB180" s="39" t="s">
        <v>342</v>
      </c>
      <c r="BC180" s="39" t="s">
        <v>342</v>
      </c>
      <c r="BD180" s="39" t="s">
        <v>342</v>
      </c>
      <c r="BE180" s="39" t="s">
        <v>342</v>
      </c>
      <c r="BF180" s="39" t="s">
        <v>342</v>
      </c>
      <c r="BG180" s="39" t="s">
        <v>342</v>
      </c>
      <c r="BH180" s="39" t="s">
        <v>342</v>
      </c>
      <c r="BI180" s="39" t="s">
        <v>342</v>
      </c>
      <c r="BJ180" s="39" t="s">
        <v>342</v>
      </c>
      <c r="BK180" s="39" t="s">
        <v>342</v>
      </c>
      <c r="BL180" s="39" t="s">
        <v>342</v>
      </c>
      <c r="BM180" s="39" t="s">
        <v>342</v>
      </c>
      <c r="BN180" s="39" t="s">
        <v>342</v>
      </c>
      <c r="BO180" s="39" t="s">
        <v>342</v>
      </c>
      <c r="BP180" s="39" t="s">
        <v>342</v>
      </c>
      <c r="BQ180" s="39" t="s">
        <v>342</v>
      </c>
      <c r="BR180" s="39" t="s">
        <v>342</v>
      </c>
      <c r="BS180" s="39" t="s">
        <v>342</v>
      </c>
      <c r="BT180" s="39" t="s">
        <v>342</v>
      </c>
      <c r="BU180" s="39" t="s">
        <v>342</v>
      </c>
      <c r="BV180" s="39" t="s">
        <v>342</v>
      </c>
      <c r="BW180" s="39" t="s">
        <v>342</v>
      </c>
      <c r="BX180" s="39" t="s">
        <v>342</v>
      </c>
      <c r="BY180" s="39" t="s">
        <v>342</v>
      </c>
      <c r="BZ180" s="39" t="s">
        <v>342</v>
      </c>
      <c r="CA180" s="39" t="s">
        <v>342</v>
      </c>
      <c r="CB180" s="39" t="s">
        <v>342</v>
      </c>
      <c r="CC180" s="39" t="s">
        <v>342</v>
      </c>
      <c r="CD180" s="39" t="s">
        <v>342</v>
      </c>
      <c r="CE180" s="39" t="s">
        <v>342</v>
      </c>
      <c r="CF180" s="39" t="s">
        <v>342</v>
      </c>
      <c r="CG180" s="39" t="s">
        <v>342</v>
      </c>
      <c r="CH180" s="39" t="s">
        <v>342</v>
      </c>
      <c r="CI180" s="39" t="s">
        <v>342</v>
      </c>
      <c r="CJ180" s="39" t="s">
        <v>342</v>
      </c>
      <c r="CK180" s="39" t="s">
        <v>342</v>
      </c>
      <c r="CL180" s="39" t="s">
        <v>342</v>
      </c>
      <c r="CM180" s="39" t="s">
        <v>342</v>
      </c>
      <c r="CN180" s="39" t="s">
        <v>342</v>
      </c>
      <c r="CO180" s="39"/>
      <c r="CP180" s="39"/>
      <c r="CQ180" s="39"/>
      <c r="CR180" s="39"/>
      <c r="CS180" s="39"/>
      <c r="CT180" s="39"/>
      <c r="CU180" s="31"/>
      <c r="CV180" s="39">
        <f t="shared" si="48"/>
        <v>0</v>
      </c>
      <c r="CW180" s="39">
        <f t="shared" si="49"/>
        <v>0</v>
      </c>
      <c r="CX180" s="39">
        <f t="shared" si="50"/>
        <v>0</v>
      </c>
      <c r="CY180" s="39">
        <f t="shared" si="51"/>
        <v>0</v>
      </c>
      <c r="CZ180" s="39">
        <f t="shared" si="52"/>
        <v>0</v>
      </c>
      <c r="DA180" s="39">
        <f t="shared" si="53"/>
        <v>0</v>
      </c>
      <c r="DB180" s="39">
        <f t="shared" si="54"/>
        <v>0</v>
      </c>
      <c r="DC180" s="39">
        <f t="shared" si="63"/>
        <v>0</v>
      </c>
      <c r="DG180" s="55"/>
    </row>
    <row r="181" spans="1:111" ht="14.25" customHeight="1" x14ac:dyDescent="0.25">
      <c r="A181" s="21">
        <v>3227</v>
      </c>
      <c r="B181" s="23" t="s">
        <v>285</v>
      </c>
      <c r="C181" s="39" t="s">
        <v>342</v>
      </c>
      <c r="D181" s="39" t="s">
        <v>342</v>
      </c>
      <c r="E181" s="39" t="s">
        <v>342</v>
      </c>
      <c r="F181" s="39" t="s">
        <v>342</v>
      </c>
      <c r="G181" s="39" t="s">
        <v>342</v>
      </c>
      <c r="H181" s="39" t="s">
        <v>342</v>
      </c>
      <c r="I181" s="39" t="s">
        <v>342</v>
      </c>
      <c r="J181" s="39" t="s">
        <v>342</v>
      </c>
      <c r="K181" s="39" t="s">
        <v>342</v>
      </c>
      <c r="L181" s="39" t="s">
        <v>342</v>
      </c>
      <c r="M181" s="39" t="s">
        <v>342</v>
      </c>
      <c r="N181" s="39" t="s">
        <v>342</v>
      </c>
      <c r="O181" s="39" t="s">
        <v>342</v>
      </c>
      <c r="P181" s="39" t="s">
        <v>342</v>
      </c>
      <c r="Q181" s="39" t="s">
        <v>342</v>
      </c>
      <c r="R181" s="39" t="s">
        <v>342</v>
      </c>
      <c r="S181" s="39" t="s">
        <v>342</v>
      </c>
      <c r="T181" s="39" t="s">
        <v>342</v>
      </c>
      <c r="U181" s="39" t="s">
        <v>342</v>
      </c>
      <c r="V181" s="39" t="s">
        <v>342</v>
      </c>
      <c r="W181" s="39" t="s">
        <v>342</v>
      </c>
      <c r="X181" s="39" t="s">
        <v>342</v>
      </c>
      <c r="Y181" s="39" t="s">
        <v>342</v>
      </c>
      <c r="Z181" s="39" t="s">
        <v>342</v>
      </c>
      <c r="AA181" s="39" t="s">
        <v>342</v>
      </c>
      <c r="AB181" s="39" t="s">
        <v>342</v>
      </c>
      <c r="AC181" s="39" t="s">
        <v>342</v>
      </c>
      <c r="AD181" s="39" t="s">
        <v>342</v>
      </c>
      <c r="AE181" s="39" t="s">
        <v>342</v>
      </c>
      <c r="AF181" s="39" t="s">
        <v>342</v>
      </c>
      <c r="AG181" s="39" t="s">
        <v>342</v>
      </c>
      <c r="AH181" s="39" t="s">
        <v>342</v>
      </c>
      <c r="AI181" s="39" t="s">
        <v>342</v>
      </c>
      <c r="AJ181" s="39" t="s">
        <v>342</v>
      </c>
      <c r="AK181" s="39" t="s">
        <v>342</v>
      </c>
      <c r="AL181" s="39" t="s">
        <v>342</v>
      </c>
      <c r="AM181" s="39" t="s">
        <v>342</v>
      </c>
      <c r="AN181" s="39" t="s">
        <v>342</v>
      </c>
      <c r="AO181" s="39" t="s">
        <v>342</v>
      </c>
      <c r="AP181" s="39" t="s">
        <v>342</v>
      </c>
      <c r="AQ181" s="39" t="s">
        <v>342</v>
      </c>
      <c r="AR181" s="39" t="s">
        <v>342</v>
      </c>
      <c r="AS181" s="39" t="s">
        <v>342</v>
      </c>
      <c r="AT181" s="39" t="s">
        <v>342</v>
      </c>
      <c r="AU181" s="39" t="s">
        <v>342</v>
      </c>
      <c r="AV181" s="39" t="s">
        <v>342</v>
      </c>
      <c r="AW181" s="39" t="s">
        <v>342</v>
      </c>
      <c r="AX181" s="39" t="s">
        <v>342</v>
      </c>
      <c r="AY181" s="39" t="s">
        <v>342</v>
      </c>
      <c r="AZ181" s="39" t="s">
        <v>342</v>
      </c>
      <c r="BA181" s="39" t="s">
        <v>342</v>
      </c>
      <c r="BB181" s="39" t="s">
        <v>342</v>
      </c>
      <c r="BC181" s="39" t="s">
        <v>342</v>
      </c>
      <c r="BD181" s="39" t="s">
        <v>342</v>
      </c>
      <c r="BE181" s="39" t="s">
        <v>342</v>
      </c>
      <c r="BF181" s="39" t="s">
        <v>342</v>
      </c>
      <c r="BG181" s="39" t="s">
        <v>342</v>
      </c>
      <c r="BH181" s="39" t="s">
        <v>342</v>
      </c>
      <c r="BI181" s="39" t="s">
        <v>342</v>
      </c>
      <c r="BJ181" s="39" t="s">
        <v>342</v>
      </c>
      <c r="BK181" s="39" t="s">
        <v>342</v>
      </c>
      <c r="BL181" s="39" t="s">
        <v>342</v>
      </c>
      <c r="BM181" s="39" t="s">
        <v>342</v>
      </c>
      <c r="BN181" s="39" t="s">
        <v>342</v>
      </c>
      <c r="BO181" s="39" t="s">
        <v>342</v>
      </c>
      <c r="BP181" s="39" t="s">
        <v>342</v>
      </c>
      <c r="BQ181" s="39" t="s">
        <v>342</v>
      </c>
      <c r="BR181" s="39" t="s">
        <v>342</v>
      </c>
      <c r="BS181" s="39" t="s">
        <v>342</v>
      </c>
      <c r="BT181" s="39" t="s">
        <v>342</v>
      </c>
      <c r="BU181" s="39" t="s">
        <v>342</v>
      </c>
      <c r="BV181" s="39" t="s">
        <v>342</v>
      </c>
      <c r="BW181" s="39" t="s">
        <v>342</v>
      </c>
      <c r="BX181" s="39" t="s">
        <v>342</v>
      </c>
      <c r="BY181" s="39" t="s">
        <v>342</v>
      </c>
      <c r="BZ181" s="39" t="s">
        <v>342</v>
      </c>
      <c r="CA181" s="39" t="s">
        <v>342</v>
      </c>
      <c r="CB181" s="39" t="s">
        <v>342</v>
      </c>
      <c r="CC181" s="39" t="s">
        <v>342</v>
      </c>
      <c r="CD181" s="39" t="s">
        <v>342</v>
      </c>
      <c r="CE181" s="39" t="s">
        <v>342</v>
      </c>
      <c r="CF181" s="39" t="s">
        <v>342</v>
      </c>
      <c r="CG181" s="39" t="s">
        <v>342</v>
      </c>
      <c r="CH181" s="39" t="s">
        <v>342</v>
      </c>
      <c r="CI181" s="39" t="s">
        <v>342</v>
      </c>
      <c r="CJ181" s="39" t="s">
        <v>342</v>
      </c>
      <c r="CK181" s="39" t="s">
        <v>342</v>
      </c>
      <c r="CL181" s="39" t="s">
        <v>342</v>
      </c>
      <c r="CM181" s="39" t="s">
        <v>342</v>
      </c>
      <c r="CN181" s="39" t="s">
        <v>342</v>
      </c>
      <c r="CO181" s="39"/>
      <c r="CP181" s="39"/>
      <c r="CQ181" s="39"/>
      <c r="CR181" s="39"/>
      <c r="CS181" s="39"/>
      <c r="CT181" s="39"/>
      <c r="CU181" s="31"/>
      <c r="CV181" s="39">
        <f t="shared" si="48"/>
        <v>0</v>
      </c>
      <c r="CW181" s="39">
        <f t="shared" si="49"/>
        <v>0</v>
      </c>
      <c r="CX181" s="39">
        <f t="shared" si="50"/>
        <v>0</v>
      </c>
      <c r="CY181" s="39">
        <f t="shared" si="51"/>
        <v>0</v>
      </c>
      <c r="CZ181" s="39">
        <f t="shared" si="52"/>
        <v>0</v>
      </c>
      <c r="DA181" s="39">
        <f t="shared" si="53"/>
        <v>0</v>
      </c>
      <c r="DB181" s="39">
        <f t="shared" si="54"/>
        <v>0</v>
      </c>
      <c r="DC181" s="39">
        <f t="shared" si="63"/>
        <v>0</v>
      </c>
      <c r="DG181" s="55"/>
    </row>
    <row r="182" spans="1:111" ht="14.25" customHeight="1" x14ac:dyDescent="0.25">
      <c r="A182" s="21">
        <v>3228</v>
      </c>
      <c r="B182" s="23" t="s">
        <v>286</v>
      </c>
      <c r="C182" s="39" t="s">
        <v>342</v>
      </c>
      <c r="D182" s="39">
        <v>0.15</v>
      </c>
      <c r="E182" s="39">
        <v>-1.08</v>
      </c>
      <c r="F182" s="39">
        <v>11.24</v>
      </c>
      <c r="G182" s="39">
        <v>1.2</v>
      </c>
      <c r="H182" s="39" t="s">
        <v>342</v>
      </c>
      <c r="I182" s="39">
        <v>156.96</v>
      </c>
      <c r="J182" s="39">
        <v>16.54</v>
      </c>
      <c r="K182" s="39">
        <v>-185.01</v>
      </c>
      <c r="L182" s="39" t="s">
        <v>342</v>
      </c>
      <c r="M182" s="39" t="s">
        <v>342</v>
      </c>
      <c r="N182" s="39" t="s">
        <v>342</v>
      </c>
      <c r="O182" s="39" t="s">
        <v>342</v>
      </c>
      <c r="P182" s="39" t="s">
        <v>342</v>
      </c>
      <c r="Q182" s="39">
        <v>18.29</v>
      </c>
      <c r="R182" s="39">
        <v>24.55</v>
      </c>
      <c r="S182" s="39">
        <v>-24.55</v>
      </c>
      <c r="T182" s="39">
        <v>17.329999999999998</v>
      </c>
      <c r="U182" s="39">
        <v>23.29</v>
      </c>
      <c r="V182" s="39">
        <v>-40.619999999999997</v>
      </c>
      <c r="W182" s="39" t="s">
        <v>342</v>
      </c>
      <c r="X182" s="39">
        <v>178.64</v>
      </c>
      <c r="Y182" s="39">
        <v>-0.17</v>
      </c>
      <c r="Z182" s="39">
        <v>-152.18</v>
      </c>
      <c r="AA182" s="39">
        <v>-40.4</v>
      </c>
      <c r="AB182" s="39">
        <v>-3.97</v>
      </c>
      <c r="AC182" s="39">
        <v>198.48</v>
      </c>
      <c r="AD182" s="39">
        <v>36.46</v>
      </c>
      <c r="AE182" s="39">
        <v>0.12</v>
      </c>
      <c r="AF182" s="39">
        <v>2.81</v>
      </c>
      <c r="AG182" s="39">
        <v>-39.39</v>
      </c>
      <c r="AH182" s="39" t="s">
        <v>342</v>
      </c>
      <c r="AI182" s="39">
        <v>-34.229999999999997</v>
      </c>
      <c r="AJ182" s="39">
        <v>-79.64</v>
      </c>
      <c r="AK182" s="39">
        <v>146.13999999999999</v>
      </c>
      <c r="AL182" s="39">
        <v>19.05</v>
      </c>
      <c r="AM182" s="39">
        <v>-48.24</v>
      </c>
      <c r="AN182" s="39">
        <v>0.06</v>
      </c>
      <c r="AO182" s="39">
        <v>26.37</v>
      </c>
      <c r="AP182" s="39">
        <v>-179.81</v>
      </c>
      <c r="AQ182" s="39">
        <v>-20.07</v>
      </c>
      <c r="AR182" s="39">
        <v>-21</v>
      </c>
      <c r="AS182" s="39">
        <v>-7.64</v>
      </c>
      <c r="AT182" s="39">
        <v>13.66</v>
      </c>
      <c r="AU182" s="39">
        <v>11.2</v>
      </c>
      <c r="AV182" s="39">
        <v>228.71</v>
      </c>
      <c r="AW182" s="39">
        <v>-3.3</v>
      </c>
      <c r="AX182" s="39">
        <v>15.92</v>
      </c>
      <c r="AY182" s="39">
        <v>-3.48</v>
      </c>
      <c r="AZ182" s="39">
        <v>-60.56</v>
      </c>
      <c r="BA182" s="39">
        <v>-190.64</v>
      </c>
      <c r="BB182" s="39">
        <v>13.72</v>
      </c>
      <c r="BC182" s="39">
        <v>7.51</v>
      </c>
      <c r="BD182" s="39">
        <v>-15.93</v>
      </c>
      <c r="BE182" s="39">
        <v>-16.41</v>
      </c>
      <c r="BF182" s="39">
        <v>1.43</v>
      </c>
      <c r="BG182" s="39">
        <v>-1.43</v>
      </c>
      <c r="BH182" s="39">
        <v>0.44</v>
      </c>
      <c r="BI182" s="39">
        <v>-0.44</v>
      </c>
      <c r="BJ182" s="39" t="s">
        <v>342</v>
      </c>
      <c r="BK182" s="39" t="s">
        <v>342</v>
      </c>
      <c r="BL182" s="39">
        <v>11.246117479999999</v>
      </c>
      <c r="BM182" s="39" t="s">
        <v>342</v>
      </c>
      <c r="BN182" s="39">
        <v>1.4709451800000011</v>
      </c>
      <c r="BO182" s="39">
        <v>-12.944323260000001</v>
      </c>
      <c r="BP182" s="39" t="s">
        <v>342</v>
      </c>
      <c r="BQ182" s="39">
        <v>0.22726059999999998</v>
      </c>
      <c r="BR182" s="39">
        <v>5.03886403</v>
      </c>
      <c r="BS182" s="39">
        <v>11.873306670000002</v>
      </c>
      <c r="BT182" s="39">
        <v>17.671262709999997</v>
      </c>
      <c r="BU182" s="39">
        <v>-16.896632500000003</v>
      </c>
      <c r="BV182" s="39">
        <v>9.8270000000002966E-2</v>
      </c>
      <c r="BW182" s="39">
        <v>-6.8135051100000013</v>
      </c>
      <c r="BX182" s="39">
        <v>-25.241639939999999</v>
      </c>
      <c r="BY182" s="39">
        <v>23.022967300000001</v>
      </c>
      <c r="BZ182" s="39">
        <v>8.2241390299999999</v>
      </c>
      <c r="CA182" s="39">
        <v>52.504533549999991</v>
      </c>
      <c r="CB182" s="39">
        <v>-61.286575899999988</v>
      </c>
      <c r="CC182" s="39">
        <v>-8.13308331</v>
      </c>
      <c r="CD182" s="39" t="s">
        <v>342</v>
      </c>
      <c r="CE182" s="39">
        <v>4.4457065599999996</v>
      </c>
      <c r="CF182" s="39">
        <v>-4.5013640600000002</v>
      </c>
      <c r="CG182" s="39">
        <v>0.13164522000000001</v>
      </c>
      <c r="CH182" s="39">
        <v>0.81258762999999989</v>
      </c>
      <c r="CI182" s="39">
        <v>5.7605246499999998</v>
      </c>
      <c r="CJ182" s="39">
        <v>3.5139999999600491E-5</v>
      </c>
      <c r="CK182" s="39">
        <v>-6.8091351399999995</v>
      </c>
      <c r="CL182" s="39" t="s">
        <v>342</v>
      </c>
      <c r="CM182" s="39" t="s">
        <v>342</v>
      </c>
      <c r="CN182" s="39" t="s">
        <v>342</v>
      </c>
      <c r="CO182" s="39"/>
      <c r="CP182" s="39"/>
      <c r="CQ182" s="39"/>
      <c r="CR182" s="39"/>
      <c r="CS182" s="39"/>
      <c r="CT182" s="39"/>
      <c r="CU182" s="31"/>
      <c r="CV182" s="39">
        <f t="shared" si="48"/>
        <v>0</v>
      </c>
      <c r="CW182" s="39">
        <f t="shared" si="49"/>
        <v>44.580000000000013</v>
      </c>
      <c r="CX182" s="39">
        <f t="shared" si="50"/>
        <v>205.43</v>
      </c>
      <c r="CY182" s="39">
        <f t="shared" si="51"/>
        <v>15.86000000000001</v>
      </c>
      <c r="CZ182" s="39">
        <f t="shared" si="52"/>
        <v>-265.79000000000002</v>
      </c>
      <c r="DA182" s="39">
        <f t="shared" si="53"/>
        <v>17.785070909999998</v>
      </c>
      <c r="DB182" s="39">
        <f t="shared" si="54"/>
        <v>-16.834589029999997</v>
      </c>
      <c r="DC182" s="39">
        <f t="shared" si="63"/>
        <v>-1.0485753500000001</v>
      </c>
      <c r="DG182" s="55"/>
    </row>
    <row r="183" spans="1:111" ht="14.25" customHeight="1" x14ac:dyDescent="0.25">
      <c r="A183" s="5" t="s">
        <v>185</v>
      </c>
      <c r="B183" s="6" t="s">
        <v>288</v>
      </c>
      <c r="C183" s="35">
        <v>-36133.060310643334</v>
      </c>
      <c r="D183" s="35">
        <v>208323.63597245663</v>
      </c>
      <c r="E183" s="35">
        <v>105209.06256255666</v>
      </c>
      <c r="F183" s="35">
        <v>10475.820402110015</v>
      </c>
      <c r="G183" s="35">
        <v>-153433.03216311999</v>
      </c>
      <c r="H183" s="35">
        <v>-92819.472867010001</v>
      </c>
      <c r="I183" s="35">
        <v>38883.050424649991</v>
      </c>
      <c r="J183" s="35">
        <v>-23506.52222797399</v>
      </c>
      <c r="K183" s="35">
        <v>142756.96910120401</v>
      </c>
      <c r="L183" s="35">
        <v>84887.116373540019</v>
      </c>
      <c r="M183" s="35">
        <v>9933.4928460699957</v>
      </c>
      <c r="N183" s="35">
        <v>139535.39235603</v>
      </c>
      <c r="O183" s="35">
        <v>-34510.876597878159</v>
      </c>
      <c r="P183" s="35">
        <v>21567.802543318288</v>
      </c>
      <c r="Q183" s="35">
        <v>13740.293195473156</v>
      </c>
      <c r="R183" s="35">
        <v>-74329.968695006683</v>
      </c>
      <c r="S183" s="35">
        <v>5084.2902971133117</v>
      </c>
      <c r="T183" s="35">
        <v>-15041.389643916558</v>
      </c>
      <c r="U183" s="35">
        <v>27717.06428392528</v>
      </c>
      <c r="V183" s="35">
        <v>16746.780175054995</v>
      </c>
      <c r="W183" s="35">
        <v>-48509.74102393489</v>
      </c>
      <c r="X183" s="35">
        <v>20846.638109025072</v>
      </c>
      <c r="Y183" s="35">
        <v>-89814.864246384939</v>
      </c>
      <c r="Z183" s="35">
        <v>6513.6265907844554</v>
      </c>
      <c r="AA183" s="35">
        <v>-42607.700198636681</v>
      </c>
      <c r="AB183" s="35">
        <v>69798.565097500032</v>
      </c>
      <c r="AC183" s="35">
        <v>8106.5499070000533</v>
      </c>
      <c r="AD183" s="35">
        <v>18677.070860243322</v>
      </c>
      <c r="AE183" s="35">
        <v>-46166.182275216648</v>
      </c>
      <c r="AF183" s="35">
        <v>-13639.763469456708</v>
      </c>
      <c r="AG183" s="35">
        <v>-10191.192374716662</v>
      </c>
      <c r="AH183" s="35">
        <v>45969.737958134516</v>
      </c>
      <c r="AI183" s="35">
        <v>48202.970213587236</v>
      </c>
      <c r="AJ183" s="35">
        <v>244636.55793773339</v>
      </c>
      <c r="AK183" s="35">
        <v>-352190.09666070703</v>
      </c>
      <c r="AL183" s="35">
        <v>-37842.179477351456</v>
      </c>
      <c r="AM183" s="35">
        <v>-115213.72198375648</v>
      </c>
      <c r="AN183" s="35">
        <v>33051.084683413326</v>
      </c>
      <c r="AO183" s="35">
        <v>113634.87484815334</v>
      </c>
      <c r="AP183" s="35">
        <v>-32575.238748020027</v>
      </c>
      <c r="AQ183" s="35">
        <v>-80103.84835824999</v>
      </c>
      <c r="AR183" s="35">
        <v>-5513.9263157700043</v>
      </c>
      <c r="AS183" s="35">
        <v>-44257.625511320017</v>
      </c>
      <c r="AT183" s="35">
        <v>-51499.561486749983</v>
      </c>
      <c r="AU183" s="35">
        <v>-8109.4587662700105</v>
      </c>
      <c r="AV183" s="35">
        <v>-37505.76729916998</v>
      </c>
      <c r="AW183" s="35">
        <v>-8798.0047248300216</v>
      </c>
      <c r="AX183" s="35">
        <v>-137531.96253147998</v>
      </c>
      <c r="AY183" s="35">
        <v>-38084.692981180153</v>
      </c>
      <c r="AZ183" s="35">
        <v>-34835.451707699991</v>
      </c>
      <c r="BA183" s="35">
        <v>-12796.710917420023</v>
      </c>
      <c r="BB183" s="35">
        <v>44877.751637049972</v>
      </c>
      <c r="BC183" s="35">
        <v>-66484.580225449987</v>
      </c>
      <c r="BD183" s="35">
        <v>-19164.034432104992</v>
      </c>
      <c r="BE183" s="35">
        <v>24424.242932464989</v>
      </c>
      <c r="BF183" s="35">
        <v>6355.9911118800046</v>
      </c>
      <c r="BG183" s="35">
        <v>-11503.06814629001</v>
      </c>
      <c r="BH183" s="35">
        <v>-36952.47681005999</v>
      </c>
      <c r="BI183" s="35">
        <v>-56360.692546402373</v>
      </c>
      <c r="BJ183" s="35">
        <v>-118525.44917316761</v>
      </c>
      <c r="BK183" s="35">
        <v>79269.562660830008</v>
      </c>
      <c r="BL183" s="35">
        <v>45112.947203039992</v>
      </c>
      <c r="BM183" s="35">
        <v>15844.405940379975</v>
      </c>
      <c r="BN183" s="35">
        <v>-32560.610579259985</v>
      </c>
      <c r="BO183" s="35">
        <v>20055.660242509999</v>
      </c>
      <c r="BP183" s="35">
        <v>-45797.785123199981</v>
      </c>
      <c r="BQ183" s="35">
        <v>-25339.943460449995</v>
      </c>
      <c r="BR183" s="35">
        <v>5447.1377705299838</v>
      </c>
      <c r="BS183" s="35">
        <v>28210.401011230024</v>
      </c>
      <c r="BT183" s="35">
        <v>27331.937915499992</v>
      </c>
      <c r="BU183" s="35">
        <v>-72914.520830729991</v>
      </c>
      <c r="BV183" s="35">
        <v>-136677.81592412002</v>
      </c>
      <c r="BW183" s="35">
        <v>-6221.5757193999816</v>
      </c>
      <c r="BX183" s="35">
        <v>56105.267840646004</v>
      </c>
      <c r="BY183" s="35">
        <v>-73216.293432061939</v>
      </c>
      <c r="BZ183" s="35">
        <v>38499.61353677258</v>
      </c>
      <c r="CA183" s="35">
        <v>-103589.21530332876</v>
      </c>
      <c r="CB183" s="35">
        <v>-39684.206580157916</v>
      </c>
      <c r="CC183" s="35">
        <v>22740.472629489996</v>
      </c>
      <c r="CD183" s="35">
        <v>36647.020348689999</v>
      </c>
      <c r="CE183" s="35">
        <v>-9546.3053331899737</v>
      </c>
      <c r="CF183" s="35">
        <v>2660.1265159899631</v>
      </c>
      <c r="CG183" s="35">
        <v>-30023.140885150002</v>
      </c>
      <c r="CH183" s="35">
        <v>-119160.69716731999</v>
      </c>
      <c r="CI183" s="35">
        <v>51639.582251880471</v>
      </c>
      <c r="CJ183" s="35">
        <v>-29888.476748050016</v>
      </c>
      <c r="CK183" s="35">
        <v>-20990.531761879996</v>
      </c>
      <c r="CL183" s="35">
        <v>28333.333534990023</v>
      </c>
      <c r="CM183" s="35">
        <v>-38077.200752760022</v>
      </c>
      <c r="CN183" s="35">
        <v>-35262.420470479985</v>
      </c>
      <c r="CO183" s="35"/>
      <c r="CP183" s="35"/>
      <c r="CQ183" s="35"/>
      <c r="CR183" s="35"/>
      <c r="CS183" s="35"/>
      <c r="CT183" s="35"/>
      <c r="CU183" s="37"/>
      <c r="CV183" s="35">
        <f t="shared" si="48"/>
        <v>434112.45246986998</v>
      </c>
      <c r="CW183" s="35">
        <f t="shared" si="49"/>
        <v>-149990.34501242664</v>
      </c>
      <c r="CX183" s="35">
        <f t="shared" si="50"/>
        <v>-67245.662481886655</v>
      </c>
      <c r="CY183" s="35">
        <f t="shared" si="51"/>
        <v>-374423.15619404981</v>
      </c>
      <c r="CZ183" s="35">
        <f t="shared" si="52"/>
        <v>-319049.17125838017</v>
      </c>
      <c r="DA183" s="35">
        <f t="shared" si="53"/>
        <v>-92018.623173740008</v>
      </c>
      <c r="DB183" s="35">
        <f t="shared" si="54"/>
        <v>-224788.93354902003</v>
      </c>
      <c r="DC183" s="35">
        <f t="shared" si="63"/>
        <v>-44245.713946299526</v>
      </c>
      <c r="DD183" s="42"/>
      <c r="DE183" s="56"/>
      <c r="DG183" s="55"/>
    </row>
    <row r="184" spans="1:111" customFormat="1" ht="14.25" customHeight="1" x14ac:dyDescent="0.25">
      <c r="A184" s="57" t="s">
        <v>316</v>
      </c>
      <c r="B184" s="58" t="s">
        <v>329</v>
      </c>
      <c r="C184" s="59" t="s">
        <v>342</v>
      </c>
      <c r="D184" s="59" t="s">
        <v>342</v>
      </c>
      <c r="E184" s="59" t="s">
        <v>342</v>
      </c>
      <c r="F184" s="59" t="s">
        <v>342</v>
      </c>
      <c r="G184" s="59" t="s">
        <v>342</v>
      </c>
      <c r="H184" s="59" t="s">
        <v>342</v>
      </c>
      <c r="I184" s="59" t="s">
        <v>342</v>
      </c>
      <c r="J184" s="59" t="s">
        <v>342</v>
      </c>
      <c r="K184" s="59" t="s">
        <v>342</v>
      </c>
      <c r="L184" s="59" t="s">
        <v>342</v>
      </c>
      <c r="M184" s="59" t="s">
        <v>342</v>
      </c>
      <c r="N184" s="59" t="s">
        <v>342</v>
      </c>
      <c r="O184" s="59" t="s">
        <v>342</v>
      </c>
      <c r="P184" s="59" t="s">
        <v>342</v>
      </c>
      <c r="Q184" s="59" t="s">
        <v>342</v>
      </c>
      <c r="R184" s="59" t="s">
        <v>342</v>
      </c>
      <c r="S184" s="59" t="s">
        <v>342</v>
      </c>
      <c r="T184" s="59" t="s">
        <v>342</v>
      </c>
      <c r="U184" s="59" t="s">
        <v>342</v>
      </c>
      <c r="V184" s="59" t="s">
        <v>342</v>
      </c>
      <c r="W184" s="59" t="s">
        <v>342</v>
      </c>
      <c r="X184" s="59" t="s">
        <v>342</v>
      </c>
      <c r="Y184" s="59" t="s">
        <v>342</v>
      </c>
      <c r="Z184" s="59" t="s">
        <v>342</v>
      </c>
      <c r="AA184" s="59" t="s">
        <v>342</v>
      </c>
      <c r="AB184" s="59" t="s">
        <v>342</v>
      </c>
      <c r="AC184" s="59" t="s">
        <v>342</v>
      </c>
      <c r="AD184" s="59" t="s">
        <v>342</v>
      </c>
      <c r="AE184" s="59" t="s">
        <v>342</v>
      </c>
      <c r="AF184" s="59" t="s">
        <v>342</v>
      </c>
      <c r="AG184" s="59" t="s">
        <v>342</v>
      </c>
      <c r="AH184" s="59" t="s">
        <v>342</v>
      </c>
      <c r="AI184" s="59" t="s">
        <v>342</v>
      </c>
      <c r="AJ184" s="59" t="s">
        <v>342</v>
      </c>
      <c r="AK184" s="59" t="s">
        <v>342</v>
      </c>
      <c r="AL184" s="59" t="s">
        <v>342</v>
      </c>
      <c r="AM184" s="59" t="s">
        <v>342</v>
      </c>
      <c r="AN184" s="59" t="s">
        <v>342</v>
      </c>
      <c r="AO184" s="59" t="s">
        <v>342</v>
      </c>
      <c r="AP184" s="59" t="s">
        <v>342</v>
      </c>
      <c r="AQ184" s="59" t="s">
        <v>342</v>
      </c>
      <c r="AR184" s="59" t="s">
        <v>342</v>
      </c>
      <c r="AS184" s="59" t="s">
        <v>342</v>
      </c>
      <c r="AT184" s="59" t="s">
        <v>342</v>
      </c>
      <c r="AU184" s="59" t="s">
        <v>342</v>
      </c>
      <c r="AV184" s="59" t="s">
        <v>342</v>
      </c>
      <c r="AW184" s="59" t="s">
        <v>342</v>
      </c>
      <c r="AX184" s="59" t="s">
        <v>342</v>
      </c>
      <c r="AY184" s="59" t="s">
        <v>342</v>
      </c>
      <c r="AZ184" s="59" t="s">
        <v>342</v>
      </c>
      <c r="BA184" s="59" t="s">
        <v>342</v>
      </c>
      <c r="BB184" s="59" t="s">
        <v>342</v>
      </c>
      <c r="BC184" s="59" t="s">
        <v>342</v>
      </c>
      <c r="BD184" s="59" t="s">
        <v>342</v>
      </c>
      <c r="BE184" s="59" t="s">
        <v>342</v>
      </c>
      <c r="BF184" s="59" t="s">
        <v>342</v>
      </c>
      <c r="BG184" s="59" t="s">
        <v>342</v>
      </c>
      <c r="BH184" s="59" t="s">
        <v>342</v>
      </c>
      <c r="BI184" s="59" t="s">
        <v>342</v>
      </c>
      <c r="BJ184" s="59" t="s">
        <v>342</v>
      </c>
      <c r="BK184" s="59" t="s">
        <v>342</v>
      </c>
      <c r="BL184" s="59" t="s">
        <v>342</v>
      </c>
      <c r="BM184" s="59" t="s">
        <v>342</v>
      </c>
      <c r="BN184" s="59" t="s">
        <v>342</v>
      </c>
      <c r="BO184" s="59" t="s">
        <v>342</v>
      </c>
      <c r="BP184" s="59" t="s">
        <v>342</v>
      </c>
      <c r="BQ184" s="59" t="s">
        <v>342</v>
      </c>
      <c r="BR184" s="59" t="s">
        <v>342</v>
      </c>
      <c r="BS184" s="59" t="s">
        <v>342</v>
      </c>
      <c r="BT184" s="59" t="s">
        <v>342</v>
      </c>
      <c r="BU184" s="59" t="s">
        <v>342</v>
      </c>
      <c r="BV184" s="59" t="s">
        <v>342</v>
      </c>
      <c r="BW184" s="59" t="s">
        <v>342</v>
      </c>
      <c r="BX184" s="59" t="s">
        <v>342</v>
      </c>
      <c r="BY184" s="59" t="s">
        <v>342</v>
      </c>
      <c r="BZ184" s="59" t="s">
        <v>342</v>
      </c>
      <c r="CA184" s="59" t="s">
        <v>342</v>
      </c>
      <c r="CB184" s="59" t="s">
        <v>342</v>
      </c>
      <c r="CC184" s="59" t="s">
        <v>342</v>
      </c>
      <c r="CD184" s="59" t="s">
        <v>342</v>
      </c>
      <c r="CE184" s="59" t="s">
        <v>342</v>
      </c>
      <c r="CF184" s="59" t="s">
        <v>342</v>
      </c>
      <c r="CG184" s="59" t="s">
        <v>342</v>
      </c>
      <c r="CH184" s="59" t="s">
        <v>342</v>
      </c>
      <c r="CI184" s="59" t="s">
        <v>342</v>
      </c>
      <c r="CJ184" s="59" t="s">
        <v>342</v>
      </c>
      <c r="CK184" s="59" t="s">
        <v>342</v>
      </c>
      <c r="CL184" s="59" t="s">
        <v>342</v>
      </c>
      <c r="CM184" s="59" t="s">
        <v>342</v>
      </c>
      <c r="CN184" s="59" t="s">
        <v>342</v>
      </c>
      <c r="CO184" s="59"/>
      <c r="CP184" s="59"/>
      <c r="CQ184" s="59"/>
      <c r="CR184" s="59"/>
      <c r="CS184" s="59"/>
      <c r="CT184" s="59"/>
      <c r="CU184" s="31"/>
      <c r="CV184" s="59">
        <f t="shared" ref="CV184:CV196" si="64">SUM(C184:N184)</f>
        <v>0</v>
      </c>
      <c r="CW184" s="59">
        <f t="shared" ref="CW184:CW196" si="65">SUM(O184:Z184)</f>
        <v>0</v>
      </c>
      <c r="CX184" s="59">
        <f t="shared" ref="CX184:CX196" si="66">SUM(AA184:AL184)</f>
        <v>0</v>
      </c>
      <c r="CY184" s="59">
        <f t="shared" ref="CY184:CY196" si="67">SUM(AM184:AX184)</f>
        <v>0</v>
      </c>
      <c r="CZ184" s="59">
        <f t="shared" ref="CZ184:CZ196" si="68">SUM(AY184:BJ184)</f>
        <v>0</v>
      </c>
      <c r="DA184" s="59">
        <f t="shared" ref="DA184:DA196" si="69">SUM(BK184:BV184)</f>
        <v>0</v>
      </c>
      <c r="DB184" s="59">
        <f t="shared" ref="DB184:DB196" si="70">SUM(BW184:CH184)</f>
        <v>0</v>
      </c>
      <c r="DC184" s="59">
        <f t="shared" ref="DC184:DC196" si="71">SUM(CI184:CT184)</f>
        <v>0</v>
      </c>
      <c r="DD184" s="58"/>
      <c r="DE184" s="2"/>
      <c r="DG184" s="60"/>
    </row>
    <row r="185" spans="1:111" customFormat="1" ht="14.25" customHeight="1" x14ac:dyDescent="0.25">
      <c r="A185" s="57" t="s">
        <v>317</v>
      </c>
      <c r="B185" s="58" t="s">
        <v>330</v>
      </c>
      <c r="C185" s="59">
        <v>0</v>
      </c>
      <c r="D185" s="59">
        <v>0</v>
      </c>
      <c r="E185" s="59">
        <v>0</v>
      </c>
      <c r="F185" s="59">
        <v>0</v>
      </c>
      <c r="G185" s="59">
        <v>0</v>
      </c>
      <c r="H185" s="59">
        <v>0</v>
      </c>
      <c r="I185" s="59">
        <v>0</v>
      </c>
      <c r="J185" s="59">
        <v>0</v>
      </c>
      <c r="K185" s="59">
        <v>0</v>
      </c>
      <c r="L185" s="59">
        <v>0</v>
      </c>
      <c r="M185" s="59">
        <v>0</v>
      </c>
      <c r="N185" s="59">
        <v>0</v>
      </c>
      <c r="O185" s="59">
        <v>0</v>
      </c>
      <c r="P185" s="59">
        <v>0</v>
      </c>
      <c r="Q185" s="59">
        <v>0</v>
      </c>
      <c r="R185" s="59">
        <v>0</v>
      </c>
      <c r="S185" s="59">
        <v>0</v>
      </c>
      <c r="T185" s="59">
        <v>0</v>
      </c>
      <c r="U185" s="59">
        <v>0</v>
      </c>
      <c r="V185" s="59">
        <v>0</v>
      </c>
      <c r="W185" s="59">
        <v>0</v>
      </c>
      <c r="X185" s="59">
        <v>0</v>
      </c>
      <c r="Y185" s="59">
        <v>0</v>
      </c>
      <c r="Z185" s="59">
        <v>0</v>
      </c>
      <c r="AA185" s="59">
        <v>0</v>
      </c>
      <c r="AB185" s="59">
        <v>0</v>
      </c>
      <c r="AC185" s="59">
        <v>0</v>
      </c>
      <c r="AD185" s="59">
        <v>0</v>
      </c>
      <c r="AE185" s="59">
        <v>0</v>
      </c>
      <c r="AF185" s="59">
        <v>0</v>
      </c>
      <c r="AG185" s="59">
        <v>0</v>
      </c>
      <c r="AH185" s="59">
        <v>0</v>
      </c>
      <c r="AI185" s="59">
        <v>0</v>
      </c>
      <c r="AJ185" s="59">
        <v>0</v>
      </c>
      <c r="AK185" s="59">
        <v>0</v>
      </c>
      <c r="AL185" s="59">
        <v>0</v>
      </c>
      <c r="AM185" s="59">
        <v>0</v>
      </c>
      <c r="AN185" s="59">
        <v>0</v>
      </c>
      <c r="AO185" s="59">
        <v>0</v>
      </c>
      <c r="AP185" s="59">
        <v>0</v>
      </c>
      <c r="AQ185" s="59">
        <v>0</v>
      </c>
      <c r="AR185" s="59">
        <v>0</v>
      </c>
      <c r="AS185" s="59">
        <v>0</v>
      </c>
      <c r="AT185" s="59">
        <v>0</v>
      </c>
      <c r="AU185" s="59">
        <v>0</v>
      </c>
      <c r="AV185" s="59">
        <v>0</v>
      </c>
      <c r="AW185" s="59">
        <v>0</v>
      </c>
      <c r="AX185" s="59">
        <v>0</v>
      </c>
      <c r="AY185" s="59">
        <v>0</v>
      </c>
      <c r="AZ185" s="59">
        <v>0</v>
      </c>
      <c r="BA185" s="59">
        <v>0</v>
      </c>
      <c r="BB185" s="59">
        <v>0</v>
      </c>
      <c r="BC185" s="59">
        <v>0</v>
      </c>
      <c r="BD185" s="59">
        <v>0</v>
      </c>
      <c r="BE185" s="59">
        <v>0</v>
      </c>
      <c r="BF185" s="59">
        <v>0</v>
      </c>
      <c r="BG185" s="59">
        <v>0</v>
      </c>
      <c r="BH185" s="59">
        <v>0</v>
      </c>
      <c r="BI185" s="59">
        <v>0</v>
      </c>
      <c r="BJ185" s="59">
        <v>0</v>
      </c>
      <c r="BK185" s="59">
        <v>0</v>
      </c>
      <c r="BL185" s="59">
        <v>0</v>
      </c>
      <c r="BM185" s="59">
        <v>0</v>
      </c>
      <c r="BN185" s="59">
        <v>0</v>
      </c>
      <c r="BO185" s="59">
        <v>0</v>
      </c>
      <c r="BP185" s="59">
        <v>0</v>
      </c>
      <c r="BQ185" s="59">
        <v>0</v>
      </c>
      <c r="BR185" s="59">
        <v>0</v>
      </c>
      <c r="BS185" s="59">
        <v>0</v>
      </c>
      <c r="BT185" s="59">
        <v>0</v>
      </c>
      <c r="BU185" s="59">
        <v>0</v>
      </c>
      <c r="BV185" s="59">
        <v>0</v>
      </c>
      <c r="BW185" s="59">
        <v>0</v>
      </c>
      <c r="BX185" s="59">
        <v>0</v>
      </c>
      <c r="BY185" s="59">
        <v>0</v>
      </c>
      <c r="BZ185" s="59">
        <v>0</v>
      </c>
      <c r="CA185" s="59">
        <v>0</v>
      </c>
      <c r="CB185" s="59">
        <v>0</v>
      </c>
      <c r="CC185" s="59">
        <v>0</v>
      </c>
      <c r="CD185" s="59">
        <v>0</v>
      </c>
      <c r="CE185" s="59">
        <v>0</v>
      </c>
      <c r="CF185" s="59">
        <v>0</v>
      </c>
      <c r="CG185" s="59">
        <v>0</v>
      </c>
      <c r="CH185" s="59">
        <v>0</v>
      </c>
      <c r="CI185" s="59">
        <v>0</v>
      </c>
      <c r="CJ185" s="59">
        <v>0</v>
      </c>
      <c r="CK185" s="59">
        <v>0</v>
      </c>
      <c r="CL185" s="59">
        <v>0</v>
      </c>
      <c r="CM185" s="59">
        <v>0</v>
      </c>
      <c r="CN185" s="59">
        <v>0</v>
      </c>
      <c r="CO185" s="59"/>
      <c r="CP185" s="59"/>
      <c r="CQ185" s="59"/>
      <c r="CR185" s="59"/>
      <c r="CS185" s="59"/>
      <c r="CT185" s="59"/>
      <c r="CU185" s="31"/>
      <c r="CV185" s="59">
        <f t="shared" si="64"/>
        <v>0</v>
      </c>
      <c r="CW185" s="59">
        <f t="shared" si="65"/>
        <v>0</v>
      </c>
      <c r="CX185" s="59">
        <f t="shared" si="66"/>
        <v>0</v>
      </c>
      <c r="CY185" s="59">
        <f t="shared" si="67"/>
        <v>0</v>
      </c>
      <c r="CZ185" s="59">
        <f t="shared" si="68"/>
        <v>0</v>
      </c>
      <c r="DA185" s="59">
        <f t="shared" si="69"/>
        <v>0</v>
      </c>
      <c r="DB185" s="59">
        <f t="shared" si="70"/>
        <v>0</v>
      </c>
      <c r="DC185" s="59">
        <f t="shared" si="71"/>
        <v>0</v>
      </c>
      <c r="DD185" s="58"/>
      <c r="DE185" s="2"/>
      <c r="DG185" s="60"/>
    </row>
    <row r="186" spans="1:111" customFormat="1" ht="14.25" customHeight="1" x14ac:dyDescent="0.25">
      <c r="A186" s="57" t="s">
        <v>318</v>
      </c>
      <c r="B186" s="58" t="s">
        <v>331</v>
      </c>
      <c r="C186" s="59">
        <v>5780.4494560000094</v>
      </c>
      <c r="D186" s="59">
        <v>-30240.221690000002</v>
      </c>
      <c r="E186" s="59">
        <v>-13200.541215000003</v>
      </c>
      <c r="F186" s="59">
        <v>-3937.0905240000006</v>
      </c>
      <c r="G186" s="59">
        <v>-14905.832179999992</v>
      </c>
      <c r="H186" s="59">
        <v>-12329.029969000014</v>
      </c>
      <c r="I186" s="59">
        <v>-17750.476438999991</v>
      </c>
      <c r="J186" s="59">
        <v>4219.1443030000028</v>
      </c>
      <c r="K186" s="59">
        <v>11203.25863799999</v>
      </c>
      <c r="L186" s="59">
        <v>8292.1012630000114</v>
      </c>
      <c r="M186" s="59">
        <v>-36958.533990000011</v>
      </c>
      <c r="N186" s="59">
        <v>-36939.533898999987</v>
      </c>
      <c r="O186" s="59">
        <v>-2624.8176160000035</v>
      </c>
      <c r="P186" s="59">
        <v>-711.94197100000338</v>
      </c>
      <c r="Q186" s="59">
        <v>15501.678387000004</v>
      </c>
      <c r="R186" s="59">
        <v>-15655.321717999999</v>
      </c>
      <c r="S186" s="59">
        <v>11888.379422999998</v>
      </c>
      <c r="T186" s="59">
        <v>9911.5053880000269</v>
      </c>
      <c r="U186" s="59">
        <v>9768.1326799999842</v>
      </c>
      <c r="V186" s="59">
        <v>14824.318391999983</v>
      </c>
      <c r="W186" s="59">
        <v>11255.961242000005</v>
      </c>
      <c r="X186" s="59">
        <v>9029.5479519999935</v>
      </c>
      <c r="Y186" s="59">
        <v>-72994.082598999987</v>
      </c>
      <c r="Z186" s="59">
        <v>13683.749995000004</v>
      </c>
      <c r="AA186" s="59">
        <v>-1897.5170750000048</v>
      </c>
      <c r="AB186" s="59">
        <v>-29.416773000000276</v>
      </c>
      <c r="AC186" s="59">
        <v>1714.6171730000083</v>
      </c>
      <c r="AD186" s="59">
        <v>3086.1582859999967</v>
      </c>
      <c r="AE186" s="59">
        <v>8887.7175129999996</v>
      </c>
      <c r="AF186" s="59">
        <v>-362.87320200000079</v>
      </c>
      <c r="AG186" s="59">
        <v>2355.9889570000028</v>
      </c>
      <c r="AH186" s="59">
        <v>39408.82886999999</v>
      </c>
      <c r="AI186" s="59">
        <v>-11420.860460000004</v>
      </c>
      <c r="AJ186" s="59">
        <v>209976.87289699999</v>
      </c>
      <c r="AK186" s="59">
        <v>-351029.40314000001</v>
      </c>
      <c r="AL186" s="59">
        <v>13565.291133999988</v>
      </c>
      <c r="AM186" s="59">
        <v>5429.7326780000094</v>
      </c>
      <c r="AN186" s="59">
        <v>-2464.060330000008</v>
      </c>
      <c r="AO186" s="59">
        <v>30083.336245000002</v>
      </c>
      <c r="AP186" s="59">
        <v>2760.6147830000036</v>
      </c>
      <c r="AQ186" s="59">
        <v>26734.741101</v>
      </c>
      <c r="AR186" s="59">
        <v>-90604.155544000008</v>
      </c>
      <c r="AS186" s="59">
        <v>-23967.846873000002</v>
      </c>
      <c r="AT186" s="59">
        <v>-17335.672763000002</v>
      </c>
      <c r="AU186" s="59">
        <v>-37075.944415999998</v>
      </c>
      <c r="AV186" s="59">
        <v>-12006.064744999996</v>
      </c>
      <c r="AW186" s="59">
        <v>-18807.877156000002</v>
      </c>
      <c r="AX186" s="59">
        <v>-38885.66014</v>
      </c>
      <c r="AY186" s="59">
        <v>-47005.736010000008</v>
      </c>
      <c r="AZ186" s="59">
        <v>3719.5754380000108</v>
      </c>
      <c r="BA186" s="59">
        <v>-20702.61333700001</v>
      </c>
      <c r="BB186" s="59">
        <v>-13038.804479999999</v>
      </c>
      <c r="BC186" s="59">
        <v>-4012.2327239999986</v>
      </c>
      <c r="BD186" s="59">
        <v>-10846.548171999995</v>
      </c>
      <c r="BE186" s="59">
        <v>-1011.4651190000043</v>
      </c>
      <c r="BF186" s="59">
        <v>-33622.900501999997</v>
      </c>
      <c r="BG186" s="59">
        <v>3927.5726419999937</v>
      </c>
      <c r="BH186" s="59">
        <v>-25115.423683999987</v>
      </c>
      <c r="BI186" s="59">
        <v>874.13974899998811</v>
      </c>
      <c r="BJ186" s="59">
        <v>-16487.808782999993</v>
      </c>
      <c r="BK186" s="59">
        <v>-5846.6019225500004</v>
      </c>
      <c r="BL186" s="59">
        <v>-2672.4092002899961</v>
      </c>
      <c r="BM186" s="59">
        <v>-13954.295496390012</v>
      </c>
      <c r="BN186" s="59">
        <v>6317.4809282800115</v>
      </c>
      <c r="BO186" s="59">
        <v>26371.875630189992</v>
      </c>
      <c r="BP186" s="59">
        <v>-3838.7300602499959</v>
      </c>
      <c r="BQ186" s="59">
        <v>-5221.7501805600004</v>
      </c>
      <c r="BR186" s="59">
        <v>-4075.2369070600093</v>
      </c>
      <c r="BS186" s="59">
        <v>-2768.3103260899893</v>
      </c>
      <c r="BT186" s="59">
        <v>31942.59639468</v>
      </c>
      <c r="BU186" s="59">
        <v>-45478.331905960018</v>
      </c>
      <c r="BV186" s="59">
        <v>-62332.072046609996</v>
      </c>
      <c r="BW186" s="59">
        <v>-11230.699843069997</v>
      </c>
      <c r="BX186" s="59">
        <v>-7416.2380406050052</v>
      </c>
      <c r="BY186" s="59">
        <v>-21354.768932575003</v>
      </c>
      <c r="BZ186" s="59">
        <v>3473.4954174199984</v>
      </c>
      <c r="CA186" s="59">
        <v>-50785.506415089993</v>
      </c>
      <c r="CB186" s="59">
        <v>8168.1160195299926</v>
      </c>
      <c r="CC186" s="59">
        <v>215.77612299999987</v>
      </c>
      <c r="CD186" s="59">
        <v>-883.93653300000005</v>
      </c>
      <c r="CE186" s="59">
        <v>-3356.9400350000001</v>
      </c>
      <c r="CF186" s="59">
        <v>-1957.4756136600013</v>
      </c>
      <c r="CG186" s="59">
        <v>-9919.6216129599979</v>
      </c>
      <c r="CH186" s="59">
        <v>-13479.793301040001</v>
      </c>
      <c r="CI186" s="59">
        <v>-3669.13710442</v>
      </c>
      <c r="CJ186" s="59">
        <v>-25993.431652419997</v>
      </c>
      <c r="CK186" s="59">
        <v>3869.397053239999</v>
      </c>
      <c r="CL186" s="59">
        <v>-11203.971918900002</v>
      </c>
      <c r="CM186" s="59">
        <v>2859.1734251600074</v>
      </c>
      <c r="CN186" s="59">
        <v>-9035.4857310000025</v>
      </c>
      <c r="CO186" s="59"/>
      <c r="CP186" s="59"/>
      <c r="CQ186" s="59"/>
      <c r="CR186" s="59"/>
      <c r="CS186" s="59"/>
      <c r="CT186" s="59"/>
      <c r="CU186" s="31"/>
      <c r="CV186" s="59">
        <f t="shared" si="64"/>
        <v>-136766.30624599999</v>
      </c>
      <c r="CW186" s="59">
        <f t="shared" si="65"/>
        <v>3877.1095550000009</v>
      </c>
      <c r="CX186" s="59">
        <f t="shared" si="66"/>
        <v>-85744.595820000031</v>
      </c>
      <c r="CY186" s="59">
        <f t="shared" si="67"/>
        <v>-176138.85715999999</v>
      </c>
      <c r="CZ186" s="59">
        <f t="shared" si="68"/>
        <v>-163322.24498199997</v>
      </c>
      <c r="DA186" s="59">
        <f t="shared" si="69"/>
        <v>-81555.785092610022</v>
      </c>
      <c r="DB186" s="59">
        <f t="shared" si="70"/>
        <v>-108527.59276705001</v>
      </c>
      <c r="DC186" s="59">
        <f t="shared" si="71"/>
        <v>-43173.455928339994</v>
      </c>
      <c r="DD186" s="58"/>
      <c r="DE186" s="2"/>
      <c r="DG186" s="60"/>
    </row>
    <row r="187" spans="1:111" customFormat="1" ht="14.25" customHeight="1" x14ac:dyDescent="0.25">
      <c r="A187" s="57" t="s">
        <v>319</v>
      </c>
      <c r="B187" s="58" t="s">
        <v>332</v>
      </c>
      <c r="C187" s="59">
        <v>-5260</v>
      </c>
      <c r="D187" s="59">
        <v>10304</v>
      </c>
      <c r="E187" s="59">
        <v>59336</v>
      </c>
      <c r="F187" s="59">
        <v>-4770</v>
      </c>
      <c r="G187" s="59">
        <v>15179</v>
      </c>
      <c r="H187" s="59">
        <v>54703</v>
      </c>
      <c r="I187" s="59">
        <v>28171</v>
      </c>
      <c r="J187" s="59">
        <v>-13883</v>
      </c>
      <c r="K187" s="59">
        <v>4524</v>
      </c>
      <c r="L187" s="59">
        <v>-4609</v>
      </c>
      <c r="M187" s="59">
        <v>99142</v>
      </c>
      <c r="N187" s="59">
        <v>-88311</v>
      </c>
      <c r="O187" s="59">
        <v>-5970</v>
      </c>
      <c r="P187" s="59">
        <v>3733</v>
      </c>
      <c r="Q187" s="59">
        <v>4317.87</v>
      </c>
      <c r="R187" s="59">
        <v>16493.13</v>
      </c>
      <c r="S187" s="59">
        <v>-20501</v>
      </c>
      <c r="T187" s="59">
        <v>-34217.679999999993</v>
      </c>
      <c r="U187" s="59">
        <v>-5793.870000000009</v>
      </c>
      <c r="V187" s="59">
        <v>-13278.94</v>
      </c>
      <c r="W187" s="59">
        <v>-43842</v>
      </c>
      <c r="X187" s="59">
        <v>-18736.509999999998</v>
      </c>
      <c r="Y187" s="59">
        <v>-724.43</v>
      </c>
      <c r="Z187" s="59">
        <v>-6085.57</v>
      </c>
      <c r="AA187" s="59">
        <v>-4040</v>
      </c>
      <c r="AB187" s="59">
        <v>-8079.41</v>
      </c>
      <c r="AC187" s="59">
        <v>2630.4889176699999</v>
      </c>
      <c r="AD187" s="59">
        <v>-15996</v>
      </c>
      <c r="AE187" s="59">
        <v>-18363</v>
      </c>
      <c r="AF187" s="59">
        <v>-7484.07891767</v>
      </c>
      <c r="AG187" s="59">
        <v>-9459</v>
      </c>
      <c r="AH187" s="59">
        <v>-15407</v>
      </c>
      <c r="AI187" s="59">
        <v>34593</v>
      </c>
      <c r="AJ187" s="59">
        <v>4542</v>
      </c>
      <c r="AK187" s="59">
        <v>782</v>
      </c>
      <c r="AL187" s="59">
        <v>-26072</v>
      </c>
      <c r="AM187" s="59">
        <v>-21050</v>
      </c>
      <c r="AN187" s="59">
        <v>-2261</v>
      </c>
      <c r="AO187" s="59">
        <v>-19515</v>
      </c>
      <c r="AP187" s="59">
        <v>3196</v>
      </c>
      <c r="AQ187" s="59">
        <v>-38889</v>
      </c>
      <c r="AR187" s="59">
        <v>-10627</v>
      </c>
      <c r="AS187" s="59">
        <v>51505</v>
      </c>
      <c r="AT187" s="59">
        <v>-19144</v>
      </c>
      <c r="AU187" s="59">
        <v>32888</v>
      </c>
      <c r="AV187" s="59">
        <v>-1609</v>
      </c>
      <c r="AW187" s="59">
        <v>-6</v>
      </c>
      <c r="AX187" s="59">
        <v>3115</v>
      </c>
      <c r="AY187" s="59">
        <v>45599</v>
      </c>
      <c r="AZ187" s="59">
        <v>-9203</v>
      </c>
      <c r="BA187" s="59">
        <v>16853</v>
      </c>
      <c r="BB187" s="59">
        <v>-17979</v>
      </c>
      <c r="BC187" s="59">
        <v>-9461</v>
      </c>
      <c r="BD187" s="59">
        <v>11663</v>
      </c>
      <c r="BE187" s="59">
        <v>-1218</v>
      </c>
      <c r="BF187" s="59">
        <v>8997</v>
      </c>
      <c r="BG187" s="59">
        <v>-2460</v>
      </c>
      <c r="BH187" s="59">
        <v>-974.5</v>
      </c>
      <c r="BI187" s="59">
        <v>-19470.5</v>
      </c>
      <c r="BJ187" s="59">
        <v>20350</v>
      </c>
      <c r="BK187" s="59">
        <v>5059</v>
      </c>
      <c r="BL187" s="59">
        <v>2412</v>
      </c>
      <c r="BM187" s="59">
        <v>13566</v>
      </c>
      <c r="BN187" s="59">
        <v>-31677</v>
      </c>
      <c r="BO187" s="59">
        <v>-44537</v>
      </c>
      <c r="BP187" s="59">
        <v>5473</v>
      </c>
      <c r="BQ187" s="59">
        <v>3978</v>
      </c>
      <c r="BR187" s="59">
        <v>2670</v>
      </c>
      <c r="BS187" s="59">
        <v>-1871</v>
      </c>
      <c r="BT187" s="59">
        <v>-1196</v>
      </c>
      <c r="BU187" s="59">
        <v>-3598</v>
      </c>
      <c r="BV187" s="59">
        <v>-6540</v>
      </c>
      <c r="BW187" s="59">
        <v>-2199</v>
      </c>
      <c r="BX187" s="59">
        <v>7799.9519293310368</v>
      </c>
      <c r="BY187" s="59">
        <v>-2684.7982009920038</v>
      </c>
      <c r="BZ187" s="59">
        <v>-13352.302047600137</v>
      </c>
      <c r="CA187" s="59">
        <v>-16726.851680738899</v>
      </c>
      <c r="CB187" s="59">
        <v>-6673</v>
      </c>
      <c r="CC187" s="59">
        <v>-464</v>
      </c>
      <c r="CD187" s="59">
        <v>-1639</v>
      </c>
      <c r="CE187" s="59">
        <v>-4976</v>
      </c>
      <c r="CF187" s="59">
        <v>-6652</v>
      </c>
      <c r="CG187" s="59">
        <v>-5313</v>
      </c>
      <c r="CH187" s="59">
        <v>-14065</v>
      </c>
      <c r="CI187" s="59">
        <v>2699</v>
      </c>
      <c r="CJ187" s="59">
        <v>22150</v>
      </c>
      <c r="CK187" s="59">
        <v>995</v>
      </c>
      <c r="CL187" s="59">
        <v>885.471</v>
      </c>
      <c r="CM187" s="59">
        <v>-17373.001</v>
      </c>
      <c r="CN187" s="59">
        <v>-996</v>
      </c>
      <c r="CO187" s="59"/>
      <c r="CP187" s="59"/>
      <c r="CQ187" s="59"/>
      <c r="CR187" s="59"/>
      <c r="CS187" s="59"/>
      <c r="CT187" s="59"/>
      <c r="CU187" s="31"/>
      <c r="CV187" s="59">
        <f t="shared" si="64"/>
        <v>154526</v>
      </c>
      <c r="CW187" s="59">
        <f t="shared" si="65"/>
        <v>-124606</v>
      </c>
      <c r="CX187" s="59">
        <f t="shared" si="66"/>
        <v>-62353</v>
      </c>
      <c r="CY187" s="59">
        <f t="shared" si="67"/>
        <v>-22397</v>
      </c>
      <c r="CZ187" s="59">
        <f t="shared" si="68"/>
        <v>42696</v>
      </c>
      <c r="DA187" s="59">
        <f t="shared" si="69"/>
        <v>-56261</v>
      </c>
      <c r="DB187" s="59">
        <f t="shared" si="70"/>
        <v>-66945</v>
      </c>
      <c r="DC187" s="59">
        <f t="shared" si="71"/>
        <v>8360.4700000000012</v>
      </c>
      <c r="DD187" s="58"/>
      <c r="DE187" s="2"/>
      <c r="DG187" s="60"/>
    </row>
    <row r="188" spans="1:111" customFormat="1" ht="14.25" customHeight="1" x14ac:dyDescent="0.25">
      <c r="A188" s="57" t="s">
        <v>320</v>
      </c>
      <c r="B188" s="58" t="s">
        <v>333</v>
      </c>
      <c r="C188" s="59">
        <v>0</v>
      </c>
      <c r="D188" s="59">
        <v>0</v>
      </c>
      <c r="E188" s="59">
        <v>0</v>
      </c>
      <c r="F188" s="59">
        <v>0</v>
      </c>
      <c r="G188" s="59">
        <v>0</v>
      </c>
      <c r="H188" s="59">
        <v>0</v>
      </c>
      <c r="I188" s="59">
        <v>0</v>
      </c>
      <c r="J188" s="59">
        <v>0</v>
      </c>
      <c r="K188" s="59">
        <v>0</v>
      </c>
      <c r="L188" s="59">
        <v>0</v>
      </c>
      <c r="M188" s="59">
        <v>0</v>
      </c>
      <c r="N188" s="59">
        <v>0</v>
      </c>
      <c r="O188" s="59">
        <v>0</v>
      </c>
      <c r="P188" s="59">
        <v>0</v>
      </c>
      <c r="Q188" s="59">
        <v>0</v>
      </c>
      <c r="R188" s="59">
        <v>0</v>
      </c>
      <c r="S188" s="59">
        <v>0</v>
      </c>
      <c r="T188" s="59">
        <v>0</v>
      </c>
      <c r="U188" s="59">
        <v>0</v>
      </c>
      <c r="V188" s="59">
        <v>0</v>
      </c>
      <c r="W188" s="59">
        <v>0</v>
      </c>
      <c r="X188" s="59">
        <v>0</v>
      </c>
      <c r="Y188" s="59">
        <v>0</v>
      </c>
      <c r="Z188" s="59">
        <v>0</v>
      </c>
      <c r="AA188" s="59">
        <v>0</v>
      </c>
      <c r="AB188" s="59">
        <v>0</v>
      </c>
      <c r="AC188" s="59">
        <v>0</v>
      </c>
      <c r="AD188" s="59">
        <v>0</v>
      </c>
      <c r="AE188" s="59">
        <v>0</v>
      </c>
      <c r="AF188" s="59">
        <v>0</v>
      </c>
      <c r="AG188" s="59">
        <v>0</v>
      </c>
      <c r="AH188" s="59">
        <v>0</v>
      </c>
      <c r="AI188" s="59">
        <v>0</v>
      </c>
      <c r="AJ188" s="59">
        <v>0</v>
      </c>
      <c r="AK188" s="59">
        <v>0</v>
      </c>
      <c r="AL188" s="59">
        <v>0</v>
      </c>
      <c r="AM188" s="59">
        <v>0</v>
      </c>
      <c r="AN188" s="59">
        <v>0</v>
      </c>
      <c r="AO188" s="59">
        <v>0</v>
      </c>
      <c r="AP188" s="59">
        <v>0</v>
      </c>
      <c r="AQ188" s="59">
        <v>0</v>
      </c>
      <c r="AR188" s="59">
        <v>0</v>
      </c>
      <c r="AS188" s="59">
        <v>0</v>
      </c>
      <c r="AT188" s="59">
        <v>0</v>
      </c>
      <c r="AU188" s="59">
        <v>0</v>
      </c>
      <c r="AV188" s="59">
        <v>0</v>
      </c>
      <c r="AW188" s="59">
        <v>0</v>
      </c>
      <c r="AX188" s="59">
        <v>0</v>
      </c>
      <c r="AY188" s="59">
        <v>0</v>
      </c>
      <c r="AZ188" s="59">
        <v>0</v>
      </c>
      <c r="BA188" s="59">
        <v>0</v>
      </c>
      <c r="BB188" s="59">
        <v>0</v>
      </c>
      <c r="BC188" s="59">
        <v>0</v>
      </c>
      <c r="BD188" s="59">
        <v>0</v>
      </c>
      <c r="BE188" s="59">
        <v>0</v>
      </c>
      <c r="BF188" s="59">
        <v>0</v>
      </c>
      <c r="BG188" s="59">
        <v>0</v>
      </c>
      <c r="BH188" s="59">
        <v>0</v>
      </c>
      <c r="BI188" s="59">
        <v>0</v>
      </c>
      <c r="BJ188" s="59">
        <v>0</v>
      </c>
      <c r="BK188" s="59">
        <v>0</v>
      </c>
      <c r="BL188" s="59">
        <v>0</v>
      </c>
      <c r="BM188" s="59">
        <v>0</v>
      </c>
      <c r="BN188" s="59">
        <v>0</v>
      </c>
      <c r="BO188" s="59">
        <v>0</v>
      </c>
      <c r="BP188" s="59">
        <v>0</v>
      </c>
      <c r="BQ188" s="59">
        <v>0</v>
      </c>
      <c r="BR188" s="59">
        <v>0</v>
      </c>
      <c r="BS188" s="59">
        <v>0</v>
      </c>
      <c r="BT188" s="59">
        <v>0</v>
      </c>
      <c r="BU188" s="59">
        <v>0</v>
      </c>
      <c r="BV188" s="59">
        <v>0</v>
      </c>
      <c r="BW188" s="59">
        <v>0</v>
      </c>
      <c r="BX188" s="59">
        <v>0</v>
      </c>
      <c r="BY188" s="59">
        <v>0</v>
      </c>
      <c r="BZ188" s="59">
        <v>0</v>
      </c>
      <c r="CA188" s="59">
        <v>0</v>
      </c>
      <c r="CB188" s="59">
        <v>0</v>
      </c>
      <c r="CC188" s="59">
        <v>0</v>
      </c>
      <c r="CD188" s="59">
        <v>0</v>
      </c>
      <c r="CE188" s="59">
        <v>0</v>
      </c>
      <c r="CF188" s="59">
        <v>0</v>
      </c>
      <c r="CG188" s="59">
        <v>0</v>
      </c>
      <c r="CH188" s="59">
        <v>0</v>
      </c>
      <c r="CI188" s="59">
        <v>0</v>
      </c>
      <c r="CJ188" s="59">
        <v>0</v>
      </c>
      <c r="CK188" s="59">
        <v>0</v>
      </c>
      <c r="CL188" s="59">
        <v>0</v>
      </c>
      <c r="CM188" s="59">
        <v>0</v>
      </c>
      <c r="CN188" s="59">
        <v>0</v>
      </c>
      <c r="CO188" s="59"/>
      <c r="CP188" s="59"/>
      <c r="CQ188" s="59"/>
      <c r="CR188" s="59"/>
      <c r="CS188" s="59"/>
      <c r="CT188" s="59"/>
      <c r="CU188" s="31"/>
      <c r="CV188" s="59">
        <f t="shared" si="64"/>
        <v>0</v>
      </c>
      <c r="CW188" s="59">
        <f t="shared" si="65"/>
        <v>0</v>
      </c>
      <c r="CX188" s="59">
        <f t="shared" si="66"/>
        <v>0</v>
      </c>
      <c r="CY188" s="59">
        <f t="shared" si="67"/>
        <v>0</v>
      </c>
      <c r="CZ188" s="59">
        <f t="shared" si="68"/>
        <v>0</v>
      </c>
      <c r="DA188" s="59">
        <f t="shared" si="69"/>
        <v>0</v>
      </c>
      <c r="DB188" s="59">
        <f t="shared" si="70"/>
        <v>0</v>
      </c>
      <c r="DC188" s="59">
        <f t="shared" si="71"/>
        <v>0</v>
      </c>
      <c r="DD188" s="58"/>
      <c r="DE188" s="2"/>
      <c r="DG188" s="60"/>
    </row>
    <row r="189" spans="1:111" customFormat="1" ht="14.25" customHeight="1" x14ac:dyDescent="0.25">
      <c r="A189" s="57" t="s">
        <v>321</v>
      </c>
      <c r="B189" s="58" t="s">
        <v>334</v>
      </c>
      <c r="C189" s="59">
        <v>0</v>
      </c>
      <c r="D189" s="59">
        <v>0</v>
      </c>
      <c r="E189" s="59">
        <v>0</v>
      </c>
      <c r="F189" s="59">
        <v>0</v>
      </c>
      <c r="G189" s="59">
        <v>0</v>
      </c>
      <c r="H189" s="59">
        <v>0</v>
      </c>
      <c r="I189" s="59">
        <v>0</v>
      </c>
      <c r="J189" s="59">
        <v>0</v>
      </c>
      <c r="K189" s="59">
        <v>0</v>
      </c>
      <c r="L189" s="59">
        <v>0</v>
      </c>
      <c r="M189" s="59">
        <v>0</v>
      </c>
      <c r="N189" s="59">
        <v>0</v>
      </c>
      <c r="O189" s="59">
        <v>0</v>
      </c>
      <c r="P189" s="59">
        <v>0</v>
      </c>
      <c r="Q189" s="59">
        <v>0</v>
      </c>
      <c r="R189" s="59">
        <v>0</v>
      </c>
      <c r="S189" s="59">
        <v>0</v>
      </c>
      <c r="T189" s="59">
        <v>0</v>
      </c>
      <c r="U189" s="59">
        <v>0</v>
      </c>
      <c r="V189" s="59">
        <v>0</v>
      </c>
      <c r="W189" s="59">
        <v>0</v>
      </c>
      <c r="X189" s="59">
        <v>0</v>
      </c>
      <c r="Y189" s="59">
        <v>0</v>
      </c>
      <c r="Z189" s="59">
        <v>0</v>
      </c>
      <c r="AA189" s="59">
        <v>0</v>
      </c>
      <c r="AB189" s="59">
        <v>0</v>
      </c>
      <c r="AC189" s="59">
        <v>0</v>
      </c>
      <c r="AD189" s="59">
        <v>0</v>
      </c>
      <c r="AE189" s="59">
        <v>0</v>
      </c>
      <c r="AF189" s="59">
        <v>0</v>
      </c>
      <c r="AG189" s="59">
        <v>0</v>
      </c>
      <c r="AH189" s="59">
        <v>0</v>
      </c>
      <c r="AI189" s="59">
        <v>0</v>
      </c>
      <c r="AJ189" s="59">
        <v>0</v>
      </c>
      <c r="AK189" s="59">
        <v>0</v>
      </c>
      <c r="AL189" s="59">
        <v>0</v>
      </c>
      <c r="AM189" s="59">
        <v>0</v>
      </c>
      <c r="AN189" s="59">
        <v>0</v>
      </c>
      <c r="AO189" s="59">
        <v>0</v>
      </c>
      <c r="AP189" s="59">
        <v>0</v>
      </c>
      <c r="AQ189" s="59">
        <v>0</v>
      </c>
      <c r="AR189" s="59">
        <v>0</v>
      </c>
      <c r="AS189" s="59">
        <v>0</v>
      </c>
      <c r="AT189" s="59">
        <v>0</v>
      </c>
      <c r="AU189" s="59">
        <v>0</v>
      </c>
      <c r="AV189" s="59">
        <v>0</v>
      </c>
      <c r="AW189" s="59">
        <v>0</v>
      </c>
      <c r="AX189" s="59">
        <v>0</v>
      </c>
      <c r="AY189" s="59">
        <v>0</v>
      </c>
      <c r="AZ189" s="59">
        <v>0</v>
      </c>
      <c r="BA189" s="59">
        <v>0</v>
      </c>
      <c r="BB189" s="59">
        <v>0</v>
      </c>
      <c r="BC189" s="59">
        <v>0</v>
      </c>
      <c r="BD189" s="59">
        <v>0</v>
      </c>
      <c r="BE189" s="59">
        <v>0</v>
      </c>
      <c r="BF189" s="59">
        <v>0</v>
      </c>
      <c r="BG189" s="59">
        <v>0</v>
      </c>
      <c r="BH189" s="59">
        <v>0</v>
      </c>
      <c r="BI189" s="59">
        <v>0</v>
      </c>
      <c r="BJ189" s="59">
        <v>0</v>
      </c>
      <c r="BK189" s="59">
        <v>0</v>
      </c>
      <c r="BL189" s="59">
        <v>0</v>
      </c>
      <c r="BM189" s="59">
        <v>0</v>
      </c>
      <c r="BN189" s="59">
        <v>0</v>
      </c>
      <c r="BO189" s="59">
        <v>0</v>
      </c>
      <c r="BP189" s="59">
        <v>0</v>
      </c>
      <c r="BQ189" s="59">
        <v>0</v>
      </c>
      <c r="BR189" s="59">
        <v>0</v>
      </c>
      <c r="BS189" s="59">
        <v>0</v>
      </c>
      <c r="BT189" s="59">
        <v>0</v>
      </c>
      <c r="BU189" s="59">
        <v>0</v>
      </c>
      <c r="BV189" s="59">
        <v>0</v>
      </c>
      <c r="BW189" s="59">
        <v>0</v>
      </c>
      <c r="BX189" s="59">
        <v>0</v>
      </c>
      <c r="BY189" s="59">
        <v>0</v>
      </c>
      <c r="BZ189" s="59">
        <v>0</v>
      </c>
      <c r="CA189" s="59">
        <v>0</v>
      </c>
      <c r="CB189" s="59">
        <v>0</v>
      </c>
      <c r="CC189" s="59">
        <v>0</v>
      </c>
      <c r="CD189" s="59">
        <v>0</v>
      </c>
      <c r="CE189" s="59">
        <v>0</v>
      </c>
      <c r="CF189" s="59">
        <v>0</v>
      </c>
      <c r="CG189" s="59">
        <v>0</v>
      </c>
      <c r="CH189" s="59">
        <v>0</v>
      </c>
      <c r="CI189" s="59">
        <v>0</v>
      </c>
      <c r="CJ189" s="59">
        <v>0</v>
      </c>
      <c r="CK189" s="59">
        <v>0</v>
      </c>
      <c r="CL189" s="59">
        <v>0</v>
      </c>
      <c r="CM189" s="59">
        <v>0</v>
      </c>
      <c r="CN189" s="59">
        <v>0</v>
      </c>
      <c r="CO189" s="59"/>
      <c r="CP189" s="59"/>
      <c r="CQ189" s="59"/>
      <c r="CR189" s="59"/>
      <c r="CS189" s="59"/>
      <c r="CT189" s="59"/>
      <c r="CU189" s="31"/>
      <c r="CV189" s="59">
        <f t="shared" si="64"/>
        <v>0</v>
      </c>
      <c r="CW189" s="59">
        <f t="shared" si="65"/>
        <v>0</v>
      </c>
      <c r="CX189" s="59">
        <f t="shared" si="66"/>
        <v>0</v>
      </c>
      <c r="CY189" s="59">
        <f t="shared" si="67"/>
        <v>0</v>
      </c>
      <c r="CZ189" s="59">
        <f t="shared" si="68"/>
        <v>0</v>
      </c>
      <c r="DA189" s="59">
        <f t="shared" si="69"/>
        <v>0</v>
      </c>
      <c r="DB189" s="59">
        <f t="shared" si="70"/>
        <v>0</v>
      </c>
      <c r="DC189" s="59">
        <f t="shared" si="71"/>
        <v>0</v>
      </c>
      <c r="DD189" s="58"/>
      <c r="DE189" s="2"/>
      <c r="DG189" s="60"/>
    </row>
    <row r="190" spans="1:111" customFormat="1" ht="14.25" customHeight="1" x14ac:dyDescent="0.25">
      <c r="A190" s="57" t="s">
        <v>322</v>
      </c>
      <c r="B190" s="58" t="s">
        <v>335</v>
      </c>
      <c r="C190" s="59" t="s">
        <v>342</v>
      </c>
      <c r="D190" s="59" t="s">
        <v>342</v>
      </c>
      <c r="E190" s="59" t="s">
        <v>342</v>
      </c>
      <c r="F190" s="59" t="s">
        <v>342</v>
      </c>
      <c r="G190" s="59" t="s">
        <v>342</v>
      </c>
      <c r="H190" s="59" t="s">
        <v>342</v>
      </c>
      <c r="I190" s="59" t="s">
        <v>342</v>
      </c>
      <c r="J190" s="59" t="s">
        <v>342</v>
      </c>
      <c r="K190" s="59" t="s">
        <v>342</v>
      </c>
      <c r="L190" s="59" t="s">
        <v>342</v>
      </c>
      <c r="M190" s="59" t="s">
        <v>342</v>
      </c>
      <c r="N190" s="59" t="s">
        <v>342</v>
      </c>
      <c r="O190" s="59" t="s">
        <v>342</v>
      </c>
      <c r="P190" s="59" t="s">
        <v>342</v>
      </c>
      <c r="Q190" s="59" t="s">
        <v>342</v>
      </c>
      <c r="R190" s="59" t="s">
        <v>342</v>
      </c>
      <c r="S190" s="59" t="s">
        <v>342</v>
      </c>
      <c r="T190" s="59" t="s">
        <v>342</v>
      </c>
      <c r="U190" s="59" t="s">
        <v>342</v>
      </c>
      <c r="V190" s="59" t="s">
        <v>342</v>
      </c>
      <c r="W190" s="59" t="s">
        <v>342</v>
      </c>
      <c r="X190" s="59" t="s">
        <v>342</v>
      </c>
      <c r="Y190" s="59" t="s">
        <v>342</v>
      </c>
      <c r="Z190" s="59" t="s">
        <v>342</v>
      </c>
      <c r="AA190" s="59" t="s">
        <v>342</v>
      </c>
      <c r="AB190" s="59" t="s">
        <v>342</v>
      </c>
      <c r="AC190" s="59" t="s">
        <v>342</v>
      </c>
      <c r="AD190" s="59" t="s">
        <v>342</v>
      </c>
      <c r="AE190" s="59" t="s">
        <v>342</v>
      </c>
      <c r="AF190" s="59" t="s">
        <v>342</v>
      </c>
      <c r="AG190" s="59" t="s">
        <v>342</v>
      </c>
      <c r="AH190" s="59" t="s">
        <v>342</v>
      </c>
      <c r="AI190" s="59" t="s">
        <v>342</v>
      </c>
      <c r="AJ190" s="59" t="s">
        <v>342</v>
      </c>
      <c r="AK190" s="59" t="s">
        <v>342</v>
      </c>
      <c r="AL190" s="59" t="s">
        <v>342</v>
      </c>
      <c r="AM190" s="59" t="s">
        <v>342</v>
      </c>
      <c r="AN190" s="59" t="s">
        <v>342</v>
      </c>
      <c r="AO190" s="59" t="s">
        <v>342</v>
      </c>
      <c r="AP190" s="59" t="s">
        <v>342</v>
      </c>
      <c r="AQ190" s="59" t="s">
        <v>342</v>
      </c>
      <c r="AR190" s="59" t="s">
        <v>342</v>
      </c>
      <c r="AS190" s="59" t="s">
        <v>342</v>
      </c>
      <c r="AT190" s="59" t="s">
        <v>342</v>
      </c>
      <c r="AU190" s="59" t="s">
        <v>342</v>
      </c>
      <c r="AV190" s="59" t="s">
        <v>342</v>
      </c>
      <c r="AW190" s="59" t="s">
        <v>342</v>
      </c>
      <c r="AX190" s="59" t="s">
        <v>342</v>
      </c>
      <c r="AY190" s="59" t="s">
        <v>342</v>
      </c>
      <c r="AZ190" s="59" t="s">
        <v>342</v>
      </c>
      <c r="BA190" s="59" t="s">
        <v>342</v>
      </c>
      <c r="BB190" s="59" t="s">
        <v>342</v>
      </c>
      <c r="BC190" s="59" t="s">
        <v>342</v>
      </c>
      <c r="BD190" s="59" t="s">
        <v>342</v>
      </c>
      <c r="BE190" s="59" t="s">
        <v>342</v>
      </c>
      <c r="BF190" s="59" t="s">
        <v>342</v>
      </c>
      <c r="BG190" s="59" t="s">
        <v>342</v>
      </c>
      <c r="BH190" s="59" t="s">
        <v>342</v>
      </c>
      <c r="BI190" s="59" t="s">
        <v>342</v>
      </c>
      <c r="BJ190" s="59" t="s">
        <v>342</v>
      </c>
      <c r="BK190" s="59" t="s">
        <v>342</v>
      </c>
      <c r="BL190" s="59" t="s">
        <v>342</v>
      </c>
      <c r="BM190" s="59" t="s">
        <v>342</v>
      </c>
      <c r="BN190" s="59" t="s">
        <v>342</v>
      </c>
      <c r="BO190" s="59" t="s">
        <v>342</v>
      </c>
      <c r="BP190" s="59" t="s">
        <v>342</v>
      </c>
      <c r="BQ190" s="59" t="s">
        <v>342</v>
      </c>
      <c r="BR190" s="59" t="s">
        <v>342</v>
      </c>
      <c r="BS190" s="59" t="s">
        <v>342</v>
      </c>
      <c r="BT190" s="59" t="s">
        <v>342</v>
      </c>
      <c r="BU190" s="59" t="s">
        <v>342</v>
      </c>
      <c r="BV190" s="59" t="s">
        <v>342</v>
      </c>
      <c r="BW190" s="59" t="s">
        <v>342</v>
      </c>
      <c r="BX190" s="59" t="s">
        <v>342</v>
      </c>
      <c r="BY190" s="59" t="s">
        <v>342</v>
      </c>
      <c r="BZ190" s="59" t="s">
        <v>342</v>
      </c>
      <c r="CA190" s="59" t="s">
        <v>342</v>
      </c>
      <c r="CB190" s="59" t="s">
        <v>342</v>
      </c>
      <c r="CC190" s="59" t="s">
        <v>342</v>
      </c>
      <c r="CD190" s="59" t="s">
        <v>342</v>
      </c>
      <c r="CE190" s="59" t="s">
        <v>342</v>
      </c>
      <c r="CF190" s="59" t="s">
        <v>342</v>
      </c>
      <c r="CG190" s="59" t="s">
        <v>342</v>
      </c>
      <c r="CH190" s="59" t="s">
        <v>342</v>
      </c>
      <c r="CI190" s="59" t="s">
        <v>342</v>
      </c>
      <c r="CJ190" s="59" t="s">
        <v>342</v>
      </c>
      <c r="CK190" s="59" t="s">
        <v>342</v>
      </c>
      <c r="CL190" s="59" t="s">
        <v>342</v>
      </c>
      <c r="CM190" s="59" t="s">
        <v>342</v>
      </c>
      <c r="CN190" s="59" t="s">
        <v>342</v>
      </c>
      <c r="CO190" s="59"/>
      <c r="CP190" s="59"/>
      <c r="CQ190" s="59"/>
      <c r="CR190" s="59"/>
      <c r="CS190" s="59"/>
      <c r="CT190" s="59"/>
      <c r="CU190" s="31"/>
      <c r="CV190" s="59">
        <f t="shared" si="64"/>
        <v>0</v>
      </c>
      <c r="CW190" s="59">
        <f t="shared" si="65"/>
        <v>0</v>
      </c>
      <c r="CX190" s="59">
        <f t="shared" si="66"/>
        <v>0</v>
      </c>
      <c r="CY190" s="59">
        <f t="shared" si="67"/>
        <v>0</v>
      </c>
      <c r="CZ190" s="59">
        <f t="shared" si="68"/>
        <v>0</v>
      </c>
      <c r="DA190" s="59">
        <f t="shared" si="69"/>
        <v>0</v>
      </c>
      <c r="DB190" s="59">
        <f t="shared" si="70"/>
        <v>0</v>
      </c>
      <c r="DC190" s="59">
        <f t="shared" si="71"/>
        <v>0</v>
      </c>
      <c r="DD190" s="58"/>
      <c r="DE190" s="2"/>
      <c r="DG190" s="60"/>
    </row>
    <row r="191" spans="1:111" customFormat="1" ht="14.25" customHeight="1" x14ac:dyDescent="0.25">
      <c r="A191" s="57" t="s">
        <v>323</v>
      </c>
      <c r="B191" s="58" t="s">
        <v>336</v>
      </c>
      <c r="C191" s="59" t="s">
        <v>342</v>
      </c>
      <c r="D191" s="59" t="s">
        <v>342</v>
      </c>
      <c r="E191" s="59" t="s">
        <v>342</v>
      </c>
      <c r="F191" s="59" t="s">
        <v>342</v>
      </c>
      <c r="G191" s="59" t="s">
        <v>342</v>
      </c>
      <c r="H191" s="59" t="s">
        <v>342</v>
      </c>
      <c r="I191" s="59" t="s">
        <v>342</v>
      </c>
      <c r="J191" s="59" t="s">
        <v>342</v>
      </c>
      <c r="K191" s="59" t="s">
        <v>342</v>
      </c>
      <c r="L191" s="59" t="s">
        <v>342</v>
      </c>
      <c r="M191" s="59" t="s">
        <v>342</v>
      </c>
      <c r="N191" s="59" t="s">
        <v>342</v>
      </c>
      <c r="O191" s="59" t="s">
        <v>342</v>
      </c>
      <c r="P191" s="59" t="s">
        <v>342</v>
      </c>
      <c r="Q191" s="59" t="s">
        <v>342</v>
      </c>
      <c r="R191" s="59" t="s">
        <v>342</v>
      </c>
      <c r="S191" s="59" t="s">
        <v>342</v>
      </c>
      <c r="T191" s="59" t="s">
        <v>342</v>
      </c>
      <c r="U191" s="59" t="s">
        <v>342</v>
      </c>
      <c r="V191" s="59" t="s">
        <v>342</v>
      </c>
      <c r="W191" s="59" t="s">
        <v>342</v>
      </c>
      <c r="X191" s="59" t="s">
        <v>342</v>
      </c>
      <c r="Y191" s="59" t="s">
        <v>342</v>
      </c>
      <c r="Z191" s="59" t="s">
        <v>342</v>
      </c>
      <c r="AA191" s="59" t="s">
        <v>342</v>
      </c>
      <c r="AB191" s="59" t="s">
        <v>342</v>
      </c>
      <c r="AC191" s="59" t="s">
        <v>342</v>
      </c>
      <c r="AD191" s="59" t="s">
        <v>342</v>
      </c>
      <c r="AE191" s="59" t="s">
        <v>342</v>
      </c>
      <c r="AF191" s="59" t="s">
        <v>342</v>
      </c>
      <c r="AG191" s="59" t="s">
        <v>342</v>
      </c>
      <c r="AH191" s="59" t="s">
        <v>342</v>
      </c>
      <c r="AI191" s="59" t="s">
        <v>342</v>
      </c>
      <c r="AJ191" s="59" t="s">
        <v>342</v>
      </c>
      <c r="AK191" s="59" t="s">
        <v>342</v>
      </c>
      <c r="AL191" s="59" t="s">
        <v>342</v>
      </c>
      <c r="AM191" s="59" t="s">
        <v>342</v>
      </c>
      <c r="AN191" s="59" t="s">
        <v>342</v>
      </c>
      <c r="AO191" s="59" t="s">
        <v>342</v>
      </c>
      <c r="AP191" s="59" t="s">
        <v>342</v>
      </c>
      <c r="AQ191" s="59" t="s">
        <v>342</v>
      </c>
      <c r="AR191" s="59" t="s">
        <v>342</v>
      </c>
      <c r="AS191" s="59" t="s">
        <v>342</v>
      </c>
      <c r="AT191" s="59" t="s">
        <v>342</v>
      </c>
      <c r="AU191" s="59" t="s">
        <v>342</v>
      </c>
      <c r="AV191" s="59" t="s">
        <v>342</v>
      </c>
      <c r="AW191" s="59" t="s">
        <v>342</v>
      </c>
      <c r="AX191" s="59" t="s">
        <v>342</v>
      </c>
      <c r="AY191" s="59" t="s">
        <v>342</v>
      </c>
      <c r="AZ191" s="59" t="s">
        <v>342</v>
      </c>
      <c r="BA191" s="59" t="s">
        <v>342</v>
      </c>
      <c r="BB191" s="59" t="s">
        <v>342</v>
      </c>
      <c r="BC191" s="59" t="s">
        <v>342</v>
      </c>
      <c r="BD191" s="59" t="s">
        <v>342</v>
      </c>
      <c r="BE191" s="59" t="s">
        <v>342</v>
      </c>
      <c r="BF191" s="59" t="s">
        <v>342</v>
      </c>
      <c r="BG191" s="59" t="s">
        <v>342</v>
      </c>
      <c r="BH191" s="59" t="s">
        <v>342</v>
      </c>
      <c r="BI191" s="59" t="s">
        <v>342</v>
      </c>
      <c r="BJ191" s="59" t="s">
        <v>342</v>
      </c>
      <c r="BK191" s="59" t="s">
        <v>342</v>
      </c>
      <c r="BL191" s="59" t="s">
        <v>342</v>
      </c>
      <c r="BM191" s="59" t="s">
        <v>342</v>
      </c>
      <c r="BN191" s="59" t="s">
        <v>342</v>
      </c>
      <c r="BO191" s="59" t="s">
        <v>342</v>
      </c>
      <c r="BP191" s="59" t="s">
        <v>342</v>
      </c>
      <c r="BQ191" s="59" t="s">
        <v>342</v>
      </c>
      <c r="BR191" s="59" t="s">
        <v>342</v>
      </c>
      <c r="BS191" s="59" t="s">
        <v>342</v>
      </c>
      <c r="BT191" s="59" t="s">
        <v>342</v>
      </c>
      <c r="BU191" s="59" t="s">
        <v>342</v>
      </c>
      <c r="BV191" s="59" t="s">
        <v>342</v>
      </c>
      <c r="BW191" s="59" t="s">
        <v>342</v>
      </c>
      <c r="BX191" s="59" t="s">
        <v>342</v>
      </c>
      <c r="BY191" s="59" t="s">
        <v>342</v>
      </c>
      <c r="BZ191" s="59" t="s">
        <v>342</v>
      </c>
      <c r="CA191" s="59" t="s">
        <v>342</v>
      </c>
      <c r="CB191" s="59" t="s">
        <v>342</v>
      </c>
      <c r="CC191" s="59" t="s">
        <v>342</v>
      </c>
      <c r="CD191" s="59" t="s">
        <v>342</v>
      </c>
      <c r="CE191" s="59" t="s">
        <v>342</v>
      </c>
      <c r="CF191" s="59" t="s">
        <v>342</v>
      </c>
      <c r="CG191" s="59" t="s">
        <v>342</v>
      </c>
      <c r="CH191" s="59" t="s">
        <v>342</v>
      </c>
      <c r="CI191" s="59" t="s">
        <v>342</v>
      </c>
      <c r="CJ191" s="59" t="s">
        <v>342</v>
      </c>
      <c r="CK191" s="59" t="s">
        <v>342</v>
      </c>
      <c r="CL191" s="59" t="s">
        <v>342</v>
      </c>
      <c r="CM191" s="59" t="s">
        <v>342</v>
      </c>
      <c r="CN191" s="59" t="s">
        <v>342</v>
      </c>
      <c r="CO191" s="59"/>
      <c r="CP191" s="59"/>
      <c r="CQ191" s="59"/>
      <c r="CR191" s="59"/>
      <c r="CS191" s="59"/>
      <c r="CT191" s="59"/>
      <c r="CU191" s="31"/>
      <c r="CV191" s="59">
        <f t="shared" si="64"/>
        <v>0</v>
      </c>
      <c r="CW191" s="59">
        <f t="shared" si="65"/>
        <v>0</v>
      </c>
      <c r="CX191" s="59">
        <f t="shared" si="66"/>
        <v>0</v>
      </c>
      <c r="CY191" s="59">
        <f t="shared" si="67"/>
        <v>0</v>
      </c>
      <c r="CZ191" s="59">
        <f t="shared" si="68"/>
        <v>0</v>
      </c>
      <c r="DA191" s="59">
        <f t="shared" si="69"/>
        <v>0</v>
      </c>
      <c r="DB191" s="59">
        <f t="shared" si="70"/>
        <v>0</v>
      </c>
      <c r="DC191" s="59">
        <f t="shared" si="71"/>
        <v>0</v>
      </c>
      <c r="DD191" s="58"/>
      <c r="DE191" s="2"/>
      <c r="DG191" s="60"/>
    </row>
    <row r="192" spans="1:111" customFormat="1" ht="14.25" customHeight="1" x14ac:dyDescent="0.25">
      <c r="A192" s="57" t="s">
        <v>324</v>
      </c>
      <c r="B192" s="58" t="s">
        <v>337</v>
      </c>
      <c r="C192" s="59" t="s">
        <v>342</v>
      </c>
      <c r="D192" s="59" t="s">
        <v>342</v>
      </c>
      <c r="E192" s="59" t="s">
        <v>342</v>
      </c>
      <c r="F192" s="59" t="s">
        <v>342</v>
      </c>
      <c r="G192" s="59" t="s">
        <v>342</v>
      </c>
      <c r="H192" s="59" t="s">
        <v>342</v>
      </c>
      <c r="I192" s="59" t="s">
        <v>342</v>
      </c>
      <c r="J192" s="59" t="s">
        <v>342</v>
      </c>
      <c r="K192" s="59" t="s">
        <v>342</v>
      </c>
      <c r="L192" s="59" t="s">
        <v>342</v>
      </c>
      <c r="M192" s="59" t="s">
        <v>342</v>
      </c>
      <c r="N192" s="59" t="s">
        <v>342</v>
      </c>
      <c r="O192" s="59" t="s">
        <v>342</v>
      </c>
      <c r="P192" s="59" t="s">
        <v>342</v>
      </c>
      <c r="Q192" s="59" t="s">
        <v>342</v>
      </c>
      <c r="R192" s="59" t="s">
        <v>342</v>
      </c>
      <c r="S192" s="59" t="s">
        <v>342</v>
      </c>
      <c r="T192" s="59" t="s">
        <v>342</v>
      </c>
      <c r="U192" s="59" t="s">
        <v>342</v>
      </c>
      <c r="V192" s="59" t="s">
        <v>342</v>
      </c>
      <c r="W192" s="59" t="s">
        <v>342</v>
      </c>
      <c r="X192" s="59" t="s">
        <v>342</v>
      </c>
      <c r="Y192" s="59" t="s">
        <v>342</v>
      </c>
      <c r="Z192" s="59" t="s">
        <v>342</v>
      </c>
      <c r="AA192" s="59" t="s">
        <v>342</v>
      </c>
      <c r="AB192" s="59" t="s">
        <v>342</v>
      </c>
      <c r="AC192" s="59" t="s">
        <v>342</v>
      </c>
      <c r="AD192" s="59" t="s">
        <v>342</v>
      </c>
      <c r="AE192" s="59" t="s">
        <v>342</v>
      </c>
      <c r="AF192" s="59" t="s">
        <v>342</v>
      </c>
      <c r="AG192" s="59" t="s">
        <v>342</v>
      </c>
      <c r="AH192" s="59" t="s">
        <v>342</v>
      </c>
      <c r="AI192" s="59" t="s">
        <v>342</v>
      </c>
      <c r="AJ192" s="59" t="s">
        <v>342</v>
      </c>
      <c r="AK192" s="59" t="s">
        <v>342</v>
      </c>
      <c r="AL192" s="59" t="s">
        <v>342</v>
      </c>
      <c r="AM192" s="59" t="s">
        <v>342</v>
      </c>
      <c r="AN192" s="59" t="s">
        <v>342</v>
      </c>
      <c r="AO192" s="59" t="s">
        <v>342</v>
      </c>
      <c r="AP192" s="59" t="s">
        <v>342</v>
      </c>
      <c r="AQ192" s="59" t="s">
        <v>342</v>
      </c>
      <c r="AR192" s="59" t="s">
        <v>342</v>
      </c>
      <c r="AS192" s="59" t="s">
        <v>342</v>
      </c>
      <c r="AT192" s="59" t="s">
        <v>342</v>
      </c>
      <c r="AU192" s="59" t="s">
        <v>342</v>
      </c>
      <c r="AV192" s="59" t="s">
        <v>342</v>
      </c>
      <c r="AW192" s="59" t="s">
        <v>342</v>
      </c>
      <c r="AX192" s="59" t="s">
        <v>342</v>
      </c>
      <c r="AY192" s="59" t="s">
        <v>342</v>
      </c>
      <c r="AZ192" s="59" t="s">
        <v>342</v>
      </c>
      <c r="BA192" s="59" t="s">
        <v>342</v>
      </c>
      <c r="BB192" s="59" t="s">
        <v>342</v>
      </c>
      <c r="BC192" s="59" t="s">
        <v>342</v>
      </c>
      <c r="BD192" s="59" t="s">
        <v>342</v>
      </c>
      <c r="BE192" s="59" t="s">
        <v>342</v>
      </c>
      <c r="BF192" s="59" t="s">
        <v>342</v>
      </c>
      <c r="BG192" s="59" t="s">
        <v>342</v>
      </c>
      <c r="BH192" s="59" t="s">
        <v>342</v>
      </c>
      <c r="BI192" s="59" t="s">
        <v>342</v>
      </c>
      <c r="BJ192" s="59" t="s">
        <v>342</v>
      </c>
      <c r="BK192" s="59" t="s">
        <v>342</v>
      </c>
      <c r="BL192" s="59" t="s">
        <v>342</v>
      </c>
      <c r="BM192" s="59" t="s">
        <v>342</v>
      </c>
      <c r="BN192" s="59" t="s">
        <v>342</v>
      </c>
      <c r="BO192" s="59" t="s">
        <v>342</v>
      </c>
      <c r="BP192" s="59" t="s">
        <v>342</v>
      </c>
      <c r="BQ192" s="59" t="s">
        <v>342</v>
      </c>
      <c r="BR192" s="59" t="s">
        <v>342</v>
      </c>
      <c r="BS192" s="59" t="s">
        <v>342</v>
      </c>
      <c r="BT192" s="59" t="s">
        <v>342</v>
      </c>
      <c r="BU192" s="59" t="s">
        <v>342</v>
      </c>
      <c r="BV192" s="59" t="s">
        <v>342</v>
      </c>
      <c r="BW192" s="59" t="s">
        <v>342</v>
      </c>
      <c r="BX192" s="59" t="s">
        <v>342</v>
      </c>
      <c r="BY192" s="59" t="s">
        <v>342</v>
      </c>
      <c r="BZ192" s="59" t="s">
        <v>342</v>
      </c>
      <c r="CA192" s="59" t="s">
        <v>342</v>
      </c>
      <c r="CB192" s="59" t="s">
        <v>342</v>
      </c>
      <c r="CC192" s="59" t="s">
        <v>342</v>
      </c>
      <c r="CD192" s="59" t="s">
        <v>342</v>
      </c>
      <c r="CE192" s="59" t="s">
        <v>342</v>
      </c>
      <c r="CF192" s="59" t="s">
        <v>342</v>
      </c>
      <c r="CG192" s="59" t="s">
        <v>342</v>
      </c>
      <c r="CH192" s="59" t="s">
        <v>342</v>
      </c>
      <c r="CI192" s="59" t="s">
        <v>342</v>
      </c>
      <c r="CJ192" s="59" t="s">
        <v>342</v>
      </c>
      <c r="CK192" s="59" t="s">
        <v>342</v>
      </c>
      <c r="CL192" s="59" t="s">
        <v>342</v>
      </c>
      <c r="CM192" s="59" t="s">
        <v>342</v>
      </c>
      <c r="CN192" s="59" t="s">
        <v>342</v>
      </c>
      <c r="CO192" s="59"/>
      <c r="CP192" s="59"/>
      <c r="CQ192" s="59"/>
      <c r="CR192" s="59"/>
      <c r="CS192" s="59"/>
      <c r="CT192" s="59"/>
      <c r="CU192" s="31"/>
      <c r="CV192" s="59">
        <f t="shared" si="64"/>
        <v>0</v>
      </c>
      <c r="CW192" s="59">
        <f t="shared" si="65"/>
        <v>0</v>
      </c>
      <c r="CX192" s="59">
        <f t="shared" si="66"/>
        <v>0</v>
      </c>
      <c r="CY192" s="59">
        <f t="shared" si="67"/>
        <v>0</v>
      </c>
      <c r="CZ192" s="59">
        <f t="shared" si="68"/>
        <v>0</v>
      </c>
      <c r="DA192" s="59">
        <f t="shared" si="69"/>
        <v>0</v>
      </c>
      <c r="DB192" s="59">
        <f t="shared" si="70"/>
        <v>0</v>
      </c>
      <c r="DC192" s="59">
        <f t="shared" si="71"/>
        <v>0</v>
      </c>
      <c r="DD192" s="58"/>
      <c r="DE192" s="2"/>
      <c r="DG192" s="60"/>
    </row>
    <row r="193" spans="1:111" customFormat="1" ht="14.25" customHeight="1" x14ac:dyDescent="0.25">
      <c r="A193" s="57" t="s">
        <v>325</v>
      </c>
      <c r="B193" s="58" t="s">
        <v>338</v>
      </c>
      <c r="C193" s="59" t="s">
        <v>342</v>
      </c>
      <c r="D193" s="59" t="s">
        <v>342</v>
      </c>
      <c r="E193" s="59" t="s">
        <v>342</v>
      </c>
      <c r="F193" s="59" t="s">
        <v>342</v>
      </c>
      <c r="G193" s="59" t="s">
        <v>342</v>
      </c>
      <c r="H193" s="59" t="s">
        <v>342</v>
      </c>
      <c r="I193" s="59" t="s">
        <v>342</v>
      </c>
      <c r="J193" s="59" t="s">
        <v>342</v>
      </c>
      <c r="K193" s="59" t="s">
        <v>342</v>
      </c>
      <c r="L193" s="59" t="s">
        <v>342</v>
      </c>
      <c r="M193" s="59" t="s">
        <v>342</v>
      </c>
      <c r="N193" s="59" t="s">
        <v>342</v>
      </c>
      <c r="O193" s="59" t="s">
        <v>342</v>
      </c>
      <c r="P193" s="59" t="s">
        <v>342</v>
      </c>
      <c r="Q193" s="59" t="s">
        <v>342</v>
      </c>
      <c r="R193" s="59" t="s">
        <v>342</v>
      </c>
      <c r="S193" s="59" t="s">
        <v>342</v>
      </c>
      <c r="T193" s="59" t="s">
        <v>342</v>
      </c>
      <c r="U193" s="59" t="s">
        <v>342</v>
      </c>
      <c r="V193" s="59" t="s">
        <v>342</v>
      </c>
      <c r="W193" s="59" t="s">
        <v>342</v>
      </c>
      <c r="X193" s="59" t="s">
        <v>342</v>
      </c>
      <c r="Y193" s="59" t="s">
        <v>342</v>
      </c>
      <c r="Z193" s="59" t="s">
        <v>342</v>
      </c>
      <c r="AA193" s="59" t="s">
        <v>342</v>
      </c>
      <c r="AB193" s="59" t="s">
        <v>342</v>
      </c>
      <c r="AC193" s="59" t="s">
        <v>342</v>
      </c>
      <c r="AD193" s="59" t="s">
        <v>342</v>
      </c>
      <c r="AE193" s="59" t="s">
        <v>342</v>
      </c>
      <c r="AF193" s="59" t="s">
        <v>342</v>
      </c>
      <c r="AG193" s="59" t="s">
        <v>342</v>
      </c>
      <c r="AH193" s="59" t="s">
        <v>342</v>
      </c>
      <c r="AI193" s="59" t="s">
        <v>342</v>
      </c>
      <c r="AJ193" s="59" t="s">
        <v>342</v>
      </c>
      <c r="AK193" s="59" t="s">
        <v>342</v>
      </c>
      <c r="AL193" s="59" t="s">
        <v>342</v>
      </c>
      <c r="AM193" s="59" t="s">
        <v>342</v>
      </c>
      <c r="AN193" s="59" t="s">
        <v>342</v>
      </c>
      <c r="AO193" s="59" t="s">
        <v>342</v>
      </c>
      <c r="AP193" s="59" t="s">
        <v>342</v>
      </c>
      <c r="AQ193" s="59" t="s">
        <v>342</v>
      </c>
      <c r="AR193" s="59" t="s">
        <v>342</v>
      </c>
      <c r="AS193" s="59" t="s">
        <v>342</v>
      </c>
      <c r="AT193" s="59" t="s">
        <v>342</v>
      </c>
      <c r="AU193" s="59" t="s">
        <v>342</v>
      </c>
      <c r="AV193" s="59" t="s">
        <v>342</v>
      </c>
      <c r="AW193" s="59" t="s">
        <v>342</v>
      </c>
      <c r="AX193" s="59" t="s">
        <v>342</v>
      </c>
      <c r="AY193" s="59" t="s">
        <v>342</v>
      </c>
      <c r="AZ193" s="59" t="s">
        <v>342</v>
      </c>
      <c r="BA193" s="59" t="s">
        <v>342</v>
      </c>
      <c r="BB193" s="59" t="s">
        <v>342</v>
      </c>
      <c r="BC193" s="59" t="s">
        <v>342</v>
      </c>
      <c r="BD193" s="59" t="s">
        <v>342</v>
      </c>
      <c r="BE193" s="59" t="s">
        <v>342</v>
      </c>
      <c r="BF193" s="59" t="s">
        <v>342</v>
      </c>
      <c r="BG193" s="59" t="s">
        <v>342</v>
      </c>
      <c r="BH193" s="59" t="s">
        <v>342</v>
      </c>
      <c r="BI193" s="59" t="s">
        <v>342</v>
      </c>
      <c r="BJ193" s="59" t="s">
        <v>342</v>
      </c>
      <c r="BK193" s="59" t="s">
        <v>342</v>
      </c>
      <c r="BL193" s="59" t="s">
        <v>342</v>
      </c>
      <c r="BM193" s="59" t="s">
        <v>342</v>
      </c>
      <c r="BN193" s="59" t="s">
        <v>342</v>
      </c>
      <c r="BO193" s="59" t="s">
        <v>342</v>
      </c>
      <c r="BP193" s="59" t="s">
        <v>342</v>
      </c>
      <c r="BQ193" s="59" t="s">
        <v>342</v>
      </c>
      <c r="BR193" s="59" t="s">
        <v>342</v>
      </c>
      <c r="BS193" s="59" t="s">
        <v>342</v>
      </c>
      <c r="BT193" s="59" t="s">
        <v>342</v>
      </c>
      <c r="BU193" s="59" t="s">
        <v>342</v>
      </c>
      <c r="BV193" s="59" t="s">
        <v>342</v>
      </c>
      <c r="BW193" s="59" t="s">
        <v>342</v>
      </c>
      <c r="BX193" s="59" t="s">
        <v>342</v>
      </c>
      <c r="BY193" s="59" t="s">
        <v>342</v>
      </c>
      <c r="BZ193" s="59" t="s">
        <v>342</v>
      </c>
      <c r="CA193" s="59" t="s">
        <v>342</v>
      </c>
      <c r="CB193" s="59" t="s">
        <v>342</v>
      </c>
      <c r="CC193" s="59" t="s">
        <v>342</v>
      </c>
      <c r="CD193" s="59" t="s">
        <v>342</v>
      </c>
      <c r="CE193" s="59" t="s">
        <v>342</v>
      </c>
      <c r="CF193" s="59" t="s">
        <v>342</v>
      </c>
      <c r="CG193" s="59" t="s">
        <v>342</v>
      </c>
      <c r="CH193" s="59" t="s">
        <v>342</v>
      </c>
      <c r="CI193" s="59" t="s">
        <v>342</v>
      </c>
      <c r="CJ193" s="59" t="s">
        <v>342</v>
      </c>
      <c r="CK193" s="59" t="s">
        <v>342</v>
      </c>
      <c r="CL193" s="59" t="s">
        <v>342</v>
      </c>
      <c r="CM193" s="59" t="s">
        <v>342</v>
      </c>
      <c r="CN193" s="59" t="s">
        <v>342</v>
      </c>
      <c r="CO193" s="59"/>
      <c r="CP193" s="59"/>
      <c r="CQ193" s="59"/>
      <c r="CR193" s="59"/>
      <c r="CS193" s="59"/>
      <c r="CT193" s="59"/>
      <c r="CU193" s="31"/>
      <c r="CV193" s="59">
        <f t="shared" si="64"/>
        <v>0</v>
      </c>
      <c r="CW193" s="59">
        <f t="shared" si="65"/>
        <v>0</v>
      </c>
      <c r="CX193" s="59">
        <f t="shared" si="66"/>
        <v>0</v>
      </c>
      <c r="CY193" s="59">
        <f t="shared" si="67"/>
        <v>0</v>
      </c>
      <c r="CZ193" s="59">
        <f t="shared" si="68"/>
        <v>0</v>
      </c>
      <c r="DA193" s="59">
        <f t="shared" si="69"/>
        <v>0</v>
      </c>
      <c r="DB193" s="59">
        <f t="shared" si="70"/>
        <v>0</v>
      </c>
      <c r="DC193" s="59">
        <f t="shared" si="71"/>
        <v>0</v>
      </c>
      <c r="DD193" s="58"/>
      <c r="DE193" s="2"/>
      <c r="DG193" s="60"/>
    </row>
    <row r="194" spans="1:111" customFormat="1" ht="14.25" customHeight="1" x14ac:dyDescent="0.25">
      <c r="A194" s="57" t="s">
        <v>326</v>
      </c>
      <c r="B194" s="58" t="s">
        <v>339</v>
      </c>
      <c r="C194" s="59" t="s">
        <v>342</v>
      </c>
      <c r="D194" s="59" t="s">
        <v>342</v>
      </c>
      <c r="E194" s="59" t="s">
        <v>342</v>
      </c>
      <c r="F194" s="59" t="s">
        <v>342</v>
      </c>
      <c r="G194" s="59" t="s">
        <v>342</v>
      </c>
      <c r="H194" s="59" t="s">
        <v>342</v>
      </c>
      <c r="I194" s="59" t="s">
        <v>342</v>
      </c>
      <c r="J194" s="59" t="s">
        <v>342</v>
      </c>
      <c r="K194" s="59" t="s">
        <v>342</v>
      </c>
      <c r="L194" s="59" t="s">
        <v>342</v>
      </c>
      <c r="M194" s="59" t="s">
        <v>342</v>
      </c>
      <c r="N194" s="59" t="s">
        <v>342</v>
      </c>
      <c r="O194" s="59" t="s">
        <v>342</v>
      </c>
      <c r="P194" s="59" t="s">
        <v>342</v>
      </c>
      <c r="Q194" s="59" t="s">
        <v>342</v>
      </c>
      <c r="R194" s="59" t="s">
        <v>342</v>
      </c>
      <c r="S194" s="59" t="s">
        <v>342</v>
      </c>
      <c r="T194" s="59" t="s">
        <v>342</v>
      </c>
      <c r="U194" s="59" t="s">
        <v>342</v>
      </c>
      <c r="V194" s="59" t="s">
        <v>342</v>
      </c>
      <c r="W194" s="59" t="s">
        <v>342</v>
      </c>
      <c r="X194" s="59" t="s">
        <v>342</v>
      </c>
      <c r="Y194" s="59" t="s">
        <v>342</v>
      </c>
      <c r="Z194" s="59" t="s">
        <v>342</v>
      </c>
      <c r="AA194" s="59" t="s">
        <v>342</v>
      </c>
      <c r="AB194" s="59" t="s">
        <v>342</v>
      </c>
      <c r="AC194" s="59" t="s">
        <v>342</v>
      </c>
      <c r="AD194" s="59" t="s">
        <v>342</v>
      </c>
      <c r="AE194" s="59" t="s">
        <v>342</v>
      </c>
      <c r="AF194" s="59" t="s">
        <v>342</v>
      </c>
      <c r="AG194" s="59" t="s">
        <v>342</v>
      </c>
      <c r="AH194" s="59" t="s">
        <v>342</v>
      </c>
      <c r="AI194" s="59" t="s">
        <v>342</v>
      </c>
      <c r="AJ194" s="59" t="s">
        <v>342</v>
      </c>
      <c r="AK194" s="59" t="s">
        <v>342</v>
      </c>
      <c r="AL194" s="59" t="s">
        <v>342</v>
      </c>
      <c r="AM194" s="59" t="s">
        <v>342</v>
      </c>
      <c r="AN194" s="59" t="s">
        <v>342</v>
      </c>
      <c r="AO194" s="59" t="s">
        <v>342</v>
      </c>
      <c r="AP194" s="59" t="s">
        <v>342</v>
      </c>
      <c r="AQ194" s="59" t="s">
        <v>342</v>
      </c>
      <c r="AR194" s="59" t="s">
        <v>342</v>
      </c>
      <c r="AS194" s="59" t="s">
        <v>342</v>
      </c>
      <c r="AT194" s="59" t="s">
        <v>342</v>
      </c>
      <c r="AU194" s="59" t="s">
        <v>342</v>
      </c>
      <c r="AV194" s="59" t="s">
        <v>342</v>
      </c>
      <c r="AW194" s="59" t="s">
        <v>342</v>
      </c>
      <c r="AX194" s="59" t="s">
        <v>342</v>
      </c>
      <c r="AY194" s="59" t="s">
        <v>342</v>
      </c>
      <c r="AZ194" s="59" t="s">
        <v>342</v>
      </c>
      <c r="BA194" s="59" t="s">
        <v>342</v>
      </c>
      <c r="BB194" s="59" t="s">
        <v>342</v>
      </c>
      <c r="BC194" s="59" t="s">
        <v>342</v>
      </c>
      <c r="BD194" s="59" t="s">
        <v>342</v>
      </c>
      <c r="BE194" s="59" t="s">
        <v>342</v>
      </c>
      <c r="BF194" s="59" t="s">
        <v>342</v>
      </c>
      <c r="BG194" s="59" t="s">
        <v>342</v>
      </c>
      <c r="BH194" s="59" t="s">
        <v>342</v>
      </c>
      <c r="BI194" s="59" t="s">
        <v>342</v>
      </c>
      <c r="BJ194" s="59" t="s">
        <v>342</v>
      </c>
      <c r="BK194" s="59" t="s">
        <v>342</v>
      </c>
      <c r="BL194" s="59" t="s">
        <v>342</v>
      </c>
      <c r="BM194" s="59" t="s">
        <v>342</v>
      </c>
      <c r="BN194" s="59" t="s">
        <v>342</v>
      </c>
      <c r="BO194" s="59" t="s">
        <v>342</v>
      </c>
      <c r="BP194" s="59" t="s">
        <v>342</v>
      </c>
      <c r="BQ194" s="59" t="s">
        <v>342</v>
      </c>
      <c r="BR194" s="59" t="s">
        <v>342</v>
      </c>
      <c r="BS194" s="59" t="s">
        <v>342</v>
      </c>
      <c r="BT194" s="59" t="s">
        <v>342</v>
      </c>
      <c r="BU194" s="59" t="s">
        <v>342</v>
      </c>
      <c r="BV194" s="59" t="s">
        <v>342</v>
      </c>
      <c r="BW194" s="59" t="s">
        <v>342</v>
      </c>
      <c r="BX194" s="59" t="s">
        <v>342</v>
      </c>
      <c r="BY194" s="59" t="s">
        <v>342</v>
      </c>
      <c r="BZ194" s="59" t="s">
        <v>342</v>
      </c>
      <c r="CA194" s="59" t="s">
        <v>342</v>
      </c>
      <c r="CB194" s="59" t="s">
        <v>342</v>
      </c>
      <c r="CC194" s="59" t="s">
        <v>342</v>
      </c>
      <c r="CD194" s="59" t="s">
        <v>342</v>
      </c>
      <c r="CE194" s="59" t="s">
        <v>342</v>
      </c>
      <c r="CF194" s="59" t="s">
        <v>342</v>
      </c>
      <c r="CG194" s="59" t="s">
        <v>342</v>
      </c>
      <c r="CH194" s="59" t="s">
        <v>342</v>
      </c>
      <c r="CI194" s="59" t="s">
        <v>342</v>
      </c>
      <c r="CJ194" s="59" t="s">
        <v>342</v>
      </c>
      <c r="CK194" s="59" t="s">
        <v>342</v>
      </c>
      <c r="CL194" s="59" t="s">
        <v>342</v>
      </c>
      <c r="CM194" s="59" t="s">
        <v>342</v>
      </c>
      <c r="CN194" s="59" t="s">
        <v>342</v>
      </c>
      <c r="CO194" s="59"/>
      <c r="CP194" s="59"/>
      <c r="CQ194" s="59"/>
      <c r="CR194" s="59"/>
      <c r="CS194" s="59"/>
      <c r="CT194" s="59"/>
      <c r="CU194" s="31"/>
      <c r="CV194" s="59">
        <f t="shared" si="64"/>
        <v>0</v>
      </c>
      <c r="CW194" s="59">
        <f t="shared" si="65"/>
        <v>0</v>
      </c>
      <c r="CX194" s="59">
        <f t="shared" si="66"/>
        <v>0</v>
      </c>
      <c r="CY194" s="59">
        <f t="shared" si="67"/>
        <v>0</v>
      </c>
      <c r="CZ194" s="59">
        <f t="shared" si="68"/>
        <v>0</v>
      </c>
      <c r="DA194" s="59">
        <f t="shared" si="69"/>
        <v>0</v>
      </c>
      <c r="DB194" s="59">
        <f t="shared" si="70"/>
        <v>0</v>
      </c>
      <c r="DC194" s="59">
        <f t="shared" si="71"/>
        <v>0</v>
      </c>
      <c r="DD194" s="58"/>
      <c r="DE194" s="2"/>
      <c r="DG194" s="60"/>
    </row>
    <row r="195" spans="1:111" customFormat="1" ht="14.25" customHeight="1" x14ac:dyDescent="0.25">
      <c r="A195" s="57" t="s">
        <v>327</v>
      </c>
      <c r="B195" s="58" t="s">
        <v>340</v>
      </c>
      <c r="C195" s="59">
        <v>0</v>
      </c>
      <c r="D195" s="59">
        <v>0</v>
      </c>
      <c r="E195" s="59">
        <v>0</v>
      </c>
      <c r="F195" s="59">
        <v>0</v>
      </c>
      <c r="G195" s="59">
        <v>0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0</v>
      </c>
      <c r="O195" s="59">
        <v>0</v>
      </c>
      <c r="P195" s="59">
        <v>0</v>
      </c>
      <c r="Q195" s="59">
        <v>0</v>
      </c>
      <c r="R195" s="59">
        <v>0</v>
      </c>
      <c r="S195" s="59">
        <v>0</v>
      </c>
      <c r="T195" s="59">
        <v>0</v>
      </c>
      <c r="U195" s="59">
        <v>0</v>
      </c>
      <c r="V195" s="59">
        <v>0</v>
      </c>
      <c r="W195" s="59">
        <v>0</v>
      </c>
      <c r="X195" s="59">
        <v>0</v>
      </c>
      <c r="Y195" s="59">
        <v>0</v>
      </c>
      <c r="Z195" s="59">
        <v>0</v>
      </c>
      <c r="AA195" s="59">
        <v>0</v>
      </c>
      <c r="AB195" s="59">
        <v>0</v>
      </c>
      <c r="AC195" s="59">
        <v>0</v>
      </c>
      <c r="AD195" s="59">
        <v>0</v>
      </c>
      <c r="AE195" s="59">
        <v>0</v>
      </c>
      <c r="AF195" s="59">
        <v>0</v>
      </c>
      <c r="AG195" s="59">
        <v>0</v>
      </c>
      <c r="AH195" s="59">
        <v>0</v>
      </c>
      <c r="AI195" s="59">
        <v>0</v>
      </c>
      <c r="AJ195" s="59">
        <v>0</v>
      </c>
      <c r="AK195" s="59">
        <v>0</v>
      </c>
      <c r="AL195" s="59">
        <v>0</v>
      </c>
      <c r="AM195" s="59">
        <v>0</v>
      </c>
      <c r="AN195" s="59">
        <v>0</v>
      </c>
      <c r="AO195" s="59">
        <v>0</v>
      </c>
      <c r="AP195" s="59">
        <v>0</v>
      </c>
      <c r="AQ195" s="59">
        <v>0</v>
      </c>
      <c r="AR195" s="59">
        <v>0</v>
      </c>
      <c r="AS195" s="59">
        <v>0</v>
      </c>
      <c r="AT195" s="59">
        <v>0</v>
      </c>
      <c r="AU195" s="59">
        <v>0</v>
      </c>
      <c r="AV195" s="59">
        <v>0</v>
      </c>
      <c r="AW195" s="59">
        <v>0</v>
      </c>
      <c r="AX195" s="59">
        <v>0</v>
      </c>
      <c r="AY195" s="59">
        <v>0</v>
      </c>
      <c r="AZ195" s="59">
        <v>0</v>
      </c>
      <c r="BA195" s="59">
        <v>0</v>
      </c>
      <c r="BB195" s="59">
        <v>0</v>
      </c>
      <c r="BC195" s="59">
        <v>0</v>
      </c>
      <c r="BD195" s="59">
        <v>0</v>
      </c>
      <c r="BE195" s="59">
        <v>0</v>
      </c>
      <c r="BF195" s="59">
        <v>0</v>
      </c>
      <c r="BG195" s="59">
        <v>0</v>
      </c>
      <c r="BH195" s="59">
        <v>0</v>
      </c>
      <c r="BI195" s="59">
        <v>0</v>
      </c>
      <c r="BJ195" s="59">
        <v>0</v>
      </c>
      <c r="BK195" s="59">
        <v>0</v>
      </c>
      <c r="BL195" s="59">
        <v>0</v>
      </c>
      <c r="BM195" s="59">
        <v>0</v>
      </c>
      <c r="BN195" s="59">
        <v>0</v>
      </c>
      <c r="BO195" s="59">
        <v>0</v>
      </c>
      <c r="BP195" s="59">
        <v>0</v>
      </c>
      <c r="BQ195" s="59">
        <v>0</v>
      </c>
      <c r="BR195" s="59">
        <v>0</v>
      </c>
      <c r="BS195" s="59">
        <v>0</v>
      </c>
      <c r="BT195" s="59">
        <v>0</v>
      </c>
      <c r="BU195" s="59">
        <v>0</v>
      </c>
      <c r="BV195" s="59">
        <v>0</v>
      </c>
      <c r="BW195" s="59">
        <v>0</v>
      </c>
      <c r="BX195" s="59">
        <v>0</v>
      </c>
      <c r="BY195" s="59">
        <v>0</v>
      </c>
      <c r="BZ195" s="59">
        <v>0</v>
      </c>
      <c r="CA195" s="59">
        <v>0</v>
      </c>
      <c r="CB195" s="59">
        <v>0</v>
      </c>
      <c r="CC195" s="59">
        <v>0</v>
      </c>
      <c r="CD195" s="59">
        <v>0</v>
      </c>
      <c r="CE195" s="59">
        <v>0</v>
      </c>
      <c r="CF195" s="59">
        <v>0</v>
      </c>
      <c r="CG195" s="59">
        <v>0</v>
      </c>
      <c r="CH195" s="59">
        <v>0</v>
      </c>
      <c r="CI195" s="59">
        <v>0</v>
      </c>
      <c r="CJ195" s="59">
        <v>0</v>
      </c>
      <c r="CK195" s="59">
        <v>0</v>
      </c>
      <c r="CL195" s="59">
        <v>0</v>
      </c>
      <c r="CM195" s="59">
        <v>0</v>
      </c>
      <c r="CN195" s="59">
        <v>0</v>
      </c>
      <c r="CO195" s="59"/>
      <c r="CP195" s="59"/>
      <c r="CQ195" s="59"/>
      <c r="CR195" s="59"/>
      <c r="CS195" s="59"/>
      <c r="CT195" s="59"/>
      <c r="CU195" s="31"/>
      <c r="CV195" s="59">
        <f t="shared" si="64"/>
        <v>0</v>
      </c>
      <c r="CW195" s="59">
        <f t="shared" si="65"/>
        <v>0</v>
      </c>
      <c r="CX195" s="59">
        <f t="shared" si="66"/>
        <v>0</v>
      </c>
      <c r="CY195" s="59">
        <f t="shared" si="67"/>
        <v>0</v>
      </c>
      <c r="CZ195" s="59">
        <f t="shared" si="68"/>
        <v>0</v>
      </c>
      <c r="DA195" s="59">
        <f t="shared" si="69"/>
        <v>0</v>
      </c>
      <c r="DB195" s="59">
        <f t="shared" si="70"/>
        <v>0</v>
      </c>
      <c r="DC195" s="59">
        <f t="shared" si="71"/>
        <v>0</v>
      </c>
      <c r="DD195" s="58"/>
      <c r="DE195" s="2"/>
      <c r="DG195" s="60"/>
    </row>
    <row r="196" spans="1:111" customFormat="1" ht="14.25" customHeight="1" x14ac:dyDescent="0.25">
      <c r="A196" s="57" t="s">
        <v>328</v>
      </c>
      <c r="B196" s="58" t="s">
        <v>341</v>
      </c>
      <c r="C196" s="59">
        <v>-36653.509766643343</v>
      </c>
      <c r="D196" s="59">
        <v>228259.85766245663</v>
      </c>
      <c r="E196" s="59">
        <v>59073.603777556666</v>
      </c>
      <c r="F196" s="59">
        <v>19182.910926110017</v>
      </c>
      <c r="G196" s="59">
        <v>-153706.19998311999</v>
      </c>
      <c r="H196" s="59">
        <v>-135193.44289800999</v>
      </c>
      <c r="I196" s="59">
        <v>28462.526863649982</v>
      </c>
      <c r="J196" s="59">
        <v>-13842.666530973993</v>
      </c>
      <c r="K196" s="59">
        <v>127029.71046320401</v>
      </c>
      <c r="L196" s="59">
        <v>81204.01511054</v>
      </c>
      <c r="M196" s="59">
        <v>-52249.973163929993</v>
      </c>
      <c r="N196" s="59">
        <v>264785.92625502998</v>
      </c>
      <c r="O196" s="59">
        <v>-25916.058981878152</v>
      </c>
      <c r="P196" s="59">
        <v>18546.744514318292</v>
      </c>
      <c r="Q196" s="59">
        <v>-6079.2551915268468</v>
      </c>
      <c r="R196" s="59">
        <v>-75167.776977006681</v>
      </c>
      <c r="S196" s="59">
        <v>13696.910874113313</v>
      </c>
      <c r="T196" s="59">
        <v>9264.7849680834079</v>
      </c>
      <c r="U196" s="59">
        <v>23742.801603925305</v>
      </c>
      <c r="V196" s="59">
        <v>15201.401783055013</v>
      </c>
      <c r="W196" s="59">
        <v>-15923.702265934895</v>
      </c>
      <c r="X196" s="59">
        <v>30553.600157025077</v>
      </c>
      <c r="Y196" s="59">
        <v>-16096.351647384956</v>
      </c>
      <c r="Z196" s="59">
        <v>-1084.5534042155487</v>
      </c>
      <c r="AA196" s="59">
        <v>-36670.183123636678</v>
      </c>
      <c r="AB196" s="59">
        <v>77907.391870500025</v>
      </c>
      <c r="AC196" s="59">
        <v>3761.4438163300456</v>
      </c>
      <c r="AD196" s="59">
        <v>31586.912574243328</v>
      </c>
      <c r="AE196" s="59">
        <v>-36690.899788216651</v>
      </c>
      <c r="AF196" s="59">
        <v>-5792.8113497867071</v>
      </c>
      <c r="AG196" s="59">
        <v>-3088.1813317166657</v>
      </c>
      <c r="AH196" s="59">
        <v>21967.909088134526</v>
      </c>
      <c r="AI196" s="59">
        <v>25030.830673587239</v>
      </c>
      <c r="AJ196" s="59">
        <v>30117.685040733402</v>
      </c>
      <c r="AK196" s="59">
        <v>-1942.6935207070401</v>
      </c>
      <c r="AL196" s="59">
        <v>-25335.470611351448</v>
      </c>
      <c r="AM196" s="59">
        <v>-99593.454661756492</v>
      </c>
      <c r="AN196" s="59">
        <v>37776.145013413334</v>
      </c>
      <c r="AO196" s="59">
        <v>103066.53860315334</v>
      </c>
      <c r="AP196" s="59">
        <v>-38531.853531020031</v>
      </c>
      <c r="AQ196" s="59">
        <v>-67949.589459249997</v>
      </c>
      <c r="AR196" s="59">
        <v>95717.229228230004</v>
      </c>
      <c r="AS196" s="59">
        <v>-71794.778638320015</v>
      </c>
      <c r="AT196" s="59">
        <v>-15019.88872374998</v>
      </c>
      <c r="AU196" s="59">
        <v>-3921.5143502700121</v>
      </c>
      <c r="AV196" s="59">
        <v>-23890.702554169984</v>
      </c>
      <c r="AW196" s="59">
        <v>10015.872431169981</v>
      </c>
      <c r="AX196" s="59">
        <v>-101761.30239147999</v>
      </c>
      <c r="AY196" s="59">
        <v>-36677.956971180145</v>
      </c>
      <c r="AZ196" s="59">
        <v>-29352.027145700005</v>
      </c>
      <c r="BA196" s="59">
        <v>-8947.0975804200134</v>
      </c>
      <c r="BB196" s="59">
        <v>75895.556117049971</v>
      </c>
      <c r="BC196" s="59">
        <v>-53011.347501449985</v>
      </c>
      <c r="BD196" s="59">
        <v>-19980.486260104997</v>
      </c>
      <c r="BE196" s="59">
        <v>26653.708051464993</v>
      </c>
      <c r="BF196" s="59">
        <v>30981.891613880001</v>
      </c>
      <c r="BG196" s="59">
        <v>-12970.640788290004</v>
      </c>
      <c r="BH196" s="59">
        <v>-10862.553126060007</v>
      </c>
      <c r="BI196" s="59">
        <v>-37764.332295402361</v>
      </c>
      <c r="BJ196" s="59">
        <v>-122387.64039016762</v>
      </c>
      <c r="BK196" s="59">
        <v>80057.164583380014</v>
      </c>
      <c r="BL196" s="59">
        <v>45373.356403329992</v>
      </c>
      <c r="BM196" s="59">
        <v>16232.701436769987</v>
      </c>
      <c r="BN196" s="59">
        <v>-7201.0915075399971</v>
      </c>
      <c r="BO196" s="59">
        <v>38220.784612320007</v>
      </c>
      <c r="BP196" s="59">
        <v>-47432.055062949985</v>
      </c>
      <c r="BQ196" s="59">
        <v>-24096.193279889994</v>
      </c>
      <c r="BR196" s="59">
        <v>6852.3746775899926</v>
      </c>
      <c r="BS196" s="59">
        <v>32849.711337320012</v>
      </c>
      <c r="BT196" s="59">
        <v>-3414.6584791800078</v>
      </c>
      <c r="BU196" s="59">
        <v>-23838.188924769973</v>
      </c>
      <c r="BV196" s="59">
        <v>-67805.743877510016</v>
      </c>
      <c r="BW196" s="59">
        <v>7208.1241236700153</v>
      </c>
      <c r="BX196" s="59">
        <v>55721.553951919974</v>
      </c>
      <c r="BY196" s="59">
        <v>-49176.726298494927</v>
      </c>
      <c r="BZ196" s="59">
        <v>48378.420166952717</v>
      </c>
      <c r="CA196" s="59">
        <v>-36076.857207499859</v>
      </c>
      <c r="CB196" s="59">
        <v>-41179.322599687905</v>
      </c>
      <c r="CC196" s="59">
        <v>22988.696506489996</v>
      </c>
      <c r="CD196" s="59">
        <v>39169.956881689999</v>
      </c>
      <c r="CE196" s="59">
        <v>-1213.3652981899738</v>
      </c>
      <c r="CF196" s="59">
        <v>11269.602129649964</v>
      </c>
      <c r="CG196" s="59">
        <v>-14790.519272190006</v>
      </c>
      <c r="CH196" s="59">
        <v>-91615.903866279987</v>
      </c>
      <c r="CI196" s="59">
        <v>52609.719356300469</v>
      </c>
      <c r="CJ196" s="59">
        <v>-26045.045095630019</v>
      </c>
      <c r="CK196" s="59">
        <v>-25854.928815119994</v>
      </c>
      <c r="CL196" s="59">
        <v>38651.834453890027</v>
      </c>
      <c r="CM196" s="59">
        <v>-23563.373177920024</v>
      </c>
      <c r="CN196" s="59">
        <v>-25230.934739479981</v>
      </c>
      <c r="CO196" s="59"/>
      <c r="CP196" s="59"/>
      <c r="CQ196" s="59"/>
      <c r="CR196" s="59"/>
      <c r="CS196" s="59"/>
      <c r="CT196" s="59"/>
      <c r="CU196" s="31"/>
      <c r="CV196" s="59">
        <f t="shared" si="64"/>
        <v>416352.75871586998</v>
      </c>
      <c r="CW196" s="59">
        <f t="shared" si="65"/>
        <v>-29261.45456742667</v>
      </c>
      <c r="CX196" s="59">
        <f t="shared" si="66"/>
        <v>80851.933338113362</v>
      </c>
      <c r="CY196" s="59">
        <f t="shared" si="67"/>
        <v>-175887.29903404985</v>
      </c>
      <c r="CZ196" s="59">
        <f t="shared" si="68"/>
        <v>-198422.9262763802</v>
      </c>
      <c r="DA196" s="59">
        <f t="shared" si="69"/>
        <v>45798.161918870013</v>
      </c>
      <c r="DB196" s="59">
        <f t="shared" si="70"/>
        <v>-49316.340781969993</v>
      </c>
      <c r="DC196" s="59">
        <f t="shared" si="71"/>
        <v>-9432.7280179595218</v>
      </c>
      <c r="DD196" s="58"/>
      <c r="DE196" s="2"/>
      <c r="DG196" s="60"/>
    </row>
    <row r="197" spans="1:111" s="43" customFormat="1" ht="18" customHeight="1" x14ac:dyDescent="0.25">
      <c r="A197" s="24" t="s">
        <v>186</v>
      </c>
      <c r="B197" s="22" t="s">
        <v>289</v>
      </c>
      <c r="C197" s="38">
        <v>-16318.88033740334</v>
      </c>
      <c r="D197" s="38">
        <v>227698.98034071666</v>
      </c>
      <c r="E197" s="38">
        <v>58751.197440046672</v>
      </c>
      <c r="F197" s="38">
        <v>19407.919943330009</v>
      </c>
      <c r="G197" s="38">
        <v>-136761.23726690997</v>
      </c>
      <c r="H197" s="38">
        <v>-87049.596395429995</v>
      </c>
      <c r="I197" s="38">
        <v>46565.62309761998</v>
      </c>
      <c r="J197" s="38">
        <v>-24231.002289729993</v>
      </c>
      <c r="K197" s="38">
        <v>128827.90885733001</v>
      </c>
      <c r="L197" s="38">
        <v>83097.149190800003</v>
      </c>
      <c r="M197" s="38">
        <v>10190.954234360011</v>
      </c>
      <c r="N197" s="38">
        <v>116365.86312999998</v>
      </c>
      <c r="O197" s="38">
        <v>-3097.351980878153</v>
      </c>
      <c r="P197" s="38">
        <v>23264.519559398293</v>
      </c>
      <c r="Q197" s="38">
        <v>22146.529792523157</v>
      </c>
      <c r="R197" s="38">
        <v>-56857.370597106674</v>
      </c>
      <c r="S197" s="38">
        <v>-4610.7070020166857</v>
      </c>
      <c r="T197" s="38">
        <v>-19509.42643685656</v>
      </c>
      <c r="U197" s="38">
        <v>41362.899279155288</v>
      </c>
      <c r="V197" s="38">
        <v>15132.992417764994</v>
      </c>
      <c r="W197" s="38">
        <v>-44207.260988354894</v>
      </c>
      <c r="X197" s="38">
        <v>17669.898278145083</v>
      </c>
      <c r="Y197" s="38">
        <v>-83360.063745984953</v>
      </c>
      <c r="Z197" s="38">
        <v>-33270.210420185547</v>
      </c>
      <c r="AA197" s="38">
        <v>-49036.72146693668</v>
      </c>
      <c r="AB197" s="38">
        <v>44747.164936700014</v>
      </c>
      <c r="AC197" s="38">
        <v>17679.627497100053</v>
      </c>
      <c r="AD197" s="38">
        <v>7772.1430878933279</v>
      </c>
      <c r="AE197" s="38">
        <v>-49444.03547280666</v>
      </c>
      <c r="AF197" s="38">
        <v>-8733.2922030267091</v>
      </c>
      <c r="AG197" s="38">
        <v>-6473.1597556866654</v>
      </c>
      <c r="AH197" s="38">
        <v>60844.430734444533</v>
      </c>
      <c r="AI197" s="38">
        <v>25229.164264947241</v>
      </c>
      <c r="AJ197" s="38">
        <v>224430.57161628339</v>
      </c>
      <c r="AK197" s="38">
        <v>-359393.60155792709</v>
      </c>
      <c r="AL197" s="38">
        <v>-102099.60353731144</v>
      </c>
      <c r="AM197" s="38">
        <v>-37376.918126586505</v>
      </c>
      <c r="AN197" s="38">
        <v>52589.255539643345</v>
      </c>
      <c r="AO197" s="38">
        <v>69186.013265163347</v>
      </c>
      <c r="AP197" s="38">
        <v>-50754.722370870026</v>
      </c>
      <c r="AQ197" s="38">
        <v>-22803.89883844</v>
      </c>
      <c r="AR197" s="38">
        <v>-93200.754328319992</v>
      </c>
      <c r="AS197" s="38">
        <v>5362.3085287299909</v>
      </c>
      <c r="AT197" s="38">
        <v>-36256.247598579983</v>
      </c>
      <c r="AU197" s="38">
        <v>-9759.5200999400222</v>
      </c>
      <c r="AV197" s="38">
        <v>-29346.558366089979</v>
      </c>
      <c r="AW197" s="38">
        <v>-18056.169401480023</v>
      </c>
      <c r="AX197" s="38">
        <v>-112494.71677686997</v>
      </c>
      <c r="AY197" s="38">
        <v>-5266.8045611801499</v>
      </c>
      <c r="AZ197" s="38">
        <v>37439.257563300001</v>
      </c>
      <c r="BA197" s="38">
        <v>-46093.287039420007</v>
      </c>
      <c r="BB197" s="38">
        <v>8559.1866650499869</v>
      </c>
      <c r="BC197" s="38">
        <v>-49073.05509745</v>
      </c>
      <c r="BD197" s="38">
        <v>6192.1951018950031</v>
      </c>
      <c r="BE197" s="38">
        <v>23356.217809465001</v>
      </c>
      <c r="BF197" s="38">
        <v>-697.56854912000199</v>
      </c>
      <c r="BG197" s="38">
        <v>-20572.828568290006</v>
      </c>
      <c r="BH197" s="38">
        <v>-37530.088614059998</v>
      </c>
      <c r="BI197" s="38">
        <v>-32424.775890402369</v>
      </c>
      <c r="BJ197" s="38">
        <v>-104481.37656316762</v>
      </c>
      <c r="BK197" s="38">
        <v>52640.384102230011</v>
      </c>
      <c r="BL197" s="38">
        <v>19077.362046639995</v>
      </c>
      <c r="BM197" s="38">
        <v>17415.353930379992</v>
      </c>
      <c r="BN197" s="38">
        <v>-10601.771820260001</v>
      </c>
      <c r="BO197" s="38">
        <v>13677.13295751001</v>
      </c>
      <c r="BP197" s="38">
        <v>-45306.128161199995</v>
      </c>
      <c r="BQ197" s="38">
        <v>392.86454755000887</v>
      </c>
      <c r="BR197" s="38">
        <v>9033.0618565299919</v>
      </c>
      <c r="BS197" s="38">
        <v>23208.951041230001</v>
      </c>
      <c r="BT197" s="38">
        <v>39182.281722489999</v>
      </c>
      <c r="BU197" s="38">
        <v>-58521.159590009978</v>
      </c>
      <c r="BV197" s="38">
        <v>-120415.13504166002</v>
      </c>
      <c r="BW197" s="38">
        <v>-12070.021225459981</v>
      </c>
      <c r="BX197" s="38">
        <v>50821.266236866009</v>
      </c>
      <c r="BY197" s="38">
        <v>-65425.137528431937</v>
      </c>
      <c r="BZ197" s="38">
        <v>44335.903290752591</v>
      </c>
      <c r="CA197" s="38">
        <v>-79022.710012588752</v>
      </c>
      <c r="CB197" s="38">
        <v>-33806.556865607912</v>
      </c>
      <c r="CC197" s="38">
        <v>-5440.512671670007</v>
      </c>
      <c r="CD197" s="38">
        <v>41618.878574089998</v>
      </c>
      <c r="CE197" s="38">
        <v>-9974.5545528099738</v>
      </c>
      <c r="CF197" s="38">
        <v>23692.746371169964</v>
      </c>
      <c r="CG197" s="38">
        <v>-42994.366619860011</v>
      </c>
      <c r="CH197" s="38">
        <v>-96370.089546429983</v>
      </c>
      <c r="CI197" s="38">
        <v>48072.668381830474</v>
      </c>
      <c r="CJ197" s="38">
        <v>-40297.934476190028</v>
      </c>
      <c r="CK197" s="38">
        <v>-13221.77745528999</v>
      </c>
      <c r="CL197" s="38">
        <v>-7596.7844118599814</v>
      </c>
      <c r="CM197" s="38">
        <v>-42541.750945260006</v>
      </c>
      <c r="CN197" s="38">
        <v>21882.524404370011</v>
      </c>
      <c r="CO197" s="38"/>
      <c r="CP197" s="38"/>
      <c r="CQ197" s="38"/>
      <c r="CR197" s="38"/>
      <c r="CS197" s="38"/>
      <c r="CT197" s="38"/>
      <c r="CU197" s="37"/>
      <c r="CV197" s="38">
        <f t="shared" si="48"/>
        <v>426544.87994472997</v>
      </c>
      <c r="CW197" s="38">
        <f t="shared" si="49"/>
        <v>-125335.55184439666</v>
      </c>
      <c r="CX197" s="38">
        <f t="shared" si="50"/>
        <v>-194477.31185632665</v>
      </c>
      <c r="CY197" s="38">
        <f t="shared" si="51"/>
        <v>-282911.92857363983</v>
      </c>
      <c r="CZ197" s="38">
        <f t="shared" si="52"/>
        <v>-220592.92774338016</v>
      </c>
      <c r="DA197" s="38">
        <f t="shared" si="53"/>
        <v>-60216.802408569987</v>
      </c>
      <c r="DB197" s="38">
        <f t="shared" si="54"/>
        <v>-184635.15454997998</v>
      </c>
      <c r="DC197" s="38">
        <f t="shared" si="63"/>
        <v>-33703.054502399522</v>
      </c>
      <c r="DD197" s="42"/>
      <c r="DE197" s="56"/>
      <c r="DG197" s="55"/>
    </row>
    <row r="198" spans="1:111" s="43" customFormat="1" ht="18" customHeight="1" x14ac:dyDescent="0.25">
      <c r="A198" s="21">
        <v>3312</v>
      </c>
      <c r="B198" s="23" t="s">
        <v>290</v>
      </c>
      <c r="C198" s="39" t="s">
        <v>342</v>
      </c>
      <c r="D198" s="39" t="s">
        <v>342</v>
      </c>
      <c r="E198" s="39" t="s">
        <v>342</v>
      </c>
      <c r="F198" s="39" t="s">
        <v>342</v>
      </c>
      <c r="G198" s="39" t="s">
        <v>342</v>
      </c>
      <c r="H198" s="39" t="s">
        <v>342</v>
      </c>
      <c r="I198" s="39" t="s">
        <v>342</v>
      </c>
      <c r="J198" s="39" t="s">
        <v>342</v>
      </c>
      <c r="K198" s="39" t="s">
        <v>342</v>
      </c>
      <c r="L198" s="39" t="s">
        <v>342</v>
      </c>
      <c r="M198" s="39" t="s">
        <v>342</v>
      </c>
      <c r="N198" s="39" t="s">
        <v>342</v>
      </c>
      <c r="O198" s="39" t="s">
        <v>342</v>
      </c>
      <c r="P198" s="39" t="s">
        <v>342</v>
      </c>
      <c r="Q198" s="39" t="s">
        <v>342</v>
      </c>
      <c r="R198" s="39" t="s">
        <v>342</v>
      </c>
      <c r="S198" s="39" t="s">
        <v>342</v>
      </c>
      <c r="T198" s="39" t="s">
        <v>342</v>
      </c>
      <c r="U198" s="39" t="s">
        <v>342</v>
      </c>
      <c r="V198" s="39" t="s">
        <v>342</v>
      </c>
      <c r="W198" s="39" t="s">
        <v>342</v>
      </c>
      <c r="X198" s="39" t="s">
        <v>342</v>
      </c>
      <c r="Y198" s="39" t="s">
        <v>342</v>
      </c>
      <c r="Z198" s="39" t="s">
        <v>342</v>
      </c>
      <c r="AA198" s="39" t="s">
        <v>342</v>
      </c>
      <c r="AB198" s="39" t="s">
        <v>342</v>
      </c>
      <c r="AC198" s="39" t="s">
        <v>342</v>
      </c>
      <c r="AD198" s="39" t="s">
        <v>342</v>
      </c>
      <c r="AE198" s="39" t="s">
        <v>342</v>
      </c>
      <c r="AF198" s="39" t="s">
        <v>342</v>
      </c>
      <c r="AG198" s="39" t="s">
        <v>342</v>
      </c>
      <c r="AH198" s="39" t="s">
        <v>342</v>
      </c>
      <c r="AI198" s="39" t="s">
        <v>342</v>
      </c>
      <c r="AJ198" s="39" t="s">
        <v>342</v>
      </c>
      <c r="AK198" s="39" t="s">
        <v>342</v>
      </c>
      <c r="AL198" s="39" t="s">
        <v>342</v>
      </c>
      <c r="AM198" s="39" t="s">
        <v>342</v>
      </c>
      <c r="AN198" s="39" t="s">
        <v>342</v>
      </c>
      <c r="AO198" s="39" t="s">
        <v>342</v>
      </c>
      <c r="AP198" s="39" t="s">
        <v>342</v>
      </c>
      <c r="AQ198" s="39" t="s">
        <v>342</v>
      </c>
      <c r="AR198" s="39" t="s">
        <v>342</v>
      </c>
      <c r="AS198" s="39" t="s">
        <v>342</v>
      </c>
      <c r="AT198" s="39" t="s">
        <v>342</v>
      </c>
      <c r="AU198" s="39" t="s">
        <v>342</v>
      </c>
      <c r="AV198" s="39" t="s">
        <v>342</v>
      </c>
      <c r="AW198" s="39" t="s">
        <v>342</v>
      </c>
      <c r="AX198" s="39" t="s">
        <v>342</v>
      </c>
      <c r="AY198" s="39" t="s">
        <v>342</v>
      </c>
      <c r="AZ198" s="39" t="s">
        <v>342</v>
      </c>
      <c r="BA198" s="39" t="s">
        <v>342</v>
      </c>
      <c r="BB198" s="39" t="s">
        <v>342</v>
      </c>
      <c r="BC198" s="39" t="s">
        <v>342</v>
      </c>
      <c r="BD198" s="39" t="s">
        <v>342</v>
      </c>
      <c r="BE198" s="39" t="s">
        <v>342</v>
      </c>
      <c r="BF198" s="39" t="s">
        <v>342</v>
      </c>
      <c r="BG198" s="39" t="s">
        <v>342</v>
      </c>
      <c r="BH198" s="39" t="s">
        <v>342</v>
      </c>
      <c r="BI198" s="39" t="s">
        <v>342</v>
      </c>
      <c r="BJ198" s="39" t="s">
        <v>342</v>
      </c>
      <c r="BK198" s="39" t="s">
        <v>342</v>
      </c>
      <c r="BL198" s="39" t="s">
        <v>342</v>
      </c>
      <c r="BM198" s="39" t="s">
        <v>342</v>
      </c>
      <c r="BN198" s="39" t="s">
        <v>342</v>
      </c>
      <c r="BO198" s="39" t="s">
        <v>342</v>
      </c>
      <c r="BP198" s="39" t="s">
        <v>342</v>
      </c>
      <c r="BQ198" s="39" t="s">
        <v>342</v>
      </c>
      <c r="BR198" s="39" t="s">
        <v>342</v>
      </c>
      <c r="BS198" s="39" t="s">
        <v>342</v>
      </c>
      <c r="BT198" s="39" t="s">
        <v>342</v>
      </c>
      <c r="BU198" s="39" t="s">
        <v>342</v>
      </c>
      <c r="BV198" s="39" t="s">
        <v>342</v>
      </c>
      <c r="BW198" s="39" t="s">
        <v>342</v>
      </c>
      <c r="BX198" s="39" t="s">
        <v>342</v>
      </c>
      <c r="BY198" s="39" t="s">
        <v>342</v>
      </c>
      <c r="BZ198" s="39" t="s">
        <v>342</v>
      </c>
      <c r="CA198" s="39" t="s">
        <v>342</v>
      </c>
      <c r="CB198" s="39" t="s">
        <v>342</v>
      </c>
      <c r="CC198" s="39" t="s">
        <v>342</v>
      </c>
      <c r="CD198" s="39" t="s">
        <v>342</v>
      </c>
      <c r="CE198" s="39" t="s">
        <v>342</v>
      </c>
      <c r="CF198" s="39" t="s">
        <v>342</v>
      </c>
      <c r="CG198" s="39" t="s">
        <v>342</v>
      </c>
      <c r="CH198" s="39" t="s">
        <v>342</v>
      </c>
      <c r="CI198" s="39" t="s">
        <v>342</v>
      </c>
      <c r="CJ198" s="39" t="s">
        <v>342</v>
      </c>
      <c r="CK198" s="39" t="s">
        <v>342</v>
      </c>
      <c r="CL198" s="39" t="s">
        <v>342</v>
      </c>
      <c r="CM198" s="39" t="s">
        <v>342</v>
      </c>
      <c r="CN198" s="39" t="s">
        <v>342</v>
      </c>
      <c r="CO198" s="39"/>
      <c r="CP198" s="39"/>
      <c r="CQ198" s="39"/>
      <c r="CR198" s="39"/>
      <c r="CS198" s="39"/>
      <c r="CT198" s="39"/>
      <c r="CU198" s="31"/>
      <c r="CV198" s="39">
        <f t="shared" si="48"/>
        <v>0</v>
      </c>
      <c r="CW198" s="39">
        <f t="shared" si="49"/>
        <v>0</v>
      </c>
      <c r="CX198" s="39">
        <f t="shared" si="50"/>
        <v>0</v>
      </c>
      <c r="CY198" s="39">
        <f t="shared" si="51"/>
        <v>0</v>
      </c>
      <c r="CZ198" s="39">
        <f t="shared" si="52"/>
        <v>0</v>
      </c>
      <c r="DA198" s="39">
        <f t="shared" si="53"/>
        <v>0</v>
      </c>
      <c r="DB198" s="39">
        <f t="shared" si="54"/>
        <v>0</v>
      </c>
      <c r="DC198" s="39">
        <f t="shared" si="63"/>
        <v>0</v>
      </c>
      <c r="DD198" s="4"/>
      <c r="DG198" s="55"/>
    </row>
    <row r="199" spans="1:111" s="42" customFormat="1" ht="18" customHeight="1" x14ac:dyDescent="0.25">
      <c r="A199" s="21" t="s">
        <v>187</v>
      </c>
      <c r="B199" s="23" t="s">
        <v>291</v>
      </c>
      <c r="C199" s="39">
        <v>5334.2431500000002</v>
      </c>
      <c r="D199" s="39">
        <v>-29407.995212999998</v>
      </c>
      <c r="E199" s="39">
        <v>-11969.517827</v>
      </c>
      <c r="F199" s="39">
        <v>-3577.3463040000001</v>
      </c>
      <c r="G199" s="39">
        <v>-13538.687223000001</v>
      </c>
      <c r="H199" s="39">
        <v>-11161.772193000001</v>
      </c>
      <c r="I199" s="39">
        <v>-16117.423384</v>
      </c>
      <c r="J199" s="39">
        <v>4940.5950329999996</v>
      </c>
      <c r="K199" s="39">
        <v>10199.217423</v>
      </c>
      <c r="L199" s="39">
        <v>7537.788192</v>
      </c>
      <c r="M199" s="39">
        <v>-33599.287915000001</v>
      </c>
      <c r="N199" s="39">
        <v>-37566.813738999997</v>
      </c>
      <c r="O199" s="39">
        <v>-2394.2395270000002</v>
      </c>
      <c r="P199" s="39">
        <v>-653.21089299999994</v>
      </c>
      <c r="Q199" s="39">
        <v>14339.142019000001</v>
      </c>
      <c r="R199" s="39">
        <v>-14220.732726</v>
      </c>
      <c r="S199" s="39">
        <v>10814.715516</v>
      </c>
      <c r="T199" s="39">
        <v>8936.5109290000255</v>
      </c>
      <c r="U199" s="39">
        <v>8883.0586879999919</v>
      </c>
      <c r="V199" s="39">
        <v>13535.684713999983</v>
      </c>
      <c r="W199" s="39">
        <v>11127.334005000001</v>
      </c>
      <c r="X199" s="39">
        <v>8281.0620980000003</v>
      </c>
      <c r="Y199" s="39">
        <v>-72442.237173999994</v>
      </c>
      <c r="Z199" s="39">
        <v>12391.912351000001</v>
      </c>
      <c r="AA199" s="39">
        <v>-1732.2583589999999</v>
      </c>
      <c r="AB199" s="39">
        <v>-53.24302999999999</v>
      </c>
      <c r="AC199" s="39">
        <v>2023.310575</v>
      </c>
      <c r="AD199" s="39">
        <v>2795.1678459999998</v>
      </c>
      <c r="AE199" s="39">
        <v>8044.8854869999996</v>
      </c>
      <c r="AF199" s="39">
        <v>-297.54965000000004</v>
      </c>
      <c r="AG199" s="39">
        <v>2142.815419</v>
      </c>
      <c r="AH199" s="39">
        <v>38786.851961</v>
      </c>
      <c r="AI199" s="39">
        <v>-10836.541679</v>
      </c>
      <c r="AJ199" s="39">
        <v>208175.174925</v>
      </c>
      <c r="AK199" s="39">
        <v>-349669.99449200003</v>
      </c>
      <c r="AL199" s="39">
        <v>12000.380997</v>
      </c>
      <c r="AM199" s="39">
        <v>4775.7744240000002</v>
      </c>
      <c r="AN199" s="39">
        <v>-2196.0924049999999</v>
      </c>
      <c r="AO199" s="39">
        <v>26858.252937000001</v>
      </c>
      <c r="AP199" s="39">
        <v>2482.141928</v>
      </c>
      <c r="AQ199" s="39">
        <v>23853.987305999999</v>
      </c>
      <c r="AR199" s="39">
        <v>-91073.207269999999</v>
      </c>
      <c r="AS199" s="39">
        <v>-21077.598864</v>
      </c>
      <c r="AT199" s="39">
        <v>-15291.296915000001</v>
      </c>
      <c r="AU199" s="39">
        <v>-31737.296697000002</v>
      </c>
      <c r="AV199" s="39">
        <v>-10583.805559</v>
      </c>
      <c r="AW199" s="39">
        <v>-16570.01354</v>
      </c>
      <c r="AX199" s="39">
        <v>-8002.8453449999997</v>
      </c>
      <c r="AY199" s="39">
        <v>-43186.378393999999</v>
      </c>
      <c r="AZ199" s="39">
        <v>3306.7978450000001</v>
      </c>
      <c r="BA199" s="39">
        <v>-18919.643462</v>
      </c>
      <c r="BB199" s="39">
        <v>-13456.266416</v>
      </c>
      <c r="BC199" s="39">
        <v>-3687.943953</v>
      </c>
      <c r="BD199" s="39">
        <v>-11185.651470000001</v>
      </c>
      <c r="BE199" s="39">
        <v>-898.67612600000007</v>
      </c>
      <c r="BF199" s="39">
        <v>-32780.158769000001</v>
      </c>
      <c r="BG199" s="39">
        <v>3644.441026</v>
      </c>
      <c r="BH199" s="39">
        <v>-24507.786016999999</v>
      </c>
      <c r="BI199" s="39">
        <v>1590.3602019999998</v>
      </c>
      <c r="BJ199" s="39">
        <v>-15283.094466</v>
      </c>
      <c r="BK199" s="39">
        <v>-5338.8953841499997</v>
      </c>
      <c r="BL199" s="39">
        <v>-2455.34234969</v>
      </c>
      <c r="BM199" s="39">
        <v>-12800.960300389999</v>
      </c>
      <c r="BN199" s="39">
        <v>5818.0604552799996</v>
      </c>
      <c r="BO199" s="39">
        <v>24268.977200189998</v>
      </c>
      <c r="BP199" s="39">
        <v>-3529.5000602499999</v>
      </c>
      <c r="BQ199" s="39">
        <v>-4807.1501805600001</v>
      </c>
      <c r="BR199" s="39">
        <v>-3752.9269070599998</v>
      </c>
      <c r="BS199" s="39">
        <v>-1793.4403260899999</v>
      </c>
      <c r="BT199" s="39">
        <v>32421.168272049999</v>
      </c>
      <c r="BU199" s="39">
        <v>-45124.490419330003</v>
      </c>
      <c r="BV199" s="39">
        <v>-62472.5</v>
      </c>
      <c r="BW199" s="39">
        <v>-11057.069041999999</v>
      </c>
      <c r="BX199" s="39">
        <v>-6988.2358363350004</v>
      </c>
      <c r="BY199" s="39">
        <v>-1216.183806665</v>
      </c>
      <c r="BZ199" s="39">
        <v>3238.1631630000002</v>
      </c>
      <c r="CA199" s="39">
        <v>-50804.904339000001</v>
      </c>
      <c r="CB199" s="39">
        <v>9352.5296469999994</v>
      </c>
      <c r="CC199" s="39">
        <v>-986.81387700000005</v>
      </c>
      <c r="CD199" s="39">
        <v>-825.87653299999999</v>
      </c>
      <c r="CE199" s="39">
        <v>-2333.060035</v>
      </c>
      <c r="CF199" s="39">
        <v>-1816.5885410000001</v>
      </c>
      <c r="CG199" s="39">
        <v>-9014.5732179999995</v>
      </c>
      <c r="CH199" s="39">
        <v>-14145.387581999999</v>
      </c>
      <c r="CI199" s="39">
        <v>-3328.5471160000002</v>
      </c>
      <c r="CJ199" s="39">
        <v>-23645.146074</v>
      </c>
      <c r="CK199" s="39">
        <v>4326.1594839999998</v>
      </c>
      <c r="CL199" s="39">
        <v>-10271.197468</v>
      </c>
      <c r="CM199" s="39">
        <v>2623.1005230000001</v>
      </c>
      <c r="CN199" s="39">
        <v>-3085.8512059999998</v>
      </c>
      <c r="CO199" s="39"/>
      <c r="CP199" s="39"/>
      <c r="CQ199" s="39"/>
      <c r="CR199" s="39"/>
      <c r="CS199" s="39"/>
      <c r="CT199" s="39"/>
      <c r="CU199" s="31"/>
      <c r="CV199" s="39">
        <f t="shared" si="48"/>
        <v>-128927</v>
      </c>
      <c r="CW199" s="39">
        <f t="shared" si="49"/>
        <v>-1400.9999999999982</v>
      </c>
      <c r="CX199" s="39">
        <f t="shared" si="50"/>
        <v>-88621.000000000029</v>
      </c>
      <c r="CY199" s="39">
        <f t="shared" si="51"/>
        <v>-138562</v>
      </c>
      <c r="CZ199" s="39">
        <f t="shared" si="52"/>
        <v>-155364</v>
      </c>
      <c r="DA199" s="39">
        <f t="shared" si="53"/>
        <v>-79567</v>
      </c>
      <c r="DB199" s="39">
        <f t="shared" si="54"/>
        <v>-86598</v>
      </c>
      <c r="DC199" s="39">
        <f t="shared" si="63"/>
        <v>-33381.481856999999</v>
      </c>
      <c r="DD199" s="4"/>
      <c r="DE199" s="43"/>
      <c r="DG199" s="55"/>
    </row>
    <row r="200" spans="1:111" ht="18" customHeight="1" x14ac:dyDescent="0.25">
      <c r="A200" s="21" t="s">
        <v>188</v>
      </c>
      <c r="B200" s="23" t="s">
        <v>282</v>
      </c>
      <c r="C200" s="39">
        <v>-5260</v>
      </c>
      <c r="D200" s="39">
        <v>10304</v>
      </c>
      <c r="E200" s="39">
        <v>59336</v>
      </c>
      <c r="F200" s="39">
        <v>-4770</v>
      </c>
      <c r="G200" s="39">
        <v>15179</v>
      </c>
      <c r="H200" s="39">
        <v>54703</v>
      </c>
      <c r="I200" s="39">
        <v>28171</v>
      </c>
      <c r="J200" s="39">
        <v>-13883</v>
      </c>
      <c r="K200" s="39">
        <v>4524</v>
      </c>
      <c r="L200" s="39">
        <v>-4609</v>
      </c>
      <c r="M200" s="39">
        <v>99142</v>
      </c>
      <c r="N200" s="39">
        <v>-88311</v>
      </c>
      <c r="O200" s="39">
        <v>-5970</v>
      </c>
      <c r="P200" s="39">
        <v>3733</v>
      </c>
      <c r="Q200" s="39">
        <v>4317.87</v>
      </c>
      <c r="R200" s="39">
        <v>16493.13</v>
      </c>
      <c r="S200" s="39">
        <v>-20501</v>
      </c>
      <c r="T200" s="39">
        <v>-34217.679999999993</v>
      </c>
      <c r="U200" s="39">
        <v>-5793.870000000009</v>
      </c>
      <c r="V200" s="39">
        <v>-13278.94</v>
      </c>
      <c r="W200" s="39">
        <v>-43842</v>
      </c>
      <c r="X200" s="39">
        <v>-18736.509999999998</v>
      </c>
      <c r="Y200" s="39">
        <v>-724.43</v>
      </c>
      <c r="Z200" s="39">
        <v>-6085.57</v>
      </c>
      <c r="AA200" s="39">
        <v>-4040</v>
      </c>
      <c r="AB200" s="39">
        <v>-8079.41</v>
      </c>
      <c r="AC200" s="39">
        <v>2630.4889176699999</v>
      </c>
      <c r="AD200" s="39">
        <v>-15996</v>
      </c>
      <c r="AE200" s="39">
        <v>-18363</v>
      </c>
      <c r="AF200" s="39">
        <v>-7484.07891767</v>
      </c>
      <c r="AG200" s="39">
        <v>-9459</v>
      </c>
      <c r="AH200" s="39">
        <v>-15407</v>
      </c>
      <c r="AI200" s="39">
        <v>34593</v>
      </c>
      <c r="AJ200" s="39">
        <v>4542</v>
      </c>
      <c r="AK200" s="39">
        <v>782</v>
      </c>
      <c r="AL200" s="39">
        <v>-26072</v>
      </c>
      <c r="AM200" s="39">
        <v>-21050</v>
      </c>
      <c r="AN200" s="39">
        <v>-2261</v>
      </c>
      <c r="AO200" s="39">
        <v>-19515</v>
      </c>
      <c r="AP200" s="39">
        <v>3196</v>
      </c>
      <c r="AQ200" s="39">
        <v>-38889</v>
      </c>
      <c r="AR200" s="39">
        <v>-10627</v>
      </c>
      <c r="AS200" s="39">
        <v>51505</v>
      </c>
      <c r="AT200" s="39">
        <v>-19144</v>
      </c>
      <c r="AU200" s="39">
        <v>32888</v>
      </c>
      <c r="AV200" s="39">
        <v>-1609</v>
      </c>
      <c r="AW200" s="39">
        <v>-6</v>
      </c>
      <c r="AX200" s="39">
        <v>3115</v>
      </c>
      <c r="AY200" s="39">
        <v>45599</v>
      </c>
      <c r="AZ200" s="39">
        <v>-9203</v>
      </c>
      <c r="BA200" s="39">
        <v>16853</v>
      </c>
      <c r="BB200" s="39">
        <v>-17979</v>
      </c>
      <c r="BC200" s="39">
        <v>-9461</v>
      </c>
      <c r="BD200" s="39">
        <v>11663</v>
      </c>
      <c r="BE200" s="39">
        <v>-1218</v>
      </c>
      <c r="BF200" s="39">
        <v>8997</v>
      </c>
      <c r="BG200" s="39">
        <v>-2460</v>
      </c>
      <c r="BH200" s="39">
        <v>-974.5</v>
      </c>
      <c r="BI200" s="39">
        <v>-19470.5</v>
      </c>
      <c r="BJ200" s="39">
        <v>20350</v>
      </c>
      <c r="BK200" s="39">
        <v>5059</v>
      </c>
      <c r="BL200" s="39">
        <v>2412</v>
      </c>
      <c r="BM200" s="39">
        <v>13566</v>
      </c>
      <c r="BN200" s="39">
        <v>-31677</v>
      </c>
      <c r="BO200" s="39">
        <v>-44537</v>
      </c>
      <c r="BP200" s="39">
        <v>5473</v>
      </c>
      <c r="BQ200" s="39">
        <v>3978</v>
      </c>
      <c r="BR200" s="39">
        <v>2670</v>
      </c>
      <c r="BS200" s="39">
        <v>-1871</v>
      </c>
      <c r="BT200" s="39">
        <v>-1196</v>
      </c>
      <c r="BU200" s="39">
        <v>-3598</v>
      </c>
      <c r="BV200" s="39">
        <v>-6540</v>
      </c>
      <c r="BW200" s="39">
        <v>-2199</v>
      </c>
      <c r="BX200" s="39">
        <v>7799.9519293310368</v>
      </c>
      <c r="BY200" s="39">
        <v>-2684.7982009920038</v>
      </c>
      <c r="BZ200" s="39">
        <v>-13352.302047600137</v>
      </c>
      <c r="CA200" s="39">
        <v>-16726.851680738899</v>
      </c>
      <c r="CB200" s="39">
        <v>-6673</v>
      </c>
      <c r="CC200" s="39">
        <v>-464</v>
      </c>
      <c r="CD200" s="39">
        <v>-1639</v>
      </c>
      <c r="CE200" s="39">
        <v>-4976</v>
      </c>
      <c r="CF200" s="39">
        <v>-6652</v>
      </c>
      <c r="CG200" s="39">
        <v>-5313</v>
      </c>
      <c r="CH200" s="39">
        <v>-14065</v>
      </c>
      <c r="CI200" s="39">
        <v>2699</v>
      </c>
      <c r="CJ200" s="39">
        <v>22150</v>
      </c>
      <c r="CK200" s="39">
        <v>995</v>
      </c>
      <c r="CL200" s="39">
        <v>885.471</v>
      </c>
      <c r="CM200" s="39">
        <v>-17373.001</v>
      </c>
      <c r="CN200" s="39">
        <v>-996</v>
      </c>
      <c r="CO200" s="39"/>
      <c r="CP200" s="39"/>
      <c r="CQ200" s="39"/>
      <c r="CR200" s="39"/>
      <c r="CS200" s="39"/>
      <c r="CT200" s="39"/>
      <c r="CU200" s="31"/>
      <c r="CV200" s="39">
        <f t="shared" si="48"/>
        <v>154526</v>
      </c>
      <c r="CW200" s="39">
        <f t="shared" si="49"/>
        <v>-124606</v>
      </c>
      <c r="CX200" s="39">
        <f t="shared" si="50"/>
        <v>-62353</v>
      </c>
      <c r="CY200" s="39">
        <f t="shared" si="51"/>
        <v>-22397</v>
      </c>
      <c r="CZ200" s="39">
        <f t="shared" si="52"/>
        <v>42696</v>
      </c>
      <c r="DA200" s="39">
        <f t="shared" si="53"/>
        <v>-56261</v>
      </c>
      <c r="DB200" s="39">
        <f t="shared" si="54"/>
        <v>-66945</v>
      </c>
      <c r="DC200" s="39">
        <f t="shared" si="63"/>
        <v>8360.4700000000012</v>
      </c>
      <c r="DE200" s="42"/>
      <c r="DG200" s="55"/>
    </row>
    <row r="201" spans="1:111" ht="18" customHeight="1" x14ac:dyDescent="0.25">
      <c r="A201" s="21" t="s">
        <v>189</v>
      </c>
      <c r="B201" s="23" t="s">
        <v>283</v>
      </c>
      <c r="C201" s="39" t="s">
        <v>342</v>
      </c>
      <c r="D201" s="39" t="s">
        <v>342</v>
      </c>
      <c r="E201" s="39" t="s">
        <v>342</v>
      </c>
      <c r="F201" s="39" t="s">
        <v>342</v>
      </c>
      <c r="G201" s="39" t="s">
        <v>342</v>
      </c>
      <c r="H201" s="39" t="s">
        <v>342</v>
      </c>
      <c r="I201" s="39" t="s">
        <v>342</v>
      </c>
      <c r="J201" s="39" t="s">
        <v>342</v>
      </c>
      <c r="K201" s="39" t="s">
        <v>342</v>
      </c>
      <c r="L201" s="39" t="s">
        <v>342</v>
      </c>
      <c r="M201" s="39" t="s">
        <v>342</v>
      </c>
      <c r="N201" s="39" t="s">
        <v>342</v>
      </c>
      <c r="O201" s="39" t="s">
        <v>342</v>
      </c>
      <c r="P201" s="39" t="s">
        <v>342</v>
      </c>
      <c r="Q201" s="39" t="s">
        <v>342</v>
      </c>
      <c r="R201" s="39" t="s">
        <v>342</v>
      </c>
      <c r="S201" s="39" t="s">
        <v>342</v>
      </c>
      <c r="T201" s="39" t="s">
        <v>342</v>
      </c>
      <c r="U201" s="39" t="s">
        <v>342</v>
      </c>
      <c r="V201" s="39" t="s">
        <v>342</v>
      </c>
      <c r="W201" s="39" t="s">
        <v>342</v>
      </c>
      <c r="X201" s="39" t="s">
        <v>342</v>
      </c>
      <c r="Y201" s="39" t="s">
        <v>342</v>
      </c>
      <c r="Z201" s="39" t="s">
        <v>342</v>
      </c>
      <c r="AA201" s="39" t="s">
        <v>342</v>
      </c>
      <c r="AB201" s="39" t="s">
        <v>342</v>
      </c>
      <c r="AC201" s="39" t="s">
        <v>342</v>
      </c>
      <c r="AD201" s="39" t="s">
        <v>342</v>
      </c>
      <c r="AE201" s="39" t="s">
        <v>342</v>
      </c>
      <c r="AF201" s="39" t="s">
        <v>342</v>
      </c>
      <c r="AG201" s="39" t="s">
        <v>342</v>
      </c>
      <c r="AH201" s="39" t="s">
        <v>342</v>
      </c>
      <c r="AI201" s="39" t="s">
        <v>342</v>
      </c>
      <c r="AJ201" s="39" t="s">
        <v>342</v>
      </c>
      <c r="AK201" s="39" t="s">
        <v>342</v>
      </c>
      <c r="AL201" s="39" t="s">
        <v>342</v>
      </c>
      <c r="AM201" s="39" t="s">
        <v>342</v>
      </c>
      <c r="AN201" s="39" t="s">
        <v>342</v>
      </c>
      <c r="AO201" s="39" t="s">
        <v>342</v>
      </c>
      <c r="AP201" s="39" t="s">
        <v>342</v>
      </c>
      <c r="AQ201" s="39" t="s">
        <v>342</v>
      </c>
      <c r="AR201" s="39" t="s">
        <v>342</v>
      </c>
      <c r="AS201" s="39" t="s">
        <v>342</v>
      </c>
      <c r="AT201" s="39" t="s">
        <v>342</v>
      </c>
      <c r="AU201" s="39" t="s">
        <v>342</v>
      </c>
      <c r="AV201" s="39" t="s">
        <v>342</v>
      </c>
      <c r="AW201" s="39" t="s">
        <v>342</v>
      </c>
      <c r="AX201" s="39" t="s">
        <v>342</v>
      </c>
      <c r="AY201" s="39" t="s">
        <v>342</v>
      </c>
      <c r="AZ201" s="39" t="s">
        <v>342</v>
      </c>
      <c r="BA201" s="39" t="s">
        <v>342</v>
      </c>
      <c r="BB201" s="39" t="s">
        <v>342</v>
      </c>
      <c r="BC201" s="39" t="s">
        <v>342</v>
      </c>
      <c r="BD201" s="39" t="s">
        <v>342</v>
      </c>
      <c r="BE201" s="39" t="s">
        <v>342</v>
      </c>
      <c r="BF201" s="39" t="s">
        <v>342</v>
      </c>
      <c r="BG201" s="39" t="s">
        <v>342</v>
      </c>
      <c r="BH201" s="39" t="s">
        <v>342</v>
      </c>
      <c r="BI201" s="39" t="s">
        <v>342</v>
      </c>
      <c r="BJ201" s="39" t="s">
        <v>342</v>
      </c>
      <c r="BK201" s="39" t="s">
        <v>342</v>
      </c>
      <c r="BL201" s="39" t="s">
        <v>342</v>
      </c>
      <c r="BM201" s="39" t="s">
        <v>342</v>
      </c>
      <c r="BN201" s="39" t="s">
        <v>342</v>
      </c>
      <c r="BO201" s="39" t="s">
        <v>342</v>
      </c>
      <c r="BP201" s="39" t="s">
        <v>342</v>
      </c>
      <c r="BQ201" s="39" t="s">
        <v>342</v>
      </c>
      <c r="BR201" s="39" t="s">
        <v>342</v>
      </c>
      <c r="BS201" s="39" t="s">
        <v>342</v>
      </c>
      <c r="BT201" s="39" t="s">
        <v>342</v>
      </c>
      <c r="BU201" s="39" t="s">
        <v>342</v>
      </c>
      <c r="BV201" s="39" t="s">
        <v>342</v>
      </c>
      <c r="BW201" s="39" t="s">
        <v>342</v>
      </c>
      <c r="BX201" s="39" t="s">
        <v>342</v>
      </c>
      <c r="BY201" s="39" t="s">
        <v>342</v>
      </c>
      <c r="BZ201" s="39" t="s">
        <v>342</v>
      </c>
      <c r="CA201" s="39" t="s">
        <v>342</v>
      </c>
      <c r="CB201" s="39" t="s">
        <v>342</v>
      </c>
      <c r="CC201" s="39" t="s">
        <v>342</v>
      </c>
      <c r="CD201" s="39" t="s">
        <v>342</v>
      </c>
      <c r="CE201" s="39" t="s">
        <v>342</v>
      </c>
      <c r="CF201" s="39" t="s">
        <v>342</v>
      </c>
      <c r="CG201" s="39" t="s">
        <v>342</v>
      </c>
      <c r="CH201" s="39" t="s">
        <v>342</v>
      </c>
      <c r="CI201" s="39" t="s">
        <v>342</v>
      </c>
      <c r="CJ201" s="39" t="s">
        <v>342</v>
      </c>
      <c r="CK201" s="39" t="s">
        <v>342</v>
      </c>
      <c r="CL201" s="39" t="s">
        <v>342</v>
      </c>
      <c r="CM201" s="39" t="s">
        <v>342</v>
      </c>
      <c r="CN201" s="39" t="s">
        <v>342</v>
      </c>
      <c r="CO201" s="39"/>
      <c r="CP201" s="39"/>
      <c r="CQ201" s="39"/>
      <c r="CR201" s="39"/>
      <c r="CS201" s="39"/>
      <c r="CT201" s="39"/>
      <c r="CU201" s="31"/>
      <c r="CV201" s="39">
        <f t="shared" si="48"/>
        <v>0</v>
      </c>
      <c r="CW201" s="39">
        <f t="shared" si="49"/>
        <v>0</v>
      </c>
      <c r="CX201" s="39">
        <f t="shared" si="50"/>
        <v>0</v>
      </c>
      <c r="CY201" s="39">
        <f t="shared" si="51"/>
        <v>0</v>
      </c>
      <c r="CZ201" s="39">
        <f t="shared" si="52"/>
        <v>0</v>
      </c>
      <c r="DA201" s="39">
        <f t="shared" si="53"/>
        <v>0</v>
      </c>
      <c r="DB201" s="39">
        <f t="shared" si="54"/>
        <v>0</v>
      </c>
      <c r="DC201" s="39">
        <f t="shared" si="63"/>
        <v>0</v>
      </c>
      <c r="DG201" s="55"/>
    </row>
    <row r="202" spans="1:111" ht="18" customHeight="1" x14ac:dyDescent="0.25">
      <c r="A202" s="21" t="s">
        <v>190</v>
      </c>
      <c r="B202" s="23" t="s">
        <v>284</v>
      </c>
      <c r="C202" s="39" t="s">
        <v>342</v>
      </c>
      <c r="D202" s="39" t="s">
        <v>342</v>
      </c>
      <c r="E202" s="39" t="s">
        <v>342</v>
      </c>
      <c r="F202" s="39" t="s">
        <v>342</v>
      </c>
      <c r="G202" s="39" t="s">
        <v>342</v>
      </c>
      <c r="H202" s="39" t="s">
        <v>342</v>
      </c>
      <c r="I202" s="39" t="s">
        <v>342</v>
      </c>
      <c r="J202" s="39" t="s">
        <v>342</v>
      </c>
      <c r="K202" s="39" t="s">
        <v>342</v>
      </c>
      <c r="L202" s="39" t="s">
        <v>342</v>
      </c>
      <c r="M202" s="39" t="s">
        <v>342</v>
      </c>
      <c r="N202" s="39" t="s">
        <v>342</v>
      </c>
      <c r="O202" s="39" t="s">
        <v>342</v>
      </c>
      <c r="P202" s="39" t="s">
        <v>342</v>
      </c>
      <c r="Q202" s="39" t="s">
        <v>342</v>
      </c>
      <c r="R202" s="39" t="s">
        <v>342</v>
      </c>
      <c r="S202" s="39" t="s">
        <v>342</v>
      </c>
      <c r="T202" s="39" t="s">
        <v>342</v>
      </c>
      <c r="U202" s="39" t="s">
        <v>342</v>
      </c>
      <c r="V202" s="39" t="s">
        <v>342</v>
      </c>
      <c r="W202" s="39" t="s">
        <v>342</v>
      </c>
      <c r="X202" s="39" t="s">
        <v>342</v>
      </c>
      <c r="Y202" s="39" t="s">
        <v>342</v>
      </c>
      <c r="Z202" s="39" t="s">
        <v>342</v>
      </c>
      <c r="AA202" s="39" t="s">
        <v>342</v>
      </c>
      <c r="AB202" s="39" t="s">
        <v>342</v>
      </c>
      <c r="AC202" s="39" t="s">
        <v>342</v>
      </c>
      <c r="AD202" s="39" t="s">
        <v>342</v>
      </c>
      <c r="AE202" s="39" t="s">
        <v>342</v>
      </c>
      <c r="AF202" s="39" t="s">
        <v>342</v>
      </c>
      <c r="AG202" s="39" t="s">
        <v>342</v>
      </c>
      <c r="AH202" s="39" t="s">
        <v>342</v>
      </c>
      <c r="AI202" s="39" t="s">
        <v>342</v>
      </c>
      <c r="AJ202" s="39" t="s">
        <v>342</v>
      </c>
      <c r="AK202" s="39" t="s">
        <v>342</v>
      </c>
      <c r="AL202" s="39" t="s">
        <v>342</v>
      </c>
      <c r="AM202" s="39" t="s">
        <v>342</v>
      </c>
      <c r="AN202" s="39" t="s">
        <v>342</v>
      </c>
      <c r="AO202" s="39" t="s">
        <v>342</v>
      </c>
      <c r="AP202" s="39" t="s">
        <v>342</v>
      </c>
      <c r="AQ202" s="39" t="s">
        <v>342</v>
      </c>
      <c r="AR202" s="39" t="s">
        <v>342</v>
      </c>
      <c r="AS202" s="39" t="s">
        <v>342</v>
      </c>
      <c r="AT202" s="39" t="s">
        <v>342</v>
      </c>
      <c r="AU202" s="39" t="s">
        <v>342</v>
      </c>
      <c r="AV202" s="39" t="s">
        <v>342</v>
      </c>
      <c r="AW202" s="39" t="s">
        <v>342</v>
      </c>
      <c r="AX202" s="39" t="s">
        <v>342</v>
      </c>
      <c r="AY202" s="39" t="s">
        <v>342</v>
      </c>
      <c r="AZ202" s="39" t="s">
        <v>342</v>
      </c>
      <c r="BA202" s="39" t="s">
        <v>342</v>
      </c>
      <c r="BB202" s="39" t="s">
        <v>342</v>
      </c>
      <c r="BC202" s="39" t="s">
        <v>342</v>
      </c>
      <c r="BD202" s="39" t="s">
        <v>342</v>
      </c>
      <c r="BE202" s="39" t="s">
        <v>342</v>
      </c>
      <c r="BF202" s="39" t="s">
        <v>342</v>
      </c>
      <c r="BG202" s="39" t="s">
        <v>342</v>
      </c>
      <c r="BH202" s="39" t="s">
        <v>342</v>
      </c>
      <c r="BI202" s="39" t="s">
        <v>342</v>
      </c>
      <c r="BJ202" s="39" t="s">
        <v>342</v>
      </c>
      <c r="BK202" s="39" t="s">
        <v>342</v>
      </c>
      <c r="BL202" s="39" t="s">
        <v>342</v>
      </c>
      <c r="BM202" s="39" t="s">
        <v>342</v>
      </c>
      <c r="BN202" s="39" t="s">
        <v>342</v>
      </c>
      <c r="BO202" s="39" t="s">
        <v>342</v>
      </c>
      <c r="BP202" s="39" t="s">
        <v>342</v>
      </c>
      <c r="BQ202" s="39" t="s">
        <v>342</v>
      </c>
      <c r="BR202" s="39" t="s">
        <v>342</v>
      </c>
      <c r="BS202" s="39" t="s">
        <v>342</v>
      </c>
      <c r="BT202" s="39" t="s">
        <v>342</v>
      </c>
      <c r="BU202" s="39" t="s">
        <v>342</v>
      </c>
      <c r="BV202" s="39" t="s">
        <v>342</v>
      </c>
      <c r="BW202" s="39" t="s">
        <v>342</v>
      </c>
      <c r="BX202" s="39" t="s">
        <v>342</v>
      </c>
      <c r="BY202" s="39" t="s">
        <v>342</v>
      </c>
      <c r="BZ202" s="39" t="s">
        <v>342</v>
      </c>
      <c r="CA202" s="39" t="s">
        <v>342</v>
      </c>
      <c r="CB202" s="39" t="s">
        <v>342</v>
      </c>
      <c r="CC202" s="39" t="s">
        <v>342</v>
      </c>
      <c r="CD202" s="39" t="s">
        <v>342</v>
      </c>
      <c r="CE202" s="39" t="s">
        <v>342</v>
      </c>
      <c r="CF202" s="39" t="s">
        <v>342</v>
      </c>
      <c r="CG202" s="39" t="s">
        <v>342</v>
      </c>
      <c r="CH202" s="39" t="s">
        <v>342</v>
      </c>
      <c r="CI202" s="39" t="s">
        <v>342</v>
      </c>
      <c r="CJ202" s="39" t="s">
        <v>342</v>
      </c>
      <c r="CK202" s="39" t="s">
        <v>342</v>
      </c>
      <c r="CL202" s="39" t="s">
        <v>342</v>
      </c>
      <c r="CM202" s="39" t="s">
        <v>342</v>
      </c>
      <c r="CN202" s="39" t="s">
        <v>342</v>
      </c>
      <c r="CO202" s="39"/>
      <c r="CP202" s="39"/>
      <c r="CQ202" s="39"/>
      <c r="CR202" s="39"/>
      <c r="CS202" s="39"/>
      <c r="CT202" s="39"/>
      <c r="CU202" s="31"/>
      <c r="CV202" s="39">
        <f t="shared" si="48"/>
        <v>0</v>
      </c>
      <c r="CW202" s="39">
        <f t="shared" si="49"/>
        <v>0</v>
      </c>
      <c r="CX202" s="39">
        <f t="shared" si="50"/>
        <v>0</v>
      </c>
      <c r="CY202" s="39">
        <f t="shared" si="51"/>
        <v>0</v>
      </c>
      <c r="CZ202" s="39">
        <f t="shared" si="52"/>
        <v>0</v>
      </c>
      <c r="DA202" s="39">
        <f t="shared" si="53"/>
        <v>0</v>
      </c>
      <c r="DB202" s="39">
        <f t="shared" si="54"/>
        <v>0</v>
      </c>
      <c r="DC202" s="39">
        <f t="shared" si="63"/>
        <v>0</v>
      </c>
      <c r="DG202" s="55"/>
    </row>
    <row r="203" spans="1:111" ht="18" customHeight="1" x14ac:dyDescent="0.25">
      <c r="A203" s="21" t="s">
        <v>191</v>
      </c>
      <c r="B203" s="23" t="s">
        <v>285</v>
      </c>
      <c r="C203" s="39" t="s">
        <v>342</v>
      </c>
      <c r="D203" s="39" t="s">
        <v>342</v>
      </c>
      <c r="E203" s="39" t="s">
        <v>342</v>
      </c>
      <c r="F203" s="39" t="s">
        <v>342</v>
      </c>
      <c r="G203" s="39" t="s">
        <v>342</v>
      </c>
      <c r="H203" s="39" t="s">
        <v>342</v>
      </c>
      <c r="I203" s="39" t="s">
        <v>342</v>
      </c>
      <c r="J203" s="39" t="s">
        <v>342</v>
      </c>
      <c r="K203" s="39" t="s">
        <v>342</v>
      </c>
      <c r="L203" s="39" t="s">
        <v>342</v>
      </c>
      <c r="M203" s="39" t="s">
        <v>342</v>
      </c>
      <c r="N203" s="39" t="s">
        <v>342</v>
      </c>
      <c r="O203" s="39" t="s">
        <v>342</v>
      </c>
      <c r="P203" s="39" t="s">
        <v>342</v>
      </c>
      <c r="Q203" s="39" t="s">
        <v>342</v>
      </c>
      <c r="R203" s="39" t="s">
        <v>342</v>
      </c>
      <c r="S203" s="39" t="s">
        <v>342</v>
      </c>
      <c r="T203" s="39" t="s">
        <v>342</v>
      </c>
      <c r="U203" s="39" t="s">
        <v>342</v>
      </c>
      <c r="V203" s="39" t="s">
        <v>342</v>
      </c>
      <c r="W203" s="39" t="s">
        <v>342</v>
      </c>
      <c r="X203" s="39" t="s">
        <v>342</v>
      </c>
      <c r="Y203" s="39" t="s">
        <v>342</v>
      </c>
      <c r="Z203" s="39" t="s">
        <v>342</v>
      </c>
      <c r="AA203" s="39" t="s">
        <v>342</v>
      </c>
      <c r="AB203" s="39" t="s">
        <v>342</v>
      </c>
      <c r="AC203" s="39" t="s">
        <v>342</v>
      </c>
      <c r="AD203" s="39" t="s">
        <v>342</v>
      </c>
      <c r="AE203" s="39" t="s">
        <v>342</v>
      </c>
      <c r="AF203" s="39" t="s">
        <v>342</v>
      </c>
      <c r="AG203" s="39" t="s">
        <v>342</v>
      </c>
      <c r="AH203" s="39" t="s">
        <v>342</v>
      </c>
      <c r="AI203" s="39" t="s">
        <v>342</v>
      </c>
      <c r="AJ203" s="39" t="s">
        <v>342</v>
      </c>
      <c r="AK203" s="39" t="s">
        <v>342</v>
      </c>
      <c r="AL203" s="39" t="s">
        <v>342</v>
      </c>
      <c r="AM203" s="39" t="s">
        <v>342</v>
      </c>
      <c r="AN203" s="39" t="s">
        <v>342</v>
      </c>
      <c r="AO203" s="39" t="s">
        <v>342</v>
      </c>
      <c r="AP203" s="39" t="s">
        <v>342</v>
      </c>
      <c r="AQ203" s="39" t="s">
        <v>342</v>
      </c>
      <c r="AR203" s="39" t="s">
        <v>342</v>
      </c>
      <c r="AS203" s="39" t="s">
        <v>342</v>
      </c>
      <c r="AT203" s="39" t="s">
        <v>342</v>
      </c>
      <c r="AU203" s="39" t="s">
        <v>342</v>
      </c>
      <c r="AV203" s="39" t="s">
        <v>342</v>
      </c>
      <c r="AW203" s="39" t="s">
        <v>342</v>
      </c>
      <c r="AX203" s="39" t="s">
        <v>342</v>
      </c>
      <c r="AY203" s="39" t="s">
        <v>342</v>
      </c>
      <c r="AZ203" s="39" t="s">
        <v>342</v>
      </c>
      <c r="BA203" s="39" t="s">
        <v>342</v>
      </c>
      <c r="BB203" s="39" t="s">
        <v>342</v>
      </c>
      <c r="BC203" s="39" t="s">
        <v>342</v>
      </c>
      <c r="BD203" s="39" t="s">
        <v>342</v>
      </c>
      <c r="BE203" s="39" t="s">
        <v>342</v>
      </c>
      <c r="BF203" s="39" t="s">
        <v>342</v>
      </c>
      <c r="BG203" s="39" t="s">
        <v>342</v>
      </c>
      <c r="BH203" s="39" t="s">
        <v>342</v>
      </c>
      <c r="BI203" s="39" t="s">
        <v>342</v>
      </c>
      <c r="BJ203" s="39" t="s">
        <v>342</v>
      </c>
      <c r="BK203" s="39" t="s">
        <v>342</v>
      </c>
      <c r="BL203" s="39" t="s">
        <v>342</v>
      </c>
      <c r="BM203" s="39" t="s">
        <v>342</v>
      </c>
      <c r="BN203" s="39" t="s">
        <v>342</v>
      </c>
      <c r="BO203" s="39" t="s">
        <v>342</v>
      </c>
      <c r="BP203" s="39" t="s">
        <v>342</v>
      </c>
      <c r="BQ203" s="39" t="s">
        <v>342</v>
      </c>
      <c r="BR203" s="39" t="s">
        <v>342</v>
      </c>
      <c r="BS203" s="39" t="s">
        <v>342</v>
      </c>
      <c r="BT203" s="39" t="s">
        <v>342</v>
      </c>
      <c r="BU203" s="39" t="s">
        <v>342</v>
      </c>
      <c r="BV203" s="39" t="s">
        <v>342</v>
      </c>
      <c r="BW203" s="39" t="s">
        <v>342</v>
      </c>
      <c r="BX203" s="39" t="s">
        <v>342</v>
      </c>
      <c r="BY203" s="39" t="s">
        <v>342</v>
      </c>
      <c r="BZ203" s="39" t="s">
        <v>342</v>
      </c>
      <c r="CA203" s="39" t="s">
        <v>342</v>
      </c>
      <c r="CB203" s="39" t="s">
        <v>342</v>
      </c>
      <c r="CC203" s="39" t="s">
        <v>342</v>
      </c>
      <c r="CD203" s="39" t="s">
        <v>342</v>
      </c>
      <c r="CE203" s="39" t="s">
        <v>342</v>
      </c>
      <c r="CF203" s="39" t="s">
        <v>342</v>
      </c>
      <c r="CG203" s="39" t="s">
        <v>342</v>
      </c>
      <c r="CH203" s="39" t="s">
        <v>342</v>
      </c>
      <c r="CI203" s="39" t="s">
        <v>342</v>
      </c>
      <c r="CJ203" s="39" t="s">
        <v>342</v>
      </c>
      <c r="CK203" s="39" t="s">
        <v>342</v>
      </c>
      <c r="CL203" s="39" t="s">
        <v>342</v>
      </c>
      <c r="CM203" s="39" t="s">
        <v>342</v>
      </c>
      <c r="CN203" s="39" t="s">
        <v>342</v>
      </c>
      <c r="CO203" s="39"/>
      <c r="CP203" s="39"/>
      <c r="CQ203" s="39"/>
      <c r="CR203" s="39"/>
      <c r="CS203" s="39"/>
      <c r="CT203" s="39"/>
      <c r="CU203" s="31"/>
      <c r="CV203" s="39">
        <f t="shared" si="48"/>
        <v>0</v>
      </c>
      <c r="CW203" s="39">
        <f t="shared" si="49"/>
        <v>0</v>
      </c>
      <c r="CX203" s="39">
        <f t="shared" si="50"/>
        <v>0</v>
      </c>
      <c r="CY203" s="39">
        <f t="shared" si="51"/>
        <v>0</v>
      </c>
      <c r="CZ203" s="39">
        <f t="shared" si="52"/>
        <v>0</v>
      </c>
      <c r="DA203" s="39">
        <f t="shared" si="53"/>
        <v>0</v>
      </c>
      <c r="DB203" s="39">
        <f t="shared" si="54"/>
        <v>0</v>
      </c>
      <c r="DC203" s="39">
        <f t="shared" si="63"/>
        <v>0</v>
      </c>
      <c r="DG203" s="55"/>
    </row>
    <row r="204" spans="1:111" ht="18" customHeight="1" x14ac:dyDescent="0.25">
      <c r="A204" s="21" t="s">
        <v>192</v>
      </c>
      <c r="B204" s="23" t="s">
        <v>292</v>
      </c>
      <c r="C204" s="39">
        <v>-16393.12348740334</v>
      </c>
      <c r="D204" s="39">
        <v>246802.97555371665</v>
      </c>
      <c r="E204" s="39">
        <v>11384.715267046671</v>
      </c>
      <c r="F204" s="39">
        <v>27755.266247330012</v>
      </c>
      <c r="G204" s="39">
        <v>-138401.55004390999</v>
      </c>
      <c r="H204" s="39">
        <v>-130590.82420243</v>
      </c>
      <c r="I204" s="39">
        <v>34512.046481619982</v>
      </c>
      <c r="J204" s="39">
        <v>-15288.597322729991</v>
      </c>
      <c r="K204" s="39">
        <v>114104.69143433002</v>
      </c>
      <c r="L204" s="39">
        <v>80168.360998799995</v>
      </c>
      <c r="M204" s="39">
        <v>-55351.757850639995</v>
      </c>
      <c r="N204" s="39">
        <v>242243.67686899999</v>
      </c>
      <c r="O204" s="39">
        <v>5266.8875461218468</v>
      </c>
      <c r="P204" s="39">
        <v>20184.730452398293</v>
      </c>
      <c r="Q204" s="39">
        <v>3489.5177735231559</v>
      </c>
      <c r="R204" s="39">
        <v>-59129.767871106676</v>
      </c>
      <c r="S204" s="39">
        <v>5075.5774819833141</v>
      </c>
      <c r="T204" s="39">
        <v>5771.7426341434075</v>
      </c>
      <c r="U204" s="39">
        <v>38273.710591155308</v>
      </c>
      <c r="V204" s="39">
        <v>14876.247703765011</v>
      </c>
      <c r="W204" s="39">
        <v>-11492.594993354895</v>
      </c>
      <c r="X204" s="39">
        <v>28125.346180145079</v>
      </c>
      <c r="Y204" s="39">
        <v>-10193.396571984958</v>
      </c>
      <c r="Z204" s="39">
        <v>-39576.552771185547</v>
      </c>
      <c r="AA204" s="39">
        <v>-43264.463107936681</v>
      </c>
      <c r="AB204" s="39">
        <v>52879.817966700015</v>
      </c>
      <c r="AC204" s="39">
        <v>13025.828004430054</v>
      </c>
      <c r="AD204" s="39">
        <v>20972.975241893328</v>
      </c>
      <c r="AE204" s="39">
        <v>-39125.920959806659</v>
      </c>
      <c r="AF204" s="39">
        <v>-951.66363535670894</v>
      </c>
      <c r="AG204" s="39">
        <v>843.02482531333408</v>
      </c>
      <c r="AH204" s="39">
        <v>37464.578773444533</v>
      </c>
      <c r="AI204" s="39">
        <v>1472.7059439472423</v>
      </c>
      <c r="AJ204" s="39">
        <v>11713.396691283393</v>
      </c>
      <c r="AK204" s="39">
        <v>-10505.607065927035</v>
      </c>
      <c r="AL204" s="39">
        <v>-88027.984534311443</v>
      </c>
      <c r="AM204" s="39">
        <v>-21102.6925505865</v>
      </c>
      <c r="AN204" s="39">
        <v>57046.347944643341</v>
      </c>
      <c r="AO204" s="39">
        <v>61842.760328163342</v>
      </c>
      <c r="AP204" s="39">
        <v>-56432.864298870023</v>
      </c>
      <c r="AQ204" s="39">
        <v>-7768.8861444399981</v>
      </c>
      <c r="AR204" s="39">
        <v>8499.4529416800033</v>
      </c>
      <c r="AS204" s="39">
        <v>-25065.092607270009</v>
      </c>
      <c r="AT204" s="39">
        <v>-1820.9506835799846</v>
      </c>
      <c r="AU204" s="39">
        <v>-10910.223402940021</v>
      </c>
      <c r="AV204" s="39">
        <v>-17153.752807089979</v>
      </c>
      <c r="AW204" s="39">
        <v>-1480.1558614800226</v>
      </c>
      <c r="AX204" s="39">
        <v>-107606.87143186998</v>
      </c>
      <c r="AY204" s="39">
        <v>-7679.4261671801505</v>
      </c>
      <c r="AZ204" s="39">
        <v>43335.459718300001</v>
      </c>
      <c r="BA204" s="39">
        <v>-44026.643577420007</v>
      </c>
      <c r="BB204" s="39">
        <v>39994.453081049985</v>
      </c>
      <c r="BC204" s="39">
        <v>-35924.111144449998</v>
      </c>
      <c r="BD204" s="39">
        <v>5714.8465718950038</v>
      </c>
      <c r="BE204" s="39">
        <v>25472.893935464999</v>
      </c>
      <c r="BF204" s="39">
        <v>23085.590219879999</v>
      </c>
      <c r="BG204" s="39">
        <v>-21757.269594290006</v>
      </c>
      <c r="BH204" s="39">
        <v>-12047.802597059999</v>
      </c>
      <c r="BI204" s="39">
        <v>-14544.636092402368</v>
      </c>
      <c r="BJ204" s="39">
        <v>-109548.28209716763</v>
      </c>
      <c r="BK204" s="39">
        <v>52920.279486380008</v>
      </c>
      <c r="BL204" s="39">
        <v>19120.704396329995</v>
      </c>
      <c r="BM204" s="39">
        <v>16650.314230769993</v>
      </c>
      <c r="BN204" s="39">
        <v>15257.16772446</v>
      </c>
      <c r="BO204" s="39">
        <v>33945.155757320012</v>
      </c>
      <c r="BP204" s="39">
        <v>-47249.628100949994</v>
      </c>
      <c r="BQ204" s="39">
        <v>1222.0147281100089</v>
      </c>
      <c r="BR204" s="39">
        <v>10115.988763589992</v>
      </c>
      <c r="BS204" s="39">
        <v>26873.39136732</v>
      </c>
      <c r="BT204" s="39">
        <v>7957.1134504400006</v>
      </c>
      <c r="BU204" s="39">
        <v>-9798.6691706799775</v>
      </c>
      <c r="BV204" s="39">
        <v>-51402.635041660025</v>
      </c>
      <c r="BW204" s="39">
        <v>1186.0478165400186</v>
      </c>
      <c r="BX204" s="39">
        <v>50009.550143869972</v>
      </c>
      <c r="BY204" s="39">
        <v>-61524.155520774933</v>
      </c>
      <c r="BZ204" s="39">
        <v>54450.042175352726</v>
      </c>
      <c r="CA204" s="39">
        <v>-11490.953992849862</v>
      </c>
      <c r="CB204" s="39">
        <v>-36486.086512607908</v>
      </c>
      <c r="CC204" s="39">
        <v>-3989.6987946700074</v>
      </c>
      <c r="CD204" s="39">
        <v>44083.755107090001</v>
      </c>
      <c r="CE204" s="39">
        <v>-2665.4945178099729</v>
      </c>
      <c r="CF204" s="39">
        <v>32161.334912169965</v>
      </c>
      <c r="CG204" s="39">
        <v>-28666.79340186001</v>
      </c>
      <c r="CH204" s="39">
        <v>-68159.701964429987</v>
      </c>
      <c r="CI204" s="39">
        <v>48702.215497830475</v>
      </c>
      <c r="CJ204" s="39">
        <v>-38802.788402190024</v>
      </c>
      <c r="CK204" s="39">
        <v>-18542.93693928999</v>
      </c>
      <c r="CL204" s="39">
        <v>1788.9420561400195</v>
      </c>
      <c r="CM204" s="39">
        <v>-27791.850468260011</v>
      </c>
      <c r="CN204" s="39">
        <v>25964.375610370011</v>
      </c>
      <c r="CO204" s="39"/>
      <c r="CP204" s="39"/>
      <c r="CQ204" s="39"/>
      <c r="CR204" s="39"/>
      <c r="CS204" s="39"/>
      <c r="CT204" s="39"/>
      <c r="CU204" s="31"/>
      <c r="CV204" s="39">
        <f t="shared" si="48"/>
        <v>400945.87994473008</v>
      </c>
      <c r="CW204" s="39">
        <f t="shared" si="49"/>
        <v>671.44815560333518</v>
      </c>
      <c r="CX204" s="39">
        <f t="shared" si="50"/>
        <v>-43503.311856326625</v>
      </c>
      <c r="CY204" s="39">
        <f t="shared" si="51"/>
        <v>-121952.92857363983</v>
      </c>
      <c r="CZ204" s="39">
        <f t="shared" si="52"/>
        <v>-107924.92774338018</v>
      </c>
      <c r="DA204" s="39">
        <f t="shared" si="53"/>
        <v>75611.197591429984</v>
      </c>
      <c r="DB204" s="39">
        <f t="shared" si="54"/>
        <v>-31092.154549979998</v>
      </c>
      <c r="DC204" s="39">
        <f t="shared" si="63"/>
        <v>-8682.0426453995206</v>
      </c>
      <c r="DG204" s="55"/>
    </row>
    <row r="205" spans="1:111" ht="18" customHeight="1" x14ac:dyDescent="0.25">
      <c r="A205" s="24" t="s">
        <v>193</v>
      </c>
      <c r="B205" s="22" t="s">
        <v>293</v>
      </c>
      <c r="C205" s="38">
        <v>-19814.179973239989</v>
      </c>
      <c r="D205" s="38">
        <v>-19375.344368260008</v>
      </c>
      <c r="E205" s="38">
        <v>46457.865122509997</v>
      </c>
      <c r="F205" s="38">
        <v>-8932.0995412199973</v>
      </c>
      <c r="G205" s="38">
        <v>-16671.794896209991</v>
      </c>
      <c r="H205" s="38">
        <v>-5769.8764715800098</v>
      </c>
      <c r="I205" s="38">
        <v>-7682.5726729699927</v>
      </c>
      <c r="J205" s="38">
        <v>724.48006175600153</v>
      </c>
      <c r="K205" s="38">
        <v>13929.06024387399</v>
      </c>
      <c r="L205" s="38">
        <v>1789.9671827400102</v>
      </c>
      <c r="M205" s="38">
        <v>-257.46138829000847</v>
      </c>
      <c r="N205" s="38">
        <v>23169.529226030008</v>
      </c>
      <c r="O205" s="38">
        <v>-31413.524616999999</v>
      </c>
      <c r="P205" s="38">
        <v>-1696.7170160800049</v>
      </c>
      <c r="Q205" s="38">
        <v>-8406.2365970499995</v>
      </c>
      <c r="R205" s="38">
        <v>-17472.598097899998</v>
      </c>
      <c r="S205" s="38">
        <v>9694.9972991299983</v>
      </c>
      <c r="T205" s="38">
        <v>4468.0367929399999</v>
      </c>
      <c r="U205" s="38">
        <v>-13645.834995230009</v>
      </c>
      <c r="V205" s="38">
        <v>1613.7877572900018</v>
      </c>
      <c r="W205" s="38">
        <v>-4302.4800355799953</v>
      </c>
      <c r="X205" s="38">
        <v>3176.7398308799916</v>
      </c>
      <c r="Y205" s="38">
        <v>-6454.8005003999915</v>
      </c>
      <c r="Z205" s="38">
        <v>39783.837010970004</v>
      </c>
      <c r="AA205" s="38">
        <v>6429.0212682999963</v>
      </c>
      <c r="AB205" s="38">
        <v>25051.400160800007</v>
      </c>
      <c r="AC205" s="38">
        <v>-9573.0775900999997</v>
      </c>
      <c r="AD205" s="38">
        <v>10904.927772349998</v>
      </c>
      <c r="AE205" s="38">
        <v>3277.8531975900091</v>
      </c>
      <c r="AF205" s="38">
        <v>-4906.4712664299986</v>
      </c>
      <c r="AG205" s="38">
        <v>-3718.032619029997</v>
      </c>
      <c r="AH205" s="38">
        <v>-14874.692776310018</v>
      </c>
      <c r="AI205" s="38">
        <v>22973.805948639994</v>
      </c>
      <c r="AJ205" s="38">
        <v>20205.986321450011</v>
      </c>
      <c r="AK205" s="38">
        <v>7203.5048972200066</v>
      </c>
      <c r="AL205" s="38">
        <v>64257.42405995998</v>
      </c>
      <c r="AM205" s="38">
        <v>-77836.803857169973</v>
      </c>
      <c r="AN205" s="38">
        <v>-19538.170856230012</v>
      </c>
      <c r="AO205" s="38">
        <v>44448.861582990001</v>
      </c>
      <c r="AP205" s="38">
        <v>18179.483622849995</v>
      </c>
      <c r="AQ205" s="38">
        <v>-57299.94951980999</v>
      </c>
      <c r="AR205" s="38">
        <v>87686.828012549988</v>
      </c>
      <c r="AS205" s="38">
        <v>-49619.934040050008</v>
      </c>
      <c r="AT205" s="38">
        <v>-15243.313888169996</v>
      </c>
      <c r="AU205" s="38">
        <v>1650.0613336700098</v>
      </c>
      <c r="AV205" s="38">
        <v>-8159.20893308</v>
      </c>
      <c r="AW205" s="38">
        <v>9258.1646766500035</v>
      </c>
      <c r="AX205" s="38">
        <v>-25037.245754610005</v>
      </c>
      <c r="AY205" s="38">
        <v>-32817.888420000003</v>
      </c>
      <c r="AZ205" s="38">
        <v>-72274.709271</v>
      </c>
      <c r="BA205" s="38">
        <v>33296.576121999984</v>
      </c>
      <c r="BB205" s="38">
        <v>36318.564971999993</v>
      </c>
      <c r="BC205" s="38">
        <v>-17411.52512799999</v>
      </c>
      <c r="BD205" s="38">
        <v>-25356.229533999995</v>
      </c>
      <c r="BE205" s="38">
        <v>1068.0251229999917</v>
      </c>
      <c r="BF205" s="38">
        <v>7053.5596610000066</v>
      </c>
      <c r="BG205" s="38">
        <v>9069.7604219999957</v>
      </c>
      <c r="BH205" s="38">
        <v>577.61180400000194</v>
      </c>
      <c r="BI205" s="38">
        <v>-23935.916656000009</v>
      </c>
      <c r="BJ205" s="38">
        <v>-14044.072609999988</v>
      </c>
      <c r="BK205" s="38">
        <v>26629.178558600001</v>
      </c>
      <c r="BL205" s="38">
        <v>26035.5851564</v>
      </c>
      <c r="BM205" s="38">
        <v>-1570.9479900000183</v>
      </c>
      <c r="BN205" s="38">
        <v>-21958.838758999984</v>
      </c>
      <c r="BO205" s="38">
        <v>6378.5272849999883</v>
      </c>
      <c r="BP205" s="38">
        <v>-491.65696199998837</v>
      </c>
      <c r="BQ205" s="38">
        <v>-25732.808008000007</v>
      </c>
      <c r="BR205" s="38">
        <v>-3585.9240860000091</v>
      </c>
      <c r="BS205" s="38">
        <v>5001.4499700000215</v>
      </c>
      <c r="BT205" s="38">
        <v>-11850.343806990008</v>
      </c>
      <c r="BU205" s="38">
        <v>-14393.361240720009</v>
      </c>
      <c r="BV205" s="38">
        <v>-16262.680882459994</v>
      </c>
      <c r="BW205" s="38">
        <v>5848.4455060599985</v>
      </c>
      <c r="BX205" s="38">
        <v>5284.001603779996</v>
      </c>
      <c r="BY205" s="38">
        <v>-7791.155903629995</v>
      </c>
      <c r="BZ205" s="38">
        <v>-5836.2897539800078</v>
      </c>
      <c r="CA205" s="38">
        <v>-24566.505290739991</v>
      </c>
      <c r="CB205" s="38">
        <v>-5877.649714550007</v>
      </c>
      <c r="CC205" s="38">
        <v>28180.985301160003</v>
      </c>
      <c r="CD205" s="38">
        <v>-4971.8582254000003</v>
      </c>
      <c r="CE205" s="38">
        <v>428.24921961999905</v>
      </c>
      <c r="CF205" s="38">
        <v>-21032.619855180001</v>
      </c>
      <c r="CG205" s="38">
        <v>12971.225734710006</v>
      </c>
      <c r="CH205" s="38">
        <v>-22790.607620890001</v>
      </c>
      <c r="CI205" s="38">
        <v>3566.9138700499952</v>
      </c>
      <c r="CJ205" s="38">
        <v>10409.457728140005</v>
      </c>
      <c r="CK205" s="38">
        <v>-7768.7543065900036</v>
      </c>
      <c r="CL205" s="38">
        <v>35930.117946850005</v>
      </c>
      <c r="CM205" s="38">
        <v>4464.5501924999953</v>
      </c>
      <c r="CN205" s="38">
        <v>-57144.944874849993</v>
      </c>
      <c r="CO205" s="38"/>
      <c r="CP205" s="38"/>
      <c r="CQ205" s="38"/>
      <c r="CR205" s="38"/>
      <c r="CS205" s="38"/>
      <c r="CT205" s="38"/>
      <c r="CU205" s="37"/>
      <c r="CV205" s="38">
        <f t="shared" si="48"/>
        <v>7567.5725251400054</v>
      </c>
      <c r="CW205" s="38">
        <f t="shared" si="49"/>
        <v>-24654.793168030003</v>
      </c>
      <c r="CX205" s="38">
        <f t="shared" si="50"/>
        <v>127231.64937443999</v>
      </c>
      <c r="CY205" s="38">
        <f t="shared" si="51"/>
        <v>-91511.227620409976</v>
      </c>
      <c r="CZ205" s="38">
        <f t="shared" si="52"/>
        <v>-98456.243515000024</v>
      </c>
      <c r="DA205" s="38">
        <f t="shared" si="53"/>
        <v>-31801.82076517</v>
      </c>
      <c r="DB205" s="38">
        <f t="shared" si="54"/>
        <v>-40153.778999040005</v>
      </c>
      <c r="DC205" s="38">
        <f t="shared" si="63"/>
        <v>-10542.659443899996</v>
      </c>
      <c r="DD205" s="42"/>
      <c r="DG205" s="55"/>
    </row>
    <row r="206" spans="1:111" ht="18" customHeight="1" x14ac:dyDescent="0.25">
      <c r="A206" s="21">
        <v>3321</v>
      </c>
      <c r="B206" s="23" t="s">
        <v>294</v>
      </c>
      <c r="C206" s="39" t="s">
        <v>342</v>
      </c>
      <c r="D206" s="39" t="s">
        <v>342</v>
      </c>
      <c r="E206" s="39" t="s">
        <v>342</v>
      </c>
      <c r="F206" s="39" t="s">
        <v>342</v>
      </c>
      <c r="G206" s="39" t="s">
        <v>342</v>
      </c>
      <c r="H206" s="39" t="s">
        <v>342</v>
      </c>
      <c r="I206" s="39" t="s">
        <v>342</v>
      </c>
      <c r="J206" s="39" t="s">
        <v>342</v>
      </c>
      <c r="K206" s="39" t="s">
        <v>342</v>
      </c>
      <c r="L206" s="39" t="s">
        <v>342</v>
      </c>
      <c r="M206" s="39" t="s">
        <v>342</v>
      </c>
      <c r="N206" s="39" t="s">
        <v>342</v>
      </c>
      <c r="O206" s="39" t="s">
        <v>342</v>
      </c>
      <c r="P206" s="39" t="s">
        <v>342</v>
      </c>
      <c r="Q206" s="39" t="s">
        <v>342</v>
      </c>
      <c r="R206" s="39" t="s">
        <v>342</v>
      </c>
      <c r="S206" s="39" t="s">
        <v>342</v>
      </c>
      <c r="T206" s="39" t="s">
        <v>342</v>
      </c>
      <c r="U206" s="39" t="s">
        <v>342</v>
      </c>
      <c r="V206" s="39" t="s">
        <v>342</v>
      </c>
      <c r="W206" s="39" t="s">
        <v>342</v>
      </c>
      <c r="X206" s="39" t="s">
        <v>342</v>
      </c>
      <c r="Y206" s="39" t="s">
        <v>342</v>
      </c>
      <c r="Z206" s="39" t="s">
        <v>342</v>
      </c>
      <c r="AA206" s="39" t="s">
        <v>342</v>
      </c>
      <c r="AB206" s="39" t="s">
        <v>342</v>
      </c>
      <c r="AC206" s="39" t="s">
        <v>342</v>
      </c>
      <c r="AD206" s="39" t="s">
        <v>342</v>
      </c>
      <c r="AE206" s="39" t="s">
        <v>342</v>
      </c>
      <c r="AF206" s="39" t="s">
        <v>342</v>
      </c>
      <c r="AG206" s="39" t="s">
        <v>342</v>
      </c>
      <c r="AH206" s="39" t="s">
        <v>342</v>
      </c>
      <c r="AI206" s="39" t="s">
        <v>342</v>
      </c>
      <c r="AJ206" s="39" t="s">
        <v>342</v>
      </c>
      <c r="AK206" s="39" t="s">
        <v>342</v>
      </c>
      <c r="AL206" s="39" t="s">
        <v>342</v>
      </c>
      <c r="AM206" s="39" t="s">
        <v>342</v>
      </c>
      <c r="AN206" s="39" t="s">
        <v>342</v>
      </c>
      <c r="AO206" s="39" t="s">
        <v>342</v>
      </c>
      <c r="AP206" s="39" t="s">
        <v>342</v>
      </c>
      <c r="AQ206" s="39" t="s">
        <v>342</v>
      </c>
      <c r="AR206" s="39" t="s">
        <v>342</v>
      </c>
      <c r="AS206" s="39" t="s">
        <v>342</v>
      </c>
      <c r="AT206" s="39" t="s">
        <v>342</v>
      </c>
      <c r="AU206" s="39" t="s">
        <v>342</v>
      </c>
      <c r="AV206" s="39" t="s">
        <v>342</v>
      </c>
      <c r="AW206" s="39" t="s">
        <v>342</v>
      </c>
      <c r="AX206" s="39" t="s">
        <v>342</v>
      </c>
      <c r="AY206" s="39" t="s">
        <v>342</v>
      </c>
      <c r="AZ206" s="39" t="s">
        <v>342</v>
      </c>
      <c r="BA206" s="39" t="s">
        <v>342</v>
      </c>
      <c r="BB206" s="39" t="s">
        <v>342</v>
      </c>
      <c r="BC206" s="39" t="s">
        <v>342</v>
      </c>
      <c r="BD206" s="39" t="s">
        <v>342</v>
      </c>
      <c r="BE206" s="39" t="s">
        <v>342</v>
      </c>
      <c r="BF206" s="39" t="s">
        <v>342</v>
      </c>
      <c r="BG206" s="39" t="s">
        <v>342</v>
      </c>
      <c r="BH206" s="39" t="s">
        <v>342</v>
      </c>
      <c r="BI206" s="39" t="s">
        <v>342</v>
      </c>
      <c r="BJ206" s="39" t="s">
        <v>342</v>
      </c>
      <c r="BK206" s="39" t="s">
        <v>342</v>
      </c>
      <c r="BL206" s="39" t="s">
        <v>342</v>
      </c>
      <c r="BM206" s="39" t="s">
        <v>342</v>
      </c>
      <c r="BN206" s="39" t="s">
        <v>342</v>
      </c>
      <c r="BO206" s="39" t="s">
        <v>342</v>
      </c>
      <c r="BP206" s="39" t="s">
        <v>342</v>
      </c>
      <c r="BQ206" s="39" t="s">
        <v>342</v>
      </c>
      <c r="BR206" s="39" t="s">
        <v>342</v>
      </c>
      <c r="BS206" s="39" t="s">
        <v>342</v>
      </c>
      <c r="BT206" s="39" t="s">
        <v>342</v>
      </c>
      <c r="BU206" s="39" t="s">
        <v>342</v>
      </c>
      <c r="BV206" s="39" t="s">
        <v>342</v>
      </c>
      <c r="BW206" s="39" t="s">
        <v>342</v>
      </c>
      <c r="BX206" s="39" t="s">
        <v>342</v>
      </c>
      <c r="BY206" s="39" t="s">
        <v>342</v>
      </c>
      <c r="BZ206" s="39" t="s">
        <v>342</v>
      </c>
      <c r="CA206" s="39" t="s">
        <v>342</v>
      </c>
      <c r="CB206" s="39" t="s">
        <v>342</v>
      </c>
      <c r="CC206" s="39" t="s">
        <v>342</v>
      </c>
      <c r="CD206" s="39" t="s">
        <v>342</v>
      </c>
      <c r="CE206" s="39" t="s">
        <v>342</v>
      </c>
      <c r="CF206" s="39" t="s">
        <v>342</v>
      </c>
      <c r="CG206" s="39" t="s">
        <v>342</v>
      </c>
      <c r="CH206" s="39" t="s">
        <v>342</v>
      </c>
      <c r="CI206" s="39" t="s">
        <v>342</v>
      </c>
      <c r="CJ206" s="39" t="s">
        <v>342</v>
      </c>
      <c r="CK206" s="39" t="s">
        <v>342</v>
      </c>
      <c r="CL206" s="39" t="s">
        <v>342</v>
      </c>
      <c r="CM206" s="39" t="s">
        <v>342</v>
      </c>
      <c r="CN206" s="39" t="s">
        <v>342</v>
      </c>
      <c r="CO206" s="39"/>
      <c r="CP206" s="39"/>
      <c r="CQ206" s="39"/>
      <c r="CR206" s="39"/>
      <c r="CS206" s="39"/>
      <c r="CT206" s="39"/>
      <c r="CU206" s="31"/>
      <c r="CV206" s="39">
        <f t="shared" si="48"/>
        <v>0</v>
      </c>
      <c r="CW206" s="39">
        <f t="shared" si="49"/>
        <v>0</v>
      </c>
      <c r="CX206" s="39">
        <f t="shared" si="50"/>
        <v>0</v>
      </c>
      <c r="CY206" s="39">
        <f t="shared" si="51"/>
        <v>0</v>
      </c>
      <c r="CZ206" s="39">
        <f t="shared" si="52"/>
        <v>0</v>
      </c>
      <c r="DA206" s="39">
        <f t="shared" si="53"/>
        <v>0</v>
      </c>
      <c r="DB206" s="39">
        <f t="shared" si="54"/>
        <v>0</v>
      </c>
      <c r="DC206" s="39">
        <f t="shared" si="63"/>
        <v>0</v>
      </c>
      <c r="DG206" s="55"/>
    </row>
    <row r="207" spans="1:111" s="42" customFormat="1" ht="18" customHeight="1" x14ac:dyDescent="0.25">
      <c r="A207" s="21">
        <v>3322</v>
      </c>
      <c r="B207" s="23" t="s">
        <v>280</v>
      </c>
      <c r="C207" s="39" t="s">
        <v>342</v>
      </c>
      <c r="D207" s="39" t="s">
        <v>342</v>
      </c>
      <c r="E207" s="39" t="s">
        <v>342</v>
      </c>
      <c r="F207" s="39" t="s">
        <v>342</v>
      </c>
      <c r="G207" s="39" t="s">
        <v>342</v>
      </c>
      <c r="H207" s="39" t="s">
        <v>342</v>
      </c>
      <c r="I207" s="39" t="s">
        <v>342</v>
      </c>
      <c r="J207" s="39" t="s">
        <v>342</v>
      </c>
      <c r="K207" s="39" t="s">
        <v>342</v>
      </c>
      <c r="L207" s="39" t="s">
        <v>342</v>
      </c>
      <c r="M207" s="39" t="s">
        <v>342</v>
      </c>
      <c r="N207" s="39" t="s">
        <v>342</v>
      </c>
      <c r="O207" s="39" t="s">
        <v>342</v>
      </c>
      <c r="P207" s="39" t="s">
        <v>342</v>
      </c>
      <c r="Q207" s="39" t="s">
        <v>342</v>
      </c>
      <c r="R207" s="39" t="s">
        <v>342</v>
      </c>
      <c r="S207" s="39" t="s">
        <v>342</v>
      </c>
      <c r="T207" s="39" t="s">
        <v>342</v>
      </c>
      <c r="U207" s="39" t="s">
        <v>342</v>
      </c>
      <c r="V207" s="39" t="s">
        <v>342</v>
      </c>
      <c r="W207" s="39" t="s">
        <v>342</v>
      </c>
      <c r="X207" s="39" t="s">
        <v>342</v>
      </c>
      <c r="Y207" s="39" t="s">
        <v>342</v>
      </c>
      <c r="Z207" s="39" t="s">
        <v>342</v>
      </c>
      <c r="AA207" s="39" t="s">
        <v>342</v>
      </c>
      <c r="AB207" s="39" t="s">
        <v>342</v>
      </c>
      <c r="AC207" s="39" t="s">
        <v>342</v>
      </c>
      <c r="AD207" s="39" t="s">
        <v>342</v>
      </c>
      <c r="AE207" s="39" t="s">
        <v>342</v>
      </c>
      <c r="AF207" s="39" t="s">
        <v>342</v>
      </c>
      <c r="AG207" s="39" t="s">
        <v>342</v>
      </c>
      <c r="AH207" s="39" t="s">
        <v>342</v>
      </c>
      <c r="AI207" s="39" t="s">
        <v>342</v>
      </c>
      <c r="AJ207" s="39" t="s">
        <v>342</v>
      </c>
      <c r="AK207" s="39" t="s">
        <v>342</v>
      </c>
      <c r="AL207" s="39" t="s">
        <v>342</v>
      </c>
      <c r="AM207" s="39" t="s">
        <v>342</v>
      </c>
      <c r="AN207" s="39" t="s">
        <v>342</v>
      </c>
      <c r="AO207" s="39" t="s">
        <v>342</v>
      </c>
      <c r="AP207" s="39" t="s">
        <v>342</v>
      </c>
      <c r="AQ207" s="39" t="s">
        <v>342</v>
      </c>
      <c r="AR207" s="39" t="s">
        <v>342</v>
      </c>
      <c r="AS207" s="39" t="s">
        <v>342</v>
      </c>
      <c r="AT207" s="39" t="s">
        <v>342</v>
      </c>
      <c r="AU207" s="39" t="s">
        <v>342</v>
      </c>
      <c r="AV207" s="39" t="s">
        <v>342</v>
      </c>
      <c r="AW207" s="39" t="s">
        <v>342</v>
      </c>
      <c r="AX207" s="39" t="s">
        <v>342</v>
      </c>
      <c r="AY207" s="39" t="s">
        <v>342</v>
      </c>
      <c r="AZ207" s="39" t="s">
        <v>342</v>
      </c>
      <c r="BA207" s="39" t="s">
        <v>342</v>
      </c>
      <c r="BB207" s="39" t="s">
        <v>342</v>
      </c>
      <c r="BC207" s="39" t="s">
        <v>342</v>
      </c>
      <c r="BD207" s="39" t="s">
        <v>342</v>
      </c>
      <c r="BE207" s="39" t="s">
        <v>342</v>
      </c>
      <c r="BF207" s="39" t="s">
        <v>342</v>
      </c>
      <c r="BG207" s="39" t="s">
        <v>342</v>
      </c>
      <c r="BH207" s="39" t="s">
        <v>342</v>
      </c>
      <c r="BI207" s="39" t="s">
        <v>342</v>
      </c>
      <c r="BJ207" s="39" t="s">
        <v>342</v>
      </c>
      <c r="BK207" s="39" t="s">
        <v>342</v>
      </c>
      <c r="BL207" s="39" t="s">
        <v>342</v>
      </c>
      <c r="BM207" s="39" t="s">
        <v>342</v>
      </c>
      <c r="BN207" s="39" t="s">
        <v>342</v>
      </c>
      <c r="BO207" s="39" t="s">
        <v>342</v>
      </c>
      <c r="BP207" s="39" t="s">
        <v>342</v>
      </c>
      <c r="BQ207" s="39" t="s">
        <v>342</v>
      </c>
      <c r="BR207" s="39" t="s">
        <v>342</v>
      </c>
      <c r="BS207" s="39" t="s">
        <v>342</v>
      </c>
      <c r="BT207" s="39" t="s">
        <v>342</v>
      </c>
      <c r="BU207" s="39" t="s">
        <v>342</v>
      </c>
      <c r="BV207" s="39" t="s">
        <v>342</v>
      </c>
      <c r="BW207" s="39" t="s">
        <v>342</v>
      </c>
      <c r="BX207" s="39" t="s">
        <v>342</v>
      </c>
      <c r="BY207" s="39" t="s">
        <v>342</v>
      </c>
      <c r="BZ207" s="39" t="s">
        <v>342</v>
      </c>
      <c r="CA207" s="39" t="s">
        <v>342</v>
      </c>
      <c r="CB207" s="39" t="s">
        <v>342</v>
      </c>
      <c r="CC207" s="39" t="s">
        <v>342</v>
      </c>
      <c r="CD207" s="39" t="s">
        <v>342</v>
      </c>
      <c r="CE207" s="39" t="s">
        <v>342</v>
      </c>
      <c r="CF207" s="39" t="s">
        <v>342</v>
      </c>
      <c r="CG207" s="39" t="s">
        <v>342</v>
      </c>
      <c r="CH207" s="39" t="s">
        <v>342</v>
      </c>
      <c r="CI207" s="39" t="s">
        <v>342</v>
      </c>
      <c r="CJ207" s="39" t="s">
        <v>342</v>
      </c>
      <c r="CK207" s="39" t="s">
        <v>342</v>
      </c>
      <c r="CL207" s="39" t="s">
        <v>342</v>
      </c>
      <c r="CM207" s="39" t="s">
        <v>342</v>
      </c>
      <c r="CN207" s="39" t="s">
        <v>342</v>
      </c>
      <c r="CO207" s="39"/>
      <c r="CP207" s="39"/>
      <c r="CQ207" s="39"/>
      <c r="CR207" s="39"/>
      <c r="CS207" s="39"/>
      <c r="CT207" s="39"/>
      <c r="CU207" s="31"/>
      <c r="CV207" s="39">
        <f t="shared" si="48"/>
        <v>0</v>
      </c>
      <c r="CW207" s="39">
        <f t="shared" si="49"/>
        <v>0</v>
      </c>
      <c r="CX207" s="39">
        <f t="shared" si="50"/>
        <v>0</v>
      </c>
      <c r="CY207" s="39">
        <f t="shared" si="51"/>
        <v>0</v>
      </c>
      <c r="CZ207" s="39">
        <f t="shared" si="52"/>
        <v>0</v>
      </c>
      <c r="DA207" s="39">
        <f t="shared" si="53"/>
        <v>0</v>
      </c>
      <c r="DB207" s="39">
        <f t="shared" si="54"/>
        <v>0</v>
      </c>
      <c r="DC207" s="39">
        <f t="shared" si="63"/>
        <v>0</v>
      </c>
      <c r="DD207" s="4"/>
      <c r="DE207" s="4"/>
      <c r="DG207" s="55"/>
    </row>
    <row r="208" spans="1:111" ht="18" customHeight="1" x14ac:dyDescent="0.25">
      <c r="A208" s="21">
        <v>3323</v>
      </c>
      <c r="B208" s="23" t="s">
        <v>291</v>
      </c>
      <c r="C208" s="39">
        <v>446.20630600000914</v>
      </c>
      <c r="D208" s="39">
        <v>-832.2264770000038</v>
      </c>
      <c r="E208" s="39">
        <v>-1231.0233880000033</v>
      </c>
      <c r="F208" s="39">
        <v>-359.7442200000005</v>
      </c>
      <c r="G208" s="39">
        <v>-1367.1449569999913</v>
      </c>
      <c r="H208" s="39">
        <v>-1167.2577760000122</v>
      </c>
      <c r="I208" s="39">
        <v>-1633.0530549999912</v>
      </c>
      <c r="J208" s="39">
        <v>-721.45072999999684</v>
      </c>
      <c r="K208" s="39">
        <v>1004.0412149999902</v>
      </c>
      <c r="L208" s="39">
        <v>754.3130710000105</v>
      </c>
      <c r="M208" s="39">
        <v>-3359.2460750000109</v>
      </c>
      <c r="N208" s="39">
        <v>627.27984000001015</v>
      </c>
      <c r="O208" s="39">
        <v>-230.57808900000327</v>
      </c>
      <c r="P208" s="39">
        <v>-58.731078000003436</v>
      </c>
      <c r="Q208" s="39">
        <v>1162.5363680000019</v>
      </c>
      <c r="R208" s="39">
        <v>-1434.588992</v>
      </c>
      <c r="S208" s="39">
        <v>1073.6639069999992</v>
      </c>
      <c r="T208" s="39">
        <v>974.99445900000046</v>
      </c>
      <c r="U208" s="39">
        <v>885.07399199999327</v>
      </c>
      <c r="V208" s="39">
        <v>1288.6336780000011</v>
      </c>
      <c r="W208" s="39">
        <v>128.62723700000424</v>
      </c>
      <c r="X208" s="39">
        <v>748.4858539999932</v>
      </c>
      <c r="Y208" s="39">
        <v>-551.84542499999316</v>
      </c>
      <c r="Z208" s="39">
        <v>1291.8376440000029</v>
      </c>
      <c r="AA208" s="39">
        <v>-165.25871600000482</v>
      </c>
      <c r="AB208" s="39">
        <v>23.826256999999714</v>
      </c>
      <c r="AC208" s="39">
        <v>-308.69340199999169</v>
      </c>
      <c r="AD208" s="39">
        <v>290.99043999999685</v>
      </c>
      <c r="AE208" s="39">
        <v>842.83202600000095</v>
      </c>
      <c r="AF208" s="39">
        <v>-65.323552000000745</v>
      </c>
      <c r="AG208" s="39">
        <v>213.17353800000274</v>
      </c>
      <c r="AH208" s="39">
        <v>621.97690899999088</v>
      </c>
      <c r="AI208" s="39">
        <v>-584.31878100000358</v>
      </c>
      <c r="AJ208" s="39">
        <v>1801.6979720000008</v>
      </c>
      <c r="AK208" s="39">
        <v>-1359.4086479999887</v>
      </c>
      <c r="AL208" s="39">
        <v>1564.9101369999871</v>
      </c>
      <c r="AM208" s="39">
        <v>653.95825400000922</v>
      </c>
      <c r="AN208" s="39">
        <v>-267.96792500000811</v>
      </c>
      <c r="AO208" s="39">
        <v>3225.083308000002</v>
      </c>
      <c r="AP208" s="39">
        <v>278.47285500000362</v>
      </c>
      <c r="AQ208" s="39">
        <v>2880.7537950000005</v>
      </c>
      <c r="AR208" s="39">
        <v>469.05172599999696</v>
      </c>
      <c r="AS208" s="39">
        <v>-2890.2480090000026</v>
      </c>
      <c r="AT208" s="39">
        <v>-2044.3758479999997</v>
      </c>
      <c r="AU208" s="39">
        <v>-5338.6477189999987</v>
      </c>
      <c r="AV208" s="39">
        <v>-1422.2591859999957</v>
      </c>
      <c r="AW208" s="39">
        <v>-2237.8636160000005</v>
      </c>
      <c r="AX208" s="39">
        <v>-30882.814794999998</v>
      </c>
      <c r="AY208" s="39">
        <v>-3819.3576160000071</v>
      </c>
      <c r="AZ208" s="39">
        <v>412.77759300001071</v>
      </c>
      <c r="BA208" s="39">
        <v>-1782.9698750000102</v>
      </c>
      <c r="BB208" s="39">
        <v>417.46193600000197</v>
      </c>
      <c r="BC208" s="39">
        <v>-324.28877099999863</v>
      </c>
      <c r="BD208" s="39">
        <v>339.10329800000454</v>
      </c>
      <c r="BE208" s="39">
        <v>-112.78899300000421</v>
      </c>
      <c r="BF208" s="39">
        <v>-842.74173299999666</v>
      </c>
      <c r="BG208" s="39">
        <v>283.13161599999376</v>
      </c>
      <c r="BH208" s="39">
        <v>-607.63766699998996</v>
      </c>
      <c r="BI208" s="39">
        <v>-716.22045300001173</v>
      </c>
      <c r="BJ208" s="39">
        <v>-1204.7143169999913</v>
      </c>
      <c r="BK208" s="39">
        <v>-507.70653840000068</v>
      </c>
      <c r="BL208" s="39">
        <v>-217.06685059999609</v>
      </c>
      <c r="BM208" s="39">
        <v>-1153.335196000012</v>
      </c>
      <c r="BN208" s="39">
        <v>499.42047300001195</v>
      </c>
      <c r="BO208" s="39">
        <v>2102.8984299999947</v>
      </c>
      <c r="BP208" s="39">
        <v>-309.22999999999593</v>
      </c>
      <c r="BQ208" s="39">
        <v>-414.60000000000036</v>
      </c>
      <c r="BR208" s="39">
        <v>-322.3100000000095</v>
      </c>
      <c r="BS208" s="39">
        <v>-974.86999999998943</v>
      </c>
      <c r="BT208" s="39">
        <v>-478.57187736999936</v>
      </c>
      <c r="BU208" s="39">
        <v>-353.84148663001247</v>
      </c>
      <c r="BV208" s="39">
        <v>140.42795339000531</v>
      </c>
      <c r="BW208" s="39">
        <v>-173.63080106999769</v>
      </c>
      <c r="BX208" s="39">
        <v>-428.00220427000522</v>
      </c>
      <c r="BY208" s="39">
        <v>-20138.585125910002</v>
      </c>
      <c r="BZ208" s="39">
        <v>235.33225441999843</v>
      </c>
      <c r="CA208" s="39">
        <v>19.397923910009467</v>
      </c>
      <c r="CB208" s="39">
        <v>-1184.4136274700065</v>
      </c>
      <c r="CC208" s="39">
        <v>1202.5899999999999</v>
      </c>
      <c r="CD208" s="39">
        <v>-58.06</v>
      </c>
      <c r="CE208" s="39">
        <v>-1023.88</v>
      </c>
      <c r="CF208" s="39">
        <v>-140.88707266000114</v>
      </c>
      <c r="CG208" s="39">
        <v>-905.04839495999863</v>
      </c>
      <c r="CH208" s="39">
        <v>665.59428095999783</v>
      </c>
      <c r="CI208" s="39">
        <v>-340.58998841999994</v>
      </c>
      <c r="CJ208" s="39">
        <v>-2348.2855784199983</v>
      </c>
      <c r="CK208" s="39">
        <v>-456.76243076000105</v>
      </c>
      <c r="CL208" s="39">
        <v>-932.77445090000253</v>
      </c>
      <c r="CM208" s="39">
        <v>236.07290216000706</v>
      </c>
      <c r="CN208" s="39">
        <v>-5949.6345250000031</v>
      </c>
      <c r="CO208" s="39"/>
      <c r="CP208" s="39"/>
      <c r="CQ208" s="39"/>
      <c r="CR208" s="39"/>
      <c r="CS208" s="39"/>
      <c r="CT208" s="39"/>
      <c r="CU208" s="31"/>
      <c r="CV208" s="39">
        <f t="shared" si="48"/>
        <v>-7839.3062459999892</v>
      </c>
      <c r="CW208" s="39">
        <f t="shared" si="49"/>
        <v>5278.1095549999964</v>
      </c>
      <c r="CX208" s="39">
        <f t="shared" si="50"/>
        <v>2876.4041799999895</v>
      </c>
      <c r="CY208" s="39">
        <f t="shared" si="51"/>
        <v>-37576.857159999992</v>
      </c>
      <c r="CZ208" s="39">
        <f t="shared" si="52"/>
        <v>-7958.2449820000002</v>
      </c>
      <c r="DA208" s="39">
        <f t="shared" si="53"/>
        <v>-1988.7850926100036</v>
      </c>
      <c r="DB208" s="39">
        <f t="shared" si="54"/>
        <v>-21929.592767050006</v>
      </c>
      <c r="DC208" s="39">
        <f t="shared" si="63"/>
        <v>-9791.9740713399988</v>
      </c>
      <c r="DE208" s="42"/>
      <c r="DG208" s="55"/>
    </row>
    <row r="209" spans="1:111" ht="18" customHeight="1" x14ac:dyDescent="0.25">
      <c r="A209" s="21">
        <v>3324</v>
      </c>
      <c r="B209" s="23" t="s">
        <v>282</v>
      </c>
      <c r="C209" s="39" t="s">
        <v>342</v>
      </c>
      <c r="D209" s="39" t="s">
        <v>342</v>
      </c>
      <c r="E209" s="39" t="s">
        <v>342</v>
      </c>
      <c r="F209" s="39" t="s">
        <v>342</v>
      </c>
      <c r="G209" s="39" t="s">
        <v>342</v>
      </c>
      <c r="H209" s="39" t="s">
        <v>342</v>
      </c>
      <c r="I209" s="39" t="s">
        <v>342</v>
      </c>
      <c r="J209" s="39" t="s">
        <v>342</v>
      </c>
      <c r="K209" s="39" t="s">
        <v>342</v>
      </c>
      <c r="L209" s="39" t="s">
        <v>342</v>
      </c>
      <c r="M209" s="39" t="s">
        <v>342</v>
      </c>
      <c r="N209" s="39" t="s">
        <v>342</v>
      </c>
      <c r="O209" s="39" t="s">
        <v>342</v>
      </c>
      <c r="P209" s="39" t="s">
        <v>342</v>
      </c>
      <c r="Q209" s="39" t="s">
        <v>342</v>
      </c>
      <c r="R209" s="39" t="s">
        <v>342</v>
      </c>
      <c r="S209" s="39" t="s">
        <v>342</v>
      </c>
      <c r="T209" s="39" t="s">
        <v>342</v>
      </c>
      <c r="U209" s="39" t="s">
        <v>342</v>
      </c>
      <c r="V209" s="39" t="s">
        <v>342</v>
      </c>
      <c r="W209" s="39" t="s">
        <v>342</v>
      </c>
      <c r="X209" s="39" t="s">
        <v>342</v>
      </c>
      <c r="Y209" s="39" t="s">
        <v>342</v>
      </c>
      <c r="Z209" s="39" t="s">
        <v>342</v>
      </c>
      <c r="AA209" s="39" t="s">
        <v>342</v>
      </c>
      <c r="AB209" s="39" t="s">
        <v>342</v>
      </c>
      <c r="AC209" s="39" t="s">
        <v>342</v>
      </c>
      <c r="AD209" s="39" t="s">
        <v>342</v>
      </c>
      <c r="AE209" s="39" t="s">
        <v>342</v>
      </c>
      <c r="AF209" s="39" t="s">
        <v>342</v>
      </c>
      <c r="AG209" s="39" t="s">
        <v>342</v>
      </c>
      <c r="AH209" s="39" t="s">
        <v>342</v>
      </c>
      <c r="AI209" s="39" t="s">
        <v>342</v>
      </c>
      <c r="AJ209" s="39" t="s">
        <v>342</v>
      </c>
      <c r="AK209" s="39" t="s">
        <v>342</v>
      </c>
      <c r="AL209" s="39" t="s">
        <v>342</v>
      </c>
      <c r="AM209" s="39" t="s">
        <v>342</v>
      </c>
      <c r="AN209" s="39" t="s">
        <v>342</v>
      </c>
      <c r="AO209" s="39" t="s">
        <v>342</v>
      </c>
      <c r="AP209" s="39" t="s">
        <v>342</v>
      </c>
      <c r="AQ209" s="39" t="s">
        <v>342</v>
      </c>
      <c r="AR209" s="39" t="s">
        <v>342</v>
      </c>
      <c r="AS209" s="39" t="s">
        <v>342</v>
      </c>
      <c r="AT209" s="39" t="s">
        <v>342</v>
      </c>
      <c r="AU209" s="39" t="s">
        <v>342</v>
      </c>
      <c r="AV209" s="39" t="s">
        <v>342</v>
      </c>
      <c r="AW209" s="39" t="s">
        <v>342</v>
      </c>
      <c r="AX209" s="39" t="s">
        <v>342</v>
      </c>
      <c r="AY209" s="39" t="s">
        <v>342</v>
      </c>
      <c r="AZ209" s="39" t="s">
        <v>342</v>
      </c>
      <c r="BA209" s="39" t="s">
        <v>342</v>
      </c>
      <c r="BB209" s="39" t="s">
        <v>342</v>
      </c>
      <c r="BC209" s="39" t="s">
        <v>342</v>
      </c>
      <c r="BD209" s="39" t="s">
        <v>342</v>
      </c>
      <c r="BE209" s="39" t="s">
        <v>342</v>
      </c>
      <c r="BF209" s="39" t="s">
        <v>342</v>
      </c>
      <c r="BG209" s="39" t="s">
        <v>342</v>
      </c>
      <c r="BH209" s="39" t="s">
        <v>342</v>
      </c>
      <c r="BI209" s="39" t="s">
        <v>342</v>
      </c>
      <c r="BJ209" s="39" t="s">
        <v>342</v>
      </c>
      <c r="BK209" s="39" t="s">
        <v>342</v>
      </c>
      <c r="BL209" s="39" t="s">
        <v>342</v>
      </c>
      <c r="BM209" s="39" t="s">
        <v>342</v>
      </c>
      <c r="BN209" s="39" t="s">
        <v>342</v>
      </c>
      <c r="BO209" s="39" t="s">
        <v>342</v>
      </c>
      <c r="BP209" s="39" t="s">
        <v>342</v>
      </c>
      <c r="BQ209" s="39" t="s">
        <v>342</v>
      </c>
      <c r="BR209" s="39" t="s">
        <v>342</v>
      </c>
      <c r="BS209" s="39" t="s">
        <v>342</v>
      </c>
      <c r="BT209" s="39" t="s">
        <v>342</v>
      </c>
      <c r="BU209" s="39" t="s">
        <v>342</v>
      </c>
      <c r="BV209" s="39" t="s">
        <v>342</v>
      </c>
      <c r="BW209" s="39" t="s">
        <v>342</v>
      </c>
      <c r="BX209" s="39" t="s">
        <v>342</v>
      </c>
      <c r="BY209" s="39" t="s">
        <v>342</v>
      </c>
      <c r="BZ209" s="39" t="s">
        <v>342</v>
      </c>
      <c r="CA209" s="39" t="s">
        <v>342</v>
      </c>
      <c r="CB209" s="39" t="s">
        <v>342</v>
      </c>
      <c r="CC209" s="39" t="s">
        <v>342</v>
      </c>
      <c r="CD209" s="39" t="s">
        <v>342</v>
      </c>
      <c r="CE209" s="39" t="s">
        <v>342</v>
      </c>
      <c r="CF209" s="39" t="s">
        <v>342</v>
      </c>
      <c r="CG209" s="39" t="s">
        <v>342</v>
      </c>
      <c r="CH209" s="39" t="s">
        <v>342</v>
      </c>
      <c r="CI209" s="39" t="s">
        <v>342</v>
      </c>
      <c r="CJ209" s="39" t="s">
        <v>342</v>
      </c>
      <c r="CK209" s="39" t="s">
        <v>342</v>
      </c>
      <c r="CL209" s="39" t="s">
        <v>342</v>
      </c>
      <c r="CM209" s="39" t="s">
        <v>342</v>
      </c>
      <c r="CN209" s="39" t="s">
        <v>342</v>
      </c>
      <c r="CO209" s="39"/>
      <c r="CP209" s="39"/>
      <c r="CQ209" s="39"/>
      <c r="CR209" s="39"/>
      <c r="CS209" s="39"/>
      <c r="CT209" s="39"/>
      <c r="CU209" s="31"/>
      <c r="CV209" s="39">
        <f t="shared" si="48"/>
        <v>0</v>
      </c>
      <c r="CW209" s="39">
        <f t="shared" si="49"/>
        <v>0</v>
      </c>
      <c r="CX209" s="39">
        <f t="shared" si="50"/>
        <v>0</v>
      </c>
      <c r="CY209" s="39">
        <f t="shared" si="51"/>
        <v>0</v>
      </c>
      <c r="CZ209" s="39">
        <f t="shared" si="52"/>
        <v>0</v>
      </c>
      <c r="DA209" s="39">
        <f t="shared" si="53"/>
        <v>0</v>
      </c>
      <c r="DB209" s="39">
        <f t="shared" si="54"/>
        <v>0</v>
      </c>
      <c r="DC209" s="39">
        <f t="shared" si="63"/>
        <v>0</v>
      </c>
      <c r="DG209" s="55"/>
    </row>
    <row r="210" spans="1:111" ht="18" customHeight="1" x14ac:dyDescent="0.25">
      <c r="A210" s="21">
        <v>3325</v>
      </c>
      <c r="B210" s="23" t="s">
        <v>283</v>
      </c>
      <c r="C210" s="39" t="s">
        <v>342</v>
      </c>
      <c r="D210" s="39" t="s">
        <v>342</v>
      </c>
      <c r="E210" s="39" t="s">
        <v>342</v>
      </c>
      <c r="F210" s="39" t="s">
        <v>342</v>
      </c>
      <c r="G210" s="39" t="s">
        <v>342</v>
      </c>
      <c r="H210" s="39" t="s">
        <v>342</v>
      </c>
      <c r="I210" s="39" t="s">
        <v>342</v>
      </c>
      <c r="J210" s="39" t="s">
        <v>342</v>
      </c>
      <c r="K210" s="39" t="s">
        <v>342</v>
      </c>
      <c r="L210" s="39" t="s">
        <v>342</v>
      </c>
      <c r="M210" s="39" t="s">
        <v>342</v>
      </c>
      <c r="N210" s="39" t="s">
        <v>342</v>
      </c>
      <c r="O210" s="39" t="s">
        <v>342</v>
      </c>
      <c r="P210" s="39" t="s">
        <v>342</v>
      </c>
      <c r="Q210" s="39" t="s">
        <v>342</v>
      </c>
      <c r="R210" s="39" t="s">
        <v>342</v>
      </c>
      <c r="S210" s="39" t="s">
        <v>342</v>
      </c>
      <c r="T210" s="39" t="s">
        <v>342</v>
      </c>
      <c r="U210" s="39" t="s">
        <v>342</v>
      </c>
      <c r="V210" s="39" t="s">
        <v>342</v>
      </c>
      <c r="W210" s="39" t="s">
        <v>342</v>
      </c>
      <c r="X210" s="39" t="s">
        <v>342</v>
      </c>
      <c r="Y210" s="39" t="s">
        <v>342</v>
      </c>
      <c r="Z210" s="39" t="s">
        <v>342</v>
      </c>
      <c r="AA210" s="39" t="s">
        <v>342</v>
      </c>
      <c r="AB210" s="39" t="s">
        <v>342</v>
      </c>
      <c r="AC210" s="39" t="s">
        <v>342</v>
      </c>
      <c r="AD210" s="39" t="s">
        <v>342</v>
      </c>
      <c r="AE210" s="39" t="s">
        <v>342</v>
      </c>
      <c r="AF210" s="39" t="s">
        <v>342</v>
      </c>
      <c r="AG210" s="39" t="s">
        <v>342</v>
      </c>
      <c r="AH210" s="39" t="s">
        <v>342</v>
      </c>
      <c r="AI210" s="39" t="s">
        <v>342</v>
      </c>
      <c r="AJ210" s="39" t="s">
        <v>342</v>
      </c>
      <c r="AK210" s="39" t="s">
        <v>342</v>
      </c>
      <c r="AL210" s="39" t="s">
        <v>342</v>
      </c>
      <c r="AM210" s="39" t="s">
        <v>342</v>
      </c>
      <c r="AN210" s="39" t="s">
        <v>342</v>
      </c>
      <c r="AO210" s="39" t="s">
        <v>342</v>
      </c>
      <c r="AP210" s="39" t="s">
        <v>342</v>
      </c>
      <c r="AQ210" s="39" t="s">
        <v>342</v>
      </c>
      <c r="AR210" s="39" t="s">
        <v>342</v>
      </c>
      <c r="AS210" s="39" t="s">
        <v>342</v>
      </c>
      <c r="AT210" s="39" t="s">
        <v>342</v>
      </c>
      <c r="AU210" s="39" t="s">
        <v>342</v>
      </c>
      <c r="AV210" s="39" t="s">
        <v>342</v>
      </c>
      <c r="AW210" s="39" t="s">
        <v>342</v>
      </c>
      <c r="AX210" s="39" t="s">
        <v>342</v>
      </c>
      <c r="AY210" s="39" t="s">
        <v>342</v>
      </c>
      <c r="AZ210" s="39" t="s">
        <v>342</v>
      </c>
      <c r="BA210" s="39" t="s">
        <v>342</v>
      </c>
      <c r="BB210" s="39" t="s">
        <v>342</v>
      </c>
      <c r="BC210" s="39" t="s">
        <v>342</v>
      </c>
      <c r="BD210" s="39" t="s">
        <v>342</v>
      </c>
      <c r="BE210" s="39" t="s">
        <v>342</v>
      </c>
      <c r="BF210" s="39" t="s">
        <v>342</v>
      </c>
      <c r="BG210" s="39" t="s">
        <v>342</v>
      </c>
      <c r="BH210" s="39" t="s">
        <v>342</v>
      </c>
      <c r="BI210" s="39" t="s">
        <v>342</v>
      </c>
      <c r="BJ210" s="39" t="s">
        <v>342</v>
      </c>
      <c r="BK210" s="39" t="s">
        <v>342</v>
      </c>
      <c r="BL210" s="39" t="s">
        <v>342</v>
      </c>
      <c r="BM210" s="39" t="s">
        <v>342</v>
      </c>
      <c r="BN210" s="39" t="s">
        <v>342</v>
      </c>
      <c r="BO210" s="39" t="s">
        <v>342</v>
      </c>
      <c r="BP210" s="39" t="s">
        <v>342</v>
      </c>
      <c r="BQ210" s="39" t="s">
        <v>342</v>
      </c>
      <c r="BR210" s="39" t="s">
        <v>342</v>
      </c>
      <c r="BS210" s="39" t="s">
        <v>342</v>
      </c>
      <c r="BT210" s="39" t="s">
        <v>342</v>
      </c>
      <c r="BU210" s="39" t="s">
        <v>342</v>
      </c>
      <c r="BV210" s="39" t="s">
        <v>342</v>
      </c>
      <c r="BW210" s="39" t="s">
        <v>342</v>
      </c>
      <c r="BX210" s="39" t="s">
        <v>342</v>
      </c>
      <c r="BY210" s="39" t="s">
        <v>342</v>
      </c>
      <c r="BZ210" s="39" t="s">
        <v>342</v>
      </c>
      <c r="CA210" s="39" t="s">
        <v>342</v>
      </c>
      <c r="CB210" s="39" t="s">
        <v>342</v>
      </c>
      <c r="CC210" s="39" t="s">
        <v>342</v>
      </c>
      <c r="CD210" s="39" t="s">
        <v>342</v>
      </c>
      <c r="CE210" s="39" t="s">
        <v>342</v>
      </c>
      <c r="CF210" s="39" t="s">
        <v>342</v>
      </c>
      <c r="CG210" s="39" t="s">
        <v>342</v>
      </c>
      <c r="CH210" s="39" t="s">
        <v>342</v>
      </c>
      <c r="CI210" s="39" t="s">
        <v>342</v>
      </c>
      <c r="CJ210" s="39" t="s">
        <v>342</v>
      </c>
      <c r="CK210" s="39" t="s">
        <v>342</v>
      </c>
      <c r="CL210" s="39" t="s">
        <v>342</v>
      </c>
      <c r="CM210" s="39" t="s">
        <v>342</v>
      </c>
      <c r="CN210" s="39" t="s">
        <v>342</v>
      </c>
      <c r="CO210" s="39"/>
      <c r="CP210" s="39"/>
      <c r="CQ210" s="39"/>
      <c r="CR210" s="39"/>
      <c r="CS210" s="39"/>
      <c r="CT210" s="39"/>
      <c r="CU210" s="31"/>
      <c r="CV210" s="39">
        <f t="shared" si="48"/>
        <v>0</v>
      </c>
      <c r="CW210" s="39">
        <f t="shared" si="49"/>
        <v>0</v>
      </c>
      <c r="CX210" s="39">
        <f t="shared" si="50"/>
        <v>0</v>
      </c>
      <c r="CY210" s="39">
        <f t="shared" si="51"/>
        <v>0</v>
      </c>
      <c r="CZ210" s="39">
        <f t="shared" si="52"/>
        <v>0</v>
      </c>
      <c r="DA210" s="39">
        <f t="shared" si="53"/>
        <v>0</v>
      </c>
      <c r="DB210" s="39">
        <f t="shared" si="54"/>
        <v>0</v>
      </c>
      <c r="DC210" s="39">
        <f t="shared" si="63"/>
        <v>0</v>
      </c>
      <c r="DG210" s="55"/>
    </row>
    <row r="211" spans="1:111" ht="18" customHeight="1" x14ac:dyDescent="0.25">
      <c r="A211" s="21">
        <v>3326</v>
      </c>
      <c r="B211" s="23" t="s">
        <v>284</v>
      </c>
      <c r="C211" s="39" t="s">
        <v>342</v>
      </c>
      <c r="D211" s="39" t="s">
        <v>342</v>
      </c>
      <c r="E211" s="39" t="s">
        <v>342</v>
      </c>
      <c r="F211" s="39" t="s">
        <v>342</v>
      </c>
      <c r="G211" s="39" t="s">
        <v>342</v>
      </c>
      <c r="H211" s="39" t="s">
        <v>342</v>
      </c>
      <c r="I211" s="39" t="s">
        <v>342</v>
      </c>
      <c r="J211" s="39" t="s">
        <v>342</v>
      </c>
      <c r="K211" s="39" t="s">
        <v>342</v>
      </c>
      <c r="L211" s="39" t="s">
        <v>342</v>
      </c>
      <c r="M211" s="39" t="s">
        <v>342</v>
      </c>
      <c r="N211" s="39" t="s">
        <v>342</v>
      </c>
      <c r="O211" s="39" t="s">
        <v>342</v>
      </c>
      <c r="P211" s="39" t="s">
        <v>342</v>
      </c>
      <c r="Q211" s="39" t="s">
        <v>342</v>
      </c>
      <c r="R211" s="39" t="s">
        <v>342</v>
      </c>
      <c r="S211" s="39" t="s">
        <v>342</v>
      </c>
      <c r="T211" s="39" t="s">
        <v>342</v>
      </c>
      <c r="U211" s="39" t="s">
        <v>342</v>
      </c>
      <c r="V211" s="39" t="s">
        <v>342</v>
      </c>
      <c r="W211" s="39" t="s">
        <v>342</v>
      </c>
      <c r="X211" s="39" t="s">
        <v>342</v>
      </c>
      <c r="Y211" s="39" t="s">
        <v>342</v>
      </c>
      <c r="Z211" s="39" t="s">
        <v>342</v>
      </c>
      <c r="AA211" s="39" t="s">
        <v>342</v>
      </c>
      <c r="AB211" s="39" t="s">
        <v>342</v>
      </c>
      <c r="AC211" s="39" t="s">
        <v>342</v>
      </c>
      <c r="AD211" s="39" t="s">
        <v>342</v>
      </c>
      <c r="AE211" s="39" t="s">
        <v>342</v>
      </c>
      <c r="AF211" s="39" t="s">
        <v>342</v>
      </c>
      <c r="AG211" s="39" t="s">
        <v>342</v>
      </c>
      <c r="AH211" s="39" t="s">
        <v>342</v>
      </c>
      <c r="AI211" s="39" t="s">
        <v>342</v>
      </c>
      <c r="AJ211" s="39" t="s">
        <v>342</v>
      </c>
      <c r="AK211" s="39" t="s">
        <v>342</v>
      </c>
      <c r="AL211" s="39" t="s">
        <v>342</v>
      </c>
      <c r="AM211" s="39" t="s">
        <v>342</v>
      </c>
      <c r="AN211" s="39" t="s">
        <v>342</v>
      </c>
      <c r="AO211" s="39" t="s">
        <v>342</v>
      </c>
      <c r="AP211" s="39" t="s">
        <v>342</v>
      </c>
      <c r="AQ211" s="39" t="s">
        <v>342</v>
      </c>
      <c r="AR211" s="39" t="s">
        <v>342</v>
      </c>
      <c r="AS211" s="39" t="s">
        <v>342</v>
      </c>
      <c r="AT211" s="39" t="s">
        <v>342</v>
      </c>
      <c r="AU211" s="39" t="s">
        <v>342</v>
      </c>
      <c r="AV211" s="39" t="s">
        <v>342</v>
      </c>
      <c r="AW211" s="39" t="s">
        <v>342</v>
      </c>
      <c r="AX211" s="39" t="s">
        <v>342</v>
      </c>
      <c r="AY211" s="39" t="s">
        <v>342</v>
      </c>
      <c r="AZ211" s="39" t="s">
        <v>342</v>
      </c>
      <c r="BA211" s="39" t="s">
        <v>342</v>
      </c>
      <c r="BB211" s="39" t="s">
        <v>342</v>
      </c>
      <c r="BC211" s="39" t="s">
        <v>342</v>
      </c>
      <c r="BD211" s="39" t="s">
        <v>342</v>
      </c>
      <c r="BE211" s="39" t="s">
        <v>342</v>
      </c>
      <c r="BF211" s="39" t="s">
        <v>342</v>
      </c>
      <c r="BG211" s="39" t="s">
        <v>342</v>
      </c>
      <c r="BH211" s="39" t="s">
        <v>342</v>
      </c>
      <c r="BI211" s="39" t="s">
        <v>342</v>
      </c>
      <c r="BJ211" s="39" t="s">
        <v>342</v>
      </c>
      <c r="BK211" s="39" t="s">
        <v>342</v>
      </c>
      <c r="BL211" s="39" t="s">
        <v>342</v>
      </c>
      <c r="BM211" s="39" t="s">
        <v>342</v>
      </c>
      <c r="BN211" s="39" t="s">
        <v>342</v>
      </c>
      <c r="BO211" s="39" t="s">
        <v>342</v>
      </c>
      <c r="BP211" s="39" t="s">
        <v>342</v>
      </c>
      <c r="BQ211" s="39" t="s">
        <v>342</v>
      </c>
      <c r="BR211" s="39" t="s">
        <v>342</v>
      </c>
      <c r="BS211" s="39" t="s">
        <v>342</v>
      </c>
      <c r="BT211" s="39" t="s">
        <v>342</v>
      </c>
      <c r="BU211" s="39" t="s">
        <v>342</v>
      </c>
      <c r="BV211" s="39" t="s">
        <v>342</v>
      </c>
      <c r="BW211" s="39" t="s">
        <v>342</v>
      </c>
      <c r="BX211" s="39" t="s">
        <v>342</v>
      </c>
      <c r="BY211" s="39" t="s">
        <v>342</v>
      </c>
      <c r="BZ211" s="39" t="s">
        <v>342</v>
      </c>
      <c r="CA211" s="39" t="s">
        <v>342</v>
      </c>
      <c r="CB211" s="39" t="s">
        <v>342</v>
      </c>
      <c r="CC211" s="39" t="s">
        <v>342</v>
      </c>
      <c r="CD211" s="39" t="s">
        <v>342</v>
      </c>
      <c r="CE211" s="39" t="s">
        <v>342</v>
      </c>
      <c r="CF211" s="39" t="s">
        <v>342</v>
      </c>
      <c r="CG211" s="39" t="s">
        <v>342</v>
      </c>
      <c r="CH211" s="39" t="s">
        <v>342</v>
      </c>
      <c r="CI211" s="39" t="s">
        <v>342</v>
      </c>
      <c r="CJ211" s="39" t="s">
        <v>342</v>
      </c>
      <c r="CK211" s="39" t="s">
        <v>342</v>
      </c>
      <c r="CL211" s="39" t="s">
        <v>342</v>
      </c>
      <c r="CM211" s="39" t="s">
        <v>342</v>
      </c>
      <c r="CN211" s="39" t="s">
        <v>342</v>
      </c>
      <c r="CO211" s="39"/>
      <c r="CP211" s="39"/>
      <c r="CQ211" s="39"/>
      <c r="CR211" s="39"/>
      <c r="CS211" s="39"/>
      <c r="CT211" s="39"/>
      <c r="CU211" s="31"/>
      <c r="CV211" s="39">
        <f t="shared" si="48"/>
        <v>0</v>
      </c>
      <c r="CW211" s="39">
        <f t="shared" si="49"/>
        <v>0</v>
      </c>
      <c r="CX211" s="39">
        <f t="shared" si="50"/>
        <v>0</v>
      </c>
      <c r="CY211" s="39">
        <f t="shared" si="51"/>
        <v>0</v>
      </c>
      <c r="CZ211" s="39">
        <f t="shared" si="52"/>
        <v>0</v>
      </c>
      <c r="DA211" s="39">
        <f t="shared" si="53"/>
        <v>0</v>
      </c>
      <c r="DB211" s="39">
        <f t="shared" si="54"/>
        <v>0</v>
      </c>
      <c r="DC211" s="39">
        <f t="shared" si="63"/>
        <v>0</v>
      </c>
      <c r="DG211" s="55"/>
    </row>
    <row r="212" spans="1:111" ht="18" customHeight="1" x14ac:dyDescent="0.25">
      <c r="A212" s="21">
        <v>3327</v>
      </c>
      <c r="B212" s="23" t="s">
        <v>285</v>
      </c>
      <c r="C212" s="39" t="s">
        <v>342</v>
      </c>
      <c r="D212" s="39" t="s">
        <v>342</v>
      </c>
      <c r="E212" s="39" t="s">
        <v>342</v>
      </c>
      <c r="F212" s="39" t="s">
        <v>342</v>
      </c>
      <c r="G212" s="39" t="s">
        <v>342</v>
      </c>
      <c r="H212" s="39" t="s">
        <v>342</v>
      </c>
      <c r="I212" s="39" t="s">
        <v>342</v>
      </c>
      <c r="J212" s="39" t="s">
        <v>342</v>
      </c>
      <c r="K212" s="39" t="s">
        <v>342</v>
      </c>
      <c r="L212" s="39" t="s">
        <v>342</v>
      </c>
      <c r="M212" s="39" t="s">
        <v>342</v>
      </c>
      <c r="N212" s="39" t="s">
        <v>342</v>
      </c>
      <c r="O212" s="39" t="s">
        <v>342</v>
      </c>
      <c r="P212" s="39" t="s">
        <v>342</v>
      </c>
      <c r="Q212" s="39" t="s">
        <v>342</v>
      </c>
      <c r="R212" s="39" t="s">
        <v>342</v>
      </c>
      <c r="S212" s="39" t="s">
        <v>342</v>
      </c>
      <c r="T212" s="39" t="s">
        <v>342</v>
      </c>
      <c r="U212" s="39" t="s">
        <v>342</v>
      </c>
      <c r="V212" s="39" t="s">
        <v>342</v>
      </c>
      <c r="W212" s="39" t="s">
        <v>342</v>
      </c>
      <c r="X212" s="39" t="s">
        <v>342</v>
      </c>
      <c r="Y212" s="39" t="s">
        <v>342</v>
      </c>
      <c r="Z212" s="39" t="s">
        <v>342</v>
      </c>
      <c r="AA212" s="39" t="s">
        <v>342</v>
      </c>
      <c r="AB212" s="39" t="s">
        <v>342</v>
      </c>
      <c r="AC212" s="39" t="s">
        <v>342</v>
      </c>
      <c r="AD212" s="39" t="s">
        <v>342</v>
      </c>
      <c r="AE212" s="39" t="s">
        <v>342</v>
      </c>
      <c r="AF212" s="39" t="s">
        <v>342</v>
      </c>
      <c r="AG212" s="39" t="s">
        <v>342</v>
      </c>
      <c r="AH212" s="39" t="s">
        <v>342</v>
      </c>
      <c r="AI212" s="39" t="s">
        <v>342</v>
      </c>
      <c r="AJ212" s="39" t="s">
        <v>342</v>
      </c>
      <c r="AK212" s="39" t="s">
        <v>342</v>
      </c>
      <c r="AL212" s="39" t="s">
        <v>342</v>
      </c>
      <c r="AM212" s="39" t="s">
        <v>342</v>
      </c>
      <c r="AN212" s="39" t="s">
        <v>342</v>
      </c>
      <c r="AO212" s="39" t="s">
        <v>342</v>
      </c>
      <c r="AP212" s="39" t="s">
        <v>342</v>
      </c>
      <c r="AQ212" s="39" t="s">
        <v>342</v>
      </c>
      <c r="AR212" s="39" t="s">
        <v>342</v>
      </c>
      <c r="AS212" s="39" t="s">
        <v>342</v>
      </c>
      <c r="AT212" s="39" t="s">
        <v>342</v>
      </c>
      <c r="AU212" s="39" t="s">
        <v>342</v>
      </c>
      <c r="AV212" s="39" t="s">
        <v>342</v>
      </c>
      <c r="AW212" s="39" t="s">
        <v>342</v>
      </c>
      <c r="AX212" s="39" t="s">
        <v>342</v>
      </c>
      <c r="AY212" s="39" t="s">
        <v>342</v>
      </c>
      <c r="AZ212" s="39" t="s">
        <v>342</v>
      </c>
      <c r="BA212" s="39" t="s">
        <v>342</v>
      </c>
      <c r="BB212" s="39" t="s">
        <v>342</v>
      </c>
      <c r="BC212" s="39" t="s">
        <v>342</v>
      </c>
      <c r="BD212" s="39" t="s">
        <v>342</v>
      </c>
      <c r="BE212" s="39" t="s">
        <v>342</v>
      </c>
      <c r="BF212" s="39" t="s">
        <v>342</v>
      </c>
      <c r="BG212" s="39" t="s">
        <v>342</v>
      </c>
      <c r="BH212" s="39" t="s">
        <v>342</v>
      </c>
      <c r="BI212" s="39" t="s">
        <v>342</v>
      </c>
      <c r="BJ212" s="39" t="s">
        <v>342</v>
      </c>
      <c r="BK212" s="39" t="s">
        <v>342</v>
      </c>
      <c r="BL212" s="39" t="s">
        <v>342</v>
      </c>
      <c r="BM212" s="39" t="s">
        <v>342</v>
      </c>
      <c r="BN212" s="39" t="s">
        <v>342</v>
      </c>
      <c r="BO212" s="39" t="s">
        <v>342</v>
      </c>
      <c r="BP212" s="39" t="s">
        <v>342</v>
      </c>
      <c r="BQ212" s="39" t="s">
        <v>342</v>
      </c>
      <c r="BR212" s="39" t="s">
        <v>342</v>
      </c>
      <c r="BS212" s="39" t="s">
        <v>342</v>
      </c>
      <c r="BT212" s="39" t="s">
        <v>342</v>
      </c>
      <c r="BU212" s="39" t="s">
        <v>342</v>
      </c>
      <c r="BV212" s="39" t="s">
        <v>342</v>
      </c>
      <c r="BW212" s="39" t="s">
        <v>342</v>
      </c>
      <c r="BX212" s="39" t="s">
        <v>342</v>
      </c>
      <c r="BY212" s="39" t="s">
        <v>342</v>
      </c>
      <c r="BZ212" s="39" t="s">
        <v>342</v>
      </c>
      <c r="CA212" s="39" t="s">
        <v>342</v>
      </c>
      <c r="CB212" s="39" t="s">
        <v>342</v>
      </c>
      <c r="CC212" s="39" t="s">
        <v>342</v>
      </c>
      <c r="CD212" s="39" t="s">
        <v>342</v>
      </c>
      <c r="CE212" s="39" t="s">
        <v>342</v>
      </c>
      <c r="CF212" s="39" t="s">
        <v>342</v>
      </c>
      <c r="CG212" s="39" t="s">
        <v>342</v>
      </c>
      <c r="CH212" s="39" t="s">
        <v>342</v>
      </c>
      <c r="CI212" s="39" t="s">
        <v>342</v>
      </c>
      <c r="CJ212" s="39" t="s">
        <v>342</v>
      </c>
      <c r="CK212" s="39" t="s">
        <v>342</v>
      </c>
      <c r="CL212" s="39" t="s">
        <v>342</v>
      </c>
      <c r="CM212" s="39" t="s">
        <v>342</v>
      </c>
      <c r="CN212" s="39" t="s">
        <v>342</v>
      </c>
      <c r="CO212" s="39"/>
      <c r="CP212" s="39"/>
      <c r="CQ212" s="39"/>
      <c r="CR212" s="39"/>
      <c r="CS212" s="39"/>
      <c r="CT212" s="39"/>
      <c r="CU212" s="31"/>
      <c r="CV212" s="39">
        <f t="shared" si="48"/>
        <v>0</v>
      </c>
      <c r="CW212" s="39">
        <f t="shared" si="49"/>
        <v>0</v>
      </c>
      <c r="CX212" s="39">
        <f t="shared" si="50"/>
        <v>0</v>
      </c>
      <c r="CY212" s="39">
        <f t="shared" si="51"/>
        <v>0</v>
      </c>
      <c r="CZ212" s="39">
        <f t="shared" si="52"/>
        <v>0</v>
      </c>
      <c r="DA212" s="39">
        <f t="shared" si="53"/>
        <v>0</v>
      </c>
      <c r="DB212" s="39">
        <f t="shared" si="54"/>
        <v>0</v>
      </c>
      <c r="DC212" s="39">
        <f t="shared" si="63"/>
        <v>0</v>
      </c>
      <c r="DG212" s="55"/>
    </row>
    <row r="213" spans="1:111" ht="18" customHeight="1" x14ac:dyDescent="0.25">
      <c r="A213" s="21">
        <v>3328</v>
      </c>
      <c r="B213" s="23" t="s">
        <v>292</v>
      </c>
      <c r="C213" s="39">
        <v>-20260.38627924</v>
      </c>
      <c r="D213" s="39">
        <v>-18543.117891260004</v>
      </c>
      <c r="E213" s="39">
        <v>47688.888510509998</v>
      </c>
      <c r="F213" s="39">
        <v>-8572.3553212199968</v>
      </c>
      <c r="G213" s="39">
        <v>-15304.64993921</v>
      </c>
      <c r="H213" s="39">
        <v>-4602.6186955799976</v>
      </c>
      <c r="I213" s="39">
        <v>-6049.5196179700015</v>
      </c>
      <c r="J213" s="39">
        <v>1445.9307917559984</v>
      </c>
      <c r="K213" s="39">
        <v>12925.019028874</v>
      </c>
      <c r="L213" s="39">
        <v>1035.6541117399997</v>
      </c>
      <c r="M213" s="39">
        <v>3101.7846867100025</v>
      </c>
      <c r="N213" s="39">
        <v>22542.249386029998</v>
      </c>
      <c r="O213" s="39">
        <v>-31182.946527999997</v>
      </c>
      <c r="P213" s="39">
        <v>-1637.9859380800015</v>
      </c>
      <c r="Q213" s="39">
        <v>-9568.7729650500023</v>
      </c>
      <c r="R213" s="39">
        <v>-16038.009105899999</v>
      </c>
      <c r="S213" s="39">
        <v>8621.3333921299982</v>
      </c>
      <c r="T213" s="39">
        <v>3493.0423339399999</v>
      </c>
      <c r="U213" s="39">
        <v>-14530.908987230001</v>
      </c>
      <c r="V213" s="39">
        <v>325.15407929000071</v>
      </c>
      <c r="W213" s="39">
        <v>-4431.1072725799995</v>
      </c>
      <c r="X213" s="39">
        <v>2428.2539768799984</v>
      </c>
      <c r="Y213" s="39">
        <v>-5902.9550753999983</v>
      </c>
      <c r="Z213" s="39">
        <v>38491.999366969998</v>
      </c>
      <c r="AA213" s="39">
        <v>6594.2799843000012</v>
      </c>
      <c r="AB213" s="39">
        <v>25027.573903800007</v>
      </c>
      <c r="AC213" s="39">
        <v>-9264.384188100008</v>
      </c>
      <c r="AD213" s="39">
        <v>10613.93733235</v>
      </c>
      <c r="AE213" s="39">
        <v>2435.0211715900082</v>
      </c>
      <c r="AF213" s="39">
        <v>-4841.1477144299979</v>
      </c>
      <c r="AG213" s="39">
        <v>-3931.2061570299998</v>
      </c>
      <c r="AH213" s="39">
        <v>-15496.669685310009</v>
      </c>
      <c r="AI213" s="39">
        <v>23558.124729639996</v>
      </c>
      <c r="AJ213" s="39">
        <v>18404.288349450009</v>
      </c>
      <c r="AK213" s="39">
        <v>8562.9135452199953</v>
      </c>
      <c r="AL213" s="39">
        <v>62692.513922959995</v>
      </c>
      <c r="AM213" s="39">
        <v>-78490.762111169985</v>
      </c>
      <c r="AN213" s="39">
        <v>-19270.202931230004</v>
      </c>
      <c r="AO213" s="39">
        <v>41223.77827499</v>
      </c>
      <c r="AP213" s="39">
        <v>17901.010767849992</v>
      </c>
      <c r="AQ213" s="39">
        <v>-60180.703314809994</v>
      </c>
      <c r="AR213" s="39">
        <v>87217.776286549997</v>
      </c>
      <c r="AS213" s="39">
        <v>-46729.686031050005</v>
      </c>
      <c r="AT213" s="39">
        <v>-13198.938040169996</v>
      </c>
      <c r="AU213" s="39">
        <v>6988.7090526700085</v>
      </c>
      <c r="AV213" s="39">
        <v>-6736.9497470800043</v>
      </c>
      <c r="AW213" s="39">
        <v>11496.028292650004</v>
      </c>
      <c r="AX213" s="39">
        <v>5845.5690403899926</v>
      </c>
      <c r="AY213" s="39">
        <v>-28998.530803999998</v>
      </c>
      <c r="AZ213" s="39">
        <v>-72687.486864000006</v>
      </c>
      <c r="BA213" s="39">
        <v>35079.545996999994</v>
      </c>
      <c r="BB213" s="39">
        <v>35901.103035999993</v>
      </c>
      <c r="BC213" s="39">
        <v>-17087.236356999991</v>
      </c>
      <c r="BD213" s="39">
        <v>-25695.332832</v>
      </c>
      <c r="BE213" s="39">
        <v>1180.8141159999959</v>
      </c>
      <c r="BF213" s="39">
        <v>7896.3013940000028</v>
      </c>
      <c r="BG213" s="39">
        <v>8786.6288060000024</v>
      </c>
      <c r="BH213" s="39">
        <v>1185.2494709999919</v>
      </c>
      <c r="BI213" s="39">
        <v>-23219.696202999996</v>
      </c>
      <c r="BJ213" s="39">
        <v>-12839.358292999998</v>
      </c>
      <c r="BK213" s="39">
        <v>27136.885097000002</v>
      </c>
      <c r="BL213" s="39">
        <v>26252.652006999997</v>
      </c>
      <c r="BM213" s="39">
        <v>-417.61279400000626</v>
      </c>
      <c r="BN213" s="39">
        <v>-22458.259231999997</v>
      </c>
      <c r="BO213" s="39">
        <v>4275.6288549999936</v>
      </c>
      <c r="BP213" s="39">
        <v>-182.42696199999244</v>
      </c>
      <c r="BQ213" s="39">
        <v>-25318.208008000005</v>
      </c>
      <c r="BR213" s="39">
        <v>-3263.6140859999996</v>
      </c>
      <c r="BS213" s="39">
        <v>5976.3199700000114</v>
      </c>
      <c r="BT213" s="39">
        <v>-11371.771929620008</v>
      </c>
      <c r="BU213" s="39">
        <v>-14039.519754089997</v>
      </c>
      <c r="BV213" s="39">
        <v>-16403.108835849998</v>
      </c>
      <c r="BW213" s="39">
        <v>6022.0763071299962</v>
      </c>
      <c r="BX213" s="39">
        <v>5712.0038080500017</v>
      </c>
      <c r="BY213" s="39">
        <v>12347.429222280007</v>
      </c>
      <c r="BZ213" s="39">
        <v>-6071.6220084000061</v>
      </c>
      <c r="CA213" s="39">
        <v>-24585.903214649999</v>
      </c>
      <c r="CB213" s="39">
        <v>-4693.2360870800003</v>
      </c>
      <c r="CC213" s="39">
        <v>26978.395301160002</v>
      </c>
      <c r="CD213" s="39">
        <v>-4913.7982253999999</v>
      </c>
      <c r="CE213" s="39">
        <v>1452.129219619999</v>
      </c>
      <c r="CF213" s="39">
        <v>-20891.732782520001</v>
      </c>
      <c r="CG213" s="39">
        <v>13876.274129670004</v>
      </c>
      <c r="CH213" s="39">
        <v>-23456.20190185</v>
      </c>
      <c r="CI213" s="39">
        <v>3907.5038584699951</v>
      </c>
      <c r="CJ213" s="39">
        <v>12757.743306560003</v>
      </c>
      <c r="CK213" s="39">
        <v>-7311.9918758300028</v>
      </c>
      <c r="CL213" s="39">
        <v>36862.892397750009</v>
      </c>
      <c r="CM213" s="39">
        <v>4228.477290339988</v>
      </c>
      <c r="CN213" s="39">
        <v>-51195.310349849991</v>
      </c>
      <c r="CO213" s="39"/>
      <c r="CP213" s="39"/>
      <c r="CQ213" s="39"/>
      <c r="CR213" s="39"/>
      <c r="CS213" s="39"/>
      <c r="CT213" s="39"/>
      <c r="CU213" s="31"/>
      <c r="CV213" s="39">
        <f t="shared" si="48"/>
        <v>15406.87877114</v>
      </c>
      <c r="CW213" s="39">
        <f t="shared" si="49"/>
        <v>-29932.902723030005</v>
      </c>
      <c r="CX213" s="39">
        <f t="shared" si="50"/>
        <v>124355.24519444001</v>
      </c>
      <c r="CY213" s="39">
        <f t="shared" si="51"/>
        <v>-53934.370460409991</v>
      </c>
      <c r="CZ213" s="39">
        <f t="shared" si="52"/>
        <v>-90497.99853300002</v>
      </c>
      <c r="DA213" s="39">
        <f t="shared" si="53"/>
        <v>-29813.035672559992</v>
      </c>
      <c r="DB213" s="39">
        <f t="shared" si="54"/>
        <v>-18224.186231989996</v>
      </c>
      <c r="DC213" s="39">
        <f t="shared" si="63"/>
        <v>-750.68537256000127</v>
      </c>
      <c r="DG213" s="55"/>
    </row>
    <row r="214" spans="1:111" ht="18" customHeight="1" x14ac:dyDescent="0.25">
      <c r="A214" s="21"/>
      <c r="B214" s="23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  <c r="DC214" s="31"/>
      <c r="DG214" s="55"/>
    </row>
    <row r="215" spans="1:111" ht="18" customHeight="1" x14ac:dyDescent="0.25">
      <c r="A215" s="25" t="s">
        <v>295</v>
      </c>
      <c r="B215" s="26" t="s">
        <v>296</v>
      </c>
      <c r="C215" s="32">
        <f t="shared" ref="C215:AH215" si="72">C156-C183-C154</f>
        <v>-24098.818904073269</v>
      </c>
      <c r="D215" s="32">
        <f t="shared" si="72"/>
        <v>5022.8694542533995</v>
      </c>
      <c r="E215" s="32">
        <f t="shared" si="72"/>
        <v>15779.463098383312</v>
      </c>
      <c r="F215" s="32">
        <f t="shared" si="72"/>
        <v>-1401.1977287366426</v>
      </c>
      <c r="G215" s="32">
        <f t="shared" si="72"/>
        <v>5579.094707793166</v>
      </c>
      <c r="H215" s="32">
        <f t="shared" si="72"/>
        <v>31841.683821643397</v>
      </c>
      <c r="I215" s="32">
        <f t="shared" si="72"/>
        <v>8445.9312809833173</v>
      </c>
      <c r="J215" s="32">
        <f t="shared" si="72"/>
        <v>-13416.014512932707</v>
      </c>
      <c r="K215" s="32">
        <f t="shared" si="72"/>
        <v>-2600.6015481405775</v>
      </c>
      <c r="L215" s="32">
        <f t="shared" si="72"/>
        <v>-18216.551798576649</v>
      </c>
      <c r="M215" s="32">
        <f t="shared" si="72"/>
        <v>3190.4437512133336</v>
      </c>
      <c r="N215" s="32">
        <f t="shared" si="72"/>
        <v>-357805.71687352657</v>
      </c>
      <c r="O215" s="32">
        <f t="shared" si="72"/>
        <v>-15827.78386281518</v>
      </c>
      <c r="P215" s="32">
        <f t="shared" si="72"/>
        <v>3293.2376876516792</v>
      </c>
      <c r="Q215" s="32">
        <f t="shared" si="72"/>
        <v>-17901.743230183281</v>
      </c>
      <c r="R215" s="32">
        <f t="shared" si="72"/>
        <v>-6216.6495486099957</v>
      </c>
      <c r="S215" s="32">
        <f t="shared" si="72"/>
        <v>-17011.945184000182</v>
      </c>
      <c r="T215" s="32">
        <f t="shared" si="72"/>
        <v>-3550.4803701599085</v>
      </c>
      <c r="U215" s="32">
        <f t="shared" si="72"/>
        <v>-2346.0397964152471</v>
      </c>
      <c r="V215" s="32">
        <f t="shared" si="72"/>
        <v>50847.575128745149</v>
      </c>
      <c r="W215" s="32">
        <f t="shared" si="72"/>
        <v>5804.5422913748698</v>
      </c>
      <c r="X215" s="32">
        <f t="shared" si="72"/>
        <v>-3965.4901755450446</v>
      </c>
      <c r="Y215" s="32">
        <f t="shared" si="72"/>
        <v>7306.8539067948077</v>
      </c>
      <c r="Z215" s="32">
        <f t="shared" si="72"/>
        <v>-30173.89724516424</v>
      </c>
      <c r="AA215" s="32">
        <f t="shared" si="72"/>
        <v>-2502.9960266266717</v>
      </c>
      <c r="AB215" s="32">
        <f t="shared" si="72"/>
        <v>-989.03136050333705</v>
      </c>
      <c r="AC215" s="32">
        <f t="shared" si="72"/>
        <v>-10872.278704213444</v>
      </c>
      <c r="AD215" s="32">
        <f t="shared" si="72"/>
        <v>4992.3370248100182</v>
      </c>
      <c r="AE215" s="32">
        <f t="shared" si="72"/>
        <v>4657.9013387798695</v>
      </c>
      <c r="AF215" s="32">
        <f t="shared" si="72"/>
        <v>13478.584839180246</v>
      </c>
      <c r="AG215" s="32">
        <f t="shared" si="72"/>
        <v>9562.2969040767784</v>
      </c>
      <c r="AH215" s="32">
        <f t="shared" si="72"/>
        <v>2063.538259405439</v>
      </c>
      <c r="AI215" s="32">
        <f t="shared" ref="AI215:BN215" si="73">AI156-AI183-AI154</f>
        <v>-2800.2498262672816</v>
      </c>
      <c r="AJ215" s="32">
        <f t="shared" si="73"/>
        <v>8270.1277818265589</v>
      </c>
      <c r="AK215" s="32">
        <f t="shared" si="73"/>
        <v>36155.906232417088</v>
      </c>
      <c r="AL215" s="32">
        <f t="shared" si="73"/>
        <v>3470.3192378216045</v>
      </c>
      <c r="AM215" s="32">
        <f t="shared" si="73"/>
        <v>-7770.9201239375907</v>
      </c>
      <c r="AN215" s="32">
        <f t="shared" si="73"/>
        <v>4492.7139551866203</v>
      </c>
      <c r="AO215" s="32">
        <f t="shared" si="73"/>
        <v>-3558.3753060521703</v>
      </c>
      <c r="AP215" s="32">
        <f t="shared" si="73"/>
        <v>-18718.301576461155</v>
      </c>
      <c r="AQ215" s="32">
        <f t="shared" si="73"/>
        <v>21723.486507770023</v>
      </c>
      <c r="AR215" s="32">
        <f t="shared" si="73"/>
        <v>-4587.7972891494719</v>
      </c>
      <c r="AS215" s="32">
        <f t="shared" si="73"/>
        <v>-6489.8476468423614</v>
      </c>
      <c r="AT215" s="32">
        <f t="shared" si="73"/>
        <v>-2658.1430382999752</v>
      </c>
      <c r="AU215" s="32">
        <f t="shared" si="73"/>
        <v>-8878.2503694847837</v>
      </c>
      <c r="AV215" s="32">
        <f t="shared" si="73"/>
        <v>23526.845574465347</v>
      </c>
      <c r="AW215" s="32">
        <f t="shared" si="73"/>
        <v>-201.07002500000635</v>
      </c>
      <c r="AX215" s="32">
        <f t="shared" si="73"/>
        <v>12053.745271209831</v>
      </c>
      <c r="AY215" s="32">
        <f t="shared" si="73"/>
        <v>14323.990398730981</v>
      </c>
      <c r="AZ215" s="32">
        <f t="shared" si="73"/>
        <v>-9030.5607489000249</v>
      </c>
      <c r="BA215" s="32">
        <f t="shared" si="73"/>
        <v>-13634.494432679956</v>
      </c>
      <c r="BB215" s="32">
        <f t="shared" si="73"/>
        <v>4407.9804004699763</v>
      </c>
      <c r="BC215" s="32">
        <f t="shared" si="73"/>
        <v>-6008.4456192198777</v>
      </c>
      <c r="BD215" s="32">
        <f t="shared" si="73"/>
        <v>-10817.525319018088</v>
      </c>
      <c r="BE215" s="32">
        <f t="shared" si="73"/>
        <v>-11064.898107071785</v>
      </c>
      <c r="BF215" s="32">
        <f t="shared" si="73"/>
        <v>4973.0330026197917</v>
      </c>
      <c r="BG215" s="32">
        <f t="shared" si="73"/>
        <v>-4044.6769092080594</v>
      </c>
      <c r="BH215" s="32">
        <f t="shared" si="73"/>
        <v>7964.9020409781406</v>
      </c>
      <c r="BI215" s="32">
        <f t="shared" si="73"/>
        <v>3603.7289509023904</v>
      </c>
      <c r="BJ215" s="32">
        <f t="shared" si="73"/>
        <v>15068.79438804739</v>
      </c>
      <c r="BK215" s="32">
        <f t="shared" si="73"/>
        <v>13270.372803530176</v>
      </c>
      <c r="BL215" s="32">
        <f t="shared" si="73"/>
        <v>1924.7155145798897</v>
      </c>
      <c r="BM215" s="32">
        <f t="shared" si="73"/>
        <v>-3805.931290189852</v>
      </c>
      <c r="BN215" s="32">
        <f t="shared" si="73"/>
        <v>-7856.1388545699556</v>
      </c>
      <c r="BO215" s="32">
        <f t="shared" ref="BO215:CN215" si="74">BO156-BO183-BO154</f>
        <v>4408.9625540400684</v>
      </c>
      <c r="BP215" s="32">
        <f t="shared" si="74"/>
        <v>5633.2878513300348</v>
      </c>
      <c r="BQ215" s="32">
        <f t="shared" si="74"/>
        <v>2454.2552259399963</v>
      </c>
      <c r="BR215" s="32">
        <f t="shared" si="74"/>
        <v>-8438.674057069853</v>
      </c>
      <c r="BS215" s="32">
        <f t="shared" si="74"/>
        <v>703.79628335980306</v>
      </c>
      <c r="BT215" s="32">
        <f t="shared" si="74"/>
        <v>3519.4762616301596</v>
      </c>
      <c r="BU215" s="32">
        <f t="shared" si="74"/>
        <v>-1065.0432030699812</v>
      </c>
      <c r="BV215" s="32">
        <f t="shared" si="74"/>
        <v>2581.1792823451251</v>
      </c>
      <c r="BW215" s="32">
        <f t="shared" si="74"/>
        <v>-10491.734205163084</v>
      </c>
      <c r="BX215" s="32">
        <f t="shared" si="74"/>
        <v>-571.08546773959097</v>
      </c>
      <c r="BY215" s="32">
        <f t="shared" si="74"/>
        <v>9781.3373203261071</v>
      </c>
      <c r="BZ215" s="32">
        <f t="shared" si="74"/>
        <v>-19763.211400420827</v>
      </c>
      <c r="CA215" s="32">
        <f t="shared" si="74"/>
        <v>-3085.1783397930449</v>
      </c>
      <c r="CB215" s="32">
        <f t="shared" si="74"/>
        <v>-638.74315835894231</v>
      </c>
      <c r="CC215" s="32">
        <f t="shared" si="74"/>
        <v>7411.7693782496826</v>
      </c>
      <c r="CD215" s="32">
        <f t="shared" si="74"/>
        <v>-4589.2530565251327</v>
      </c>
      <c r="CE215" s="32">
        <f t="shared" si="74"/>
        <v>-798.06444084724353</v>
      </c>
      <c r="CF215" s="32">
        <f t="shared" si="74"/>
        <v>2884.4149397509027</v>
      </c>
      <c r="CG215" s="32">
        <f t="shared" si="74"/>
        <v>2015.5309256623732</v>
      </c>
      <c r="CH215" s="32">
        <f t="shared" si="74"/>
        <v>27963.370097276689</v>
      </c>
      <c r="CI215" s="32">
        <f t="shared" si="74"/>
        <v>-11508.654543416458</v>
      </c>
      <c r="CJ215" s="32">
        <f t="shared" si="74"/>
        <v>301.21961037341316</v>
      </c>
      <c r="CK215" s="32">
        <f t="shared" si="74"/>
        <v>908.40014635468378</v>
      </c>
      <c r="CL215" s="32">
        <f t="shared" si="74"/>
        <v>2167.9025577202265</v>
      </c>
      <c r="CM215" s="32">
        <f t="shared" si="74"/>
        <v>3291.0343414707095</v>
      </c>
      <c r="CN215" s="32">
        <f t="shared" si="74"/>
        <v>1001.0165228287096</v>
      </c>
      <c r="CO215" s="32"/>
      <c r="CP215" s="32"/>
      <c r="CQ215" s="32"/>
      <c r="CR215" s="32"/>
      <c r="CS215" s="32"/>
      <c r="CT215" s="32"/>
      <c r="CU215" s="31"/>
      <c r="CV215" s="32">
        <f t="shared" ref="CV215:DC215" si="75">CV156-CV183-CV154</f>
        <v>-347679.41525171691</v>
      </c>
      <c r="CW215" s="32">
        <f t="shared" si="75"/>
        <v>-29741.820398326847</v>
      </c>
      <c r="CX215" s="32">
        <f t="shared" si="75"/>
        <v>65486.455700706618</v>
      </c>
      <c r="CY215" s="32">
        <f t="shared" si="75"/>
        <v>8934.0859334039269</v>
      </c>
      <c r="CZ215" s="32">
        <f t="shared" si="75"/>
        <v>-4258.1719543497893</v>
      </c>
      <c r="DA215" s="32">
        <f t="shared" si="75"/>
        <v>13330.258371855889</v>
      </c>
      <c r="DB215" s="32">
        <f t="shared" si="75"/>
        <v>10119.152592417144</v>
      </c>
      <c r="DC215" s="32">
        <f t="shared" si="75"/>
        <v>-3839.0813646681818</v>
      </c>
      <c r="DG215" s="55"/>
    </row>
    <row r="216" spans="1:111" x14ac:dyDescent="0.25"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  <c r="DC216" s="31"/>
      <c r="DG216" s="55"/>
    </row>
    <row r="217" spans="1:111" x14ac:dyDescent="0.25">
      <c r="A217" s="27" t="s">
        <v>344</v>
      </c>
      <c r="B217" s="28"/>
      <c r="DG217" s="55"/>
    </row>
    <row r="218" spans="1:111" x14ac:dyDescent="0.25">
      <c r="A218" s="27"/>
      <c r="B218" s="28"/>
      <c r="C218" s="2"/>
    </row>
    <row r="219" spans="1:111" x14ac:dyDescent="0.25">
      <c r="A219" s="27" t="s">
        <v>345</v>
      </c>
      <c r="B219" s="28"/>
    </row>
    <row r="221" spans="1:111" x14ac:dyDescent="0.25">
      <c r="A221" s="27" t="s">
        <v>350</v>
      </c>
      <c r="B221" s="29"/>
    </row>
    <row r="224" spans="1:111" x14ac:dyDescent="0.25">
      <c r="B224" s="44" t="s">
        <v>349</v>
      </c>
    </row>
  </sheetData>
  <mergeCells count="4">
    <mergeCell ref="A5:B5"/>
    <mergeCell ref="A6:B6"/>
    <mergeCell ref="A7:B7"/>
    <mergeCell ref="A9:B10"/>
  </mergeCells>
  <phoneticPr fontId="7" type="noConversion"/>
  <pageMargins left="0.7" right="0.7" top="0.75" bottom="0.75" header="0.3" footer="0.3"/>
  <pageSetup orientation="portrait" r:id="rId1"/>
  <ignoredErrors>
    <ignoredError sqref="C11:CN136 C155:CN212 C139:CN152" numberStoredAsText="1"/>
    <ignoredError sqref="CV49:DB49 CV137:DB138 DC49 DC132:DC139 CV184:DC184 CV190:DC194" unlockedFormula="1"/>
    <ignoredError sqref="CV50:DB136 CV140:DB147 CV12:DC48 CV148:DA148 DC50:DC131 CV197:DC213 DC140:DC155 CV149:DB156 CV165:DC183 CV157:CV164 CW157:CW164 CX157:CY164 CZ157:CZ164 DA157:DB164 DC157:DC164 CV195:DC196 CV185:DC189 CV11:DB11" formulaRange="1" unlockedFormula="1"/>
    <ignoredError sqref="CV214:DC214" formulaRange="1"/>
    <ignoredError sqref="CN137:CN138 C137:CH138 CI137:CM138 CN153:CN154 C153:CI154 CJ153:CM154" numberStoredAsText="1" unlockedFormula="1"/>
    <ignoredError sqref="CV10:DB10" numberStoredAsText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B04A67B5499E14787401D8D5CC90E62" ma:contentTypeVersion="14" ma:contentTypeDescription="Crear nuevo documento." ma:contentTypeScope="" ma:versionID="1e5b3963d25a1fe7c53d53a2901cfde0">
  <xsd:schema xmlns:xsd="http://www.w3.org/2001/XMLSchema" xmlns:xs="http://www.w3.org/2001/XMLSchema" xmlns:p="http://schemas.microsoft.com/office/2006/metadata/properties" xmlns:ns2="bfa8d9ad-d8d6-4138-9f3e-bbfc7e84e762" xmlns:ns3="8f7f62a7-2cfd-44f2-bfa8-5090edd2ce5d" xmlns:ns4="9fc00ab8-26fd-4610-8c83-f668fc072a64" targetNamespace="http://schemas.microsoft.com/office/2006/metadata/properties" ma:root="true" ma:fieldsID="29f927d52f5e5c2374d36927b0e2d5eb" ns2:_="" ns3:_="" ns4:_="">
    <xsd:import namespace="bfa8d9ad-d8d6-4138-9f3e-bbfc7e84e762"/>
    <xsd:import namespace="8f7f62a7-2cfd-44f2-bfa8-5090edd2ce5d"/>
    <xsd:import namespace="9fc00ab8-26fd-4610-8c83-f668fc072a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8d9ad-d8d6-4138-9f3e-bbfc7e84e7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37301049-b90b-4ad5-8634-b2f39309c4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f62a7-2cfd-44f2-bfa8-5090edd2ce5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1186a89-7ce7-4ce9-9f81-e05a56f9bdbd}" ma:internalName="TaxCatchAll" ma:showField="CatchAllData" ma:web="8f7f62a7-2cfd-44f2-bfa8-5090edd2c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00ab8-26fd-4610-8c83-f668fc072a6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8d9ad-d8d6-4138-9f3e-bbfc7e84e762">
      <Terms xmlns="http://schemas.microsoft.com/office/infopath/2007/PartnerControls"/>
    </lcf76f155ced4ddcb4097134ff3c332f>
    <TaxCatchAll xmlns="8f7f62a7-2cfd-44f2-bfa8-5090edd2ce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E32F74-5FBC-42CF-922E-308AD10BF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8d9ad-d8d6-4138-9f3e-bbfc7e84e762"/>
    <ds:schemaRef ds:uri="8f7f62a7-2cfd-44f2-bfa8-5090edd2ce5d"/>
    <ds:schemaRef ds:uri="9fc00ab8-26fd-4610-8c83-f668fc072a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9F8453-1BCC-448A-BD49-F34531CA78BE}">
  <ds:schemaRefs>
    <ds:schemaRef ds:uri="http://schemas.microsoft.com/office/2006/metadata/properties"/>
    <ds:schemaRef ds:uri="http://schemas.microsoft.com/office/infopath/2007/PartnerControls"/>
    <ds:schemaRef ds:uri="bfa8d9ad-d8d6-4138-9f3e-bbfc7e84e762"/>
    <ds:schemaRef ds:uri="8f7f62a7-2cfd-44f2-bfa8-5090edd2ce5d"/>
  </ds:schemaRefs>
</ds:datastoreItem>
</file>

<file path=customXml/itemProps3.xml><?xml version="1.0" encoding="utf-8"?>
<ds:datastoreItem xmlns:ds="http://schemas.openxmlformats.org/officeDocument/2006/customXml" ds:itemID="{2F7E9AAA-E24B-4F87-8BF2-629F349473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6d7f15d-ee0a-4f85-8d7f-2bc9b89bff51}" enabled="0" method="" siteId="{86d7f15d-ee0a-4f85-8d7f-2bc9b89bff5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Empresas Publicas no Financiera</vt:lpstr>
    </vt:vector>
  </TitlesOfParts>
  <Company>Ministerio de Hacienda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Martinez Rivera</dc:creator>
  <cp:lastModifiedBy>Vivian Martinez Rivera</cp:lastModifiedBy>
  <dcterms:created xsi:type="dcterms:W3CDTF">2025-12-12T19:05:00Z</dcterms:created>
  <dcterms:modified xsi:type="dcterms:W3CDTF">2026-09-24T19:11:30Z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0x010100EB04A67B5499E14787401D8D5CC90E62</vt:lpwstr>
  </property>
  <property fmtid="{D5CDD505-2E9C-101B-9397-08002B2CF9AE}" pid="3" name="MediaServiceImageTags">
    <vt:lpwstr/>
  </property>
</Properties>
</file>